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c.ceruti/Desktop/"/>
    </mc:Choice>
  </mc:AlternateContent>
  <xr:revisionPtr revIDLastSave="0" documentId="13_ncr:1_{76DF45C3-5FF6-BF42-9C59-FAF6DA95CA63}" xr6:coauthVersionLast="47" xr6:coauthVersionMax="47" xr10:uidLastSave="{00000000-0000-0000-0000-000000000000}"/>
  <bookViews>
    <workbookView xWindow="0" yWindow="460" windowWidth="28800" windowHeight="15860" xr2:uid="{00000000-000D-0000-FFFF-FFFF00000000}"/>
  </bookViews>
  <sheets>
    <sheet name="BDC EDITION - MAI 2024" sheetId="1" r:id="rId1"/>
    <sheet name="Changements de prix 2024" sheetId="2" r:id="rId2"/>
    <sheet name="02.05.2024" sheetId="4" state="hidden" r:id="rId3"/>
    <sheet name="INFOS COMMANDE" sheetId="5" r:id="rId4"/>
    <sheet name="CGV" sheetId="7" r:id="rId5"/>
  </sheets>
  <externalReferences>
    <externalReference r:id="rId6"/>
    <externalReference r:id="rId7"/>
  </externalReferences>
  <definedNames>
    <definedName name="_xlnm._FilterDatabase" localSheetId="2" hidden="1">'02.05.2024'!$A$1:$D$4767</definedName>
    <definedName name="_xlnm._FilterDatabase" localSheetId="0" hidden="1">'BDC EDITION - MAI 2024'!$1:$1844</definedName>
    <definedName name="_xlnm._FilterDatabase" localSheetId="1" hidden="1">'Changements de prix 2024'!$A$1:$G$254</definedName>
    <definedName name="autrecopie" localSheetId="4">'[1]office 23 fevrier 2012'!#REF!</definedName>
    <definedName name="autrecopie">'[1]office 23 fevrier 2012'!#REF!</definedName>
    <definedName name="Choix_Remise" localSheetId="4">#REF!</definedName>
    <definedName name="Choix_Remise" localSheetId="3">#REF!</definedName>
    <definedName name="Choix_Remise">#REF!</definedName>
    <definedName name="COPIE" localSheetId="4">#REF!</definedName>
    <definedName name="COPIE" localSheetId="3">#REF!</definedName>
    <definedName name="COPIE">#REF!</definedName>
    <definedName name="COPIECOPIE" localSheetId="4">#REF!</definedName>
    <definedName name="COPIECOPIE" localSheetId="3">#REF!</definedName>
    <definedName name="COPIECOPIE">#REF!</definedName>
    <definedName name="dgfgf" localSheetId="4">#REF!</definedName>
    <definedName name="dgfgf" localSheetId="3">#REF!</definedName>
    <definedName name="dgfgf">#REF!</definedName>
    <definedName name="DKHFKDH" localSheetId="4">#REF!</definedName>
    <definedName name="DKHFKDH" localSheetId="3">#REF!</definedName>
    <definedName name="DKHFKDH">#REF!</definedName>
    <definedName name="Excel_BuiltIn__FilterDatabase_9" localSheetId="4">'[1]office 23 fevrier 2012'!#REF!</definedName>
    <definedName name="Excel_BuiltIn__FilterDatabase_9" localSheetId="3">'[1]office 23 fevrier 2012'!#REF!</definedName>
    <definedName name="Excel_BuiltIn__FilterDatabase_9">'[1]office 23 fevrier 2012'!#REF!</definedName>
    <definedName name="Excel_BuiltIn_Print_Area_14">'[2]office 9 avril 2009'!$A$1:$I$9</definedName>
    <definedName name="Excel_BuiltIn_Print_Area_20" localSheetId="4">#REF!</definedName>
    <definedName name="Excel_BuiltIn_Print_Area_20" localSheetId="3">#REF!</definedName>
    <definedName name="Excel_BuiltIn_Print_Area_20">#REF!</definedName>
    <definedName name="Excel_BuiltIn_Print_Area_26" localSheetId="4">#REF!</definedName>
    <definedName name="Excel_BuiltIn_Print_Area_26" localSheetId="3">#REF!</definedName>
    <definedName name="Excel_BuiltIn_Print_Area_26">#REF!</definedName>
    <definedName name="Excel_BuiltIn_Print_Area_33" localSheetId="4">#REF!</definedName>
    <definedName name="Excel_BuiltIn_Print_Area_33" localSheetId="3">#REF!</definedName>
    <definedName name="Excel_BuiltIn_Print_Area_33">#REF!</definedName>
    <definedName name="Excel_BuiltIn_Print_Area_7" localSheetId="4">#REF!</definedName>
    <definedName name="Excel_BuiltIn_Print_Area_7" localSheetId="3">#REF!</definedName>
    <definedName name="Excel_BuiltIn_Print_Area_7">#REF!</definedName>
    <definedName name="Excel_BuiltIn_Print_Area_8" localSheetId="4">#REF!</definedName>
    <definedName name="Excel_BuiltIn_Print_Area_8" localSheetId="3">#REF!</definedName>
    <definedName name="Excel_BuiltIn_Print_Area_8">#REF!</definedName>
    <definedName name="Excel_BuiltIn_Print_Area_9" localSheetId="4">'[1]office 23 fevrier 2012'!#REF!</definedName>
    <definedName name="Excel_BuiltIn_Print_Area_9" localSheetId="3">'[1]office 23 fevrier 2012'!#REF!</definedName>
    <definedName name="Excel_BuiltIn_Print_Area_9">'[1]office 23 fevrier 2012'!#REF!</definedName>
    <definedName name="INFOS2" localSheetId="4">#REF!</definedName>
    <definedName name="INFOS2" localSheetId="3">#REF!</definedName>
    <definedName name="INFOS2">#REF!</definedName>
    <definedName name="Remise" localSheetId="4">#REF!</definedName>
    <definedName name="Remise" localSheetId="3">#REF!</definedName>
    <definedName name="Remise">#REF!</definedName>
    <definedName name="test" localSheetId="4">#REF!</definedName>
    <definedName name="test" localSheetId="3">#REF!</definedName>
    <definedName name="TEST">'[1]office 23 fevrier 2012'!#REF!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204" i="1" l="1"/>
  <c r="AL1204" i="1"/>
  <c r="W1204" i="1"/>
  <c r="H1204"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W1503" i="1"/>
  <c r="W1504" i="1"/>
  <c r="W1505" i="1"/>
  <c r="W1506" i="1"/>
  <c r="W1507" i="1"/>
  <c r="W1508" i="1"/>
  <c r="W1509" i="1"/>
  <c r="W1510" i="1"/>
  <c r="W1511" i="1"/>
  <c r="W1512" i="1"/>
  <c r="W1513" i="1"/>
  <c r="W1514" i="1"/>
  <c r="W1515" i="1"/>
  <c r="W1516" i="1"/>
  <c r="W1517" i="1"/>
  <c r="W1518" i="1"/>
  <c r="W1519" i="1"/>
  <c r="W1520" i="1"/>
  <c r="W1521" i="1"/>
  <c r="W1522" i="1"/>
  <c r="W1523" i="1"/>
  <c r="W1524" i="1"/>
  <c r="W1525" i="1"/>
  <c r="W1526" i="1"/>
  <c r="W1527" i="1"/>
  <c r="W1528" i="1"/>
  <c r="W1529" i="1"/>
  <c r="W1530" i="1"/>
  <c r="W1531" i="1"/>
  <c r="W1532" i="1"/>
  <c r="W1533" i="1"/>
  <c r="W1534" i="1"/>
  <c r="W1535" i="1"/>
  <c r="W1536" i="1"/>
  <c r="W1537" i="1"/>
  <c r="W1538" i="1"/>
  <c r="W1539" i="1"/>
  <c r="W1540" i="1"/>
  <c r="W1541" i="1"/>
  <c r="W1542" i="1"/>
  <c r="W1543" i="1"/>
  <c r="W1544" i="1"/>
  <c r="W1545" i="1"/>
  <c r="W1546" i="1"/>
  <c r="W1547" i="1"/>
  <c r="W1548" i="1"/>
  <c r="W1549" i="1"/>
  <c r="W1550" i="1"/>
  <c r="W1551" i="1"/>
  <c r="W1552" i="1"/>
  <c r="W1553" i="1"/>
  <c r="W1554" i="1"/>
  <c r="W1555" i="1"/>
  <c r="W1556" i="1"/>
  <c r="W1557" i="1"/>
  <c r="W1558" i="1"/>
  <c r="W1559" i="1"/>
  <c r="W1560" i="1"/>
  <c r="W1561" i="1"/>
  <c r="W1562" i="1"/>
  <c r="W1563" i="1"/>
  <c r="W1564" i="1"/>
  <c r="W1565" i="1"/>
  <c r="W1566" i="1"/>
  <c r="W1567" i="1"/>
  <c r="W1568" i="1"/>
  <c r="W1569" i="1"/>
  <c r="W1570" i="1"/>
  <c r="W1571" i="1"/>
  <c r="W1572" i="1"/>
  <c r="W1573" i="1"/>
  <c r="W1574" i="1"/>
  <c r="W1575" i="1"/>
  <c r="W1576" i="1"/>
  <c r="W1577" i="1"/>
  <c r="W1578" i="1"/>
  <c r="W1579" i="1"/>
  <c r="W1580" i="1"/>
  <c r="W1581" i="1"/>
  <c r="W1582" i="1"/>
  <c r="W1583" i="1"/>
  <c r="W1584" i="1"/>
  <c r="W1585" i="1"/>
  <c r="W1586" i="1"/>
  <c r="W1587" i="1"/>
  <c r="W1588" i="1"/>
  <c r="W1589" i="1"/>
  <c r="W1590" i="1"/>
  <c r="W1591" i="1"/>
  <c r="W1592" i="1"/>
  <c r="W1593" i="1"/>
  <c r="W1594" i="1"/>
  <c r="W1595" i="1"/>
  <c r="W1596" i="1"/>
  <c r="W1597" i="1"/>
  <c r="W1598" i="1"/>
  <c r="W1599" i="1"/>
  <c r="W1600" i="1"/>
  <c r="W1601" i="1"/>
  <c r="W1602" i="1"/>
  <c r="W1603" i="1"/>
  <c r="W1604" i="1"/>
  <c r="W1605" i="1"/>
  <c r="W1606" i="1"/>
  <c r="W1607" i="1"/>
  <c r="W1608" i="1"/>
  <c r="W1609" i="1"/>
  <c r="W1610" i="1"/>
  <c r="W1611" i="1"/>
  <c r="W1612" i="1"/>
  <c r="W1613" i="1"/>
  <c r="W1614" i="1"/>
  <c r="W1615" i="1"/>
  <c r="W1616" i="1"/>
  <c r="W1617" i="1"/>
  <c r="W1618" i="1"/>
  <c r="W1619" i="1"/>
  <c r="W1620" i="1"/>
  <c r="W1621" i="1"/>
  <c r="W1622" i="1"/>
  <c r="W1623" i="1"/>
  <c r="W1624" i="1"/>
  <c r="W1625" i="1"/>
  <c r="W1626" i="1"/>
  <c r="W1627" i="1"/>
  <c r="W1628" i="1"/>
  <c r="W1629" i="1"/>
  <c r="W1630" i="1"/>
  <c r="W1631" i="1"/>
  <c r="W1632" i="1"/>
  <c r="W1633" i="1"/>
  <c r="W1634" i="1"/>
  <c r="W1635" i="1"/>
  <c r="W1636" i="1"/>
  <c r="W1637" i="1"/>
  <c r="W1638" i="1"/>
  <c r="W1639" i="1"/>
  <c r="W1640" i="1"/>
  <c r="W1641" i="1"/>
  <c r="W1642" i="1"/>
  <c r="W1643" i="1"/>
  <c r="W1644" i="1"/>
  <c r="W1645" i="1"/>
  <c r="W1646" i="1"/>
  <c r="W1647" i="1"/>
  <c r="W1648" i="1"/>
  <c r="W1649" i="1"/>
  <c r="W1650" i="1"/>
  <c r="W1651" i="1"/>
  <c r="W1652" i="1"/>
  <c r="W1653" i="1"/>
  <c r="W1654" i="1"/>
  <c r="W1655" i="1"/>
  <c r="W1656" i="1"/>
  <c r="W1657" i="1"/>
  <c r="W1658" i="1"/>
  <c r="W1659" i="1"/>
  <c r="W1660" i="1"/>
  <c r="W1661" i="1"/>
  <c r="W1662" i="1"/>
  <c r="W1663" i="1"/>
  <c r="W1664" i="1"/>
  <c r="W1665" i="1"/>
  <c r="W1666" i="1"/>
  <c r="W1667" i="1"/>
  <c r="W1668" i="1"/>
  <c r="W1669" i="1"/>
  <c r="W1670" i="1"/>
  <c r="W1671" i="1"/>
  <c r="W1672" i="1"/>
  <c r="W1673" i="1"/>
  <c r="W1674" i="1"/>
  <c r="W1675" i="1"/>
  <c r="W1676" i="1"/>
  <c r="W1677" i="1"/>
  <c r="W1678" i="1"/>
  <c r="W1679" i="1"/>
  <c r="W1680" i="1"/>
  <c r="W1681" i="1"/>
  <c r="W1682" i="1"/>
  <c r="W1683" i="1"/>
  <c r="W1684" i="1"/>
  <c r="W1685" i="1"/>
  <c r="W1686" i="1"/>
  <c r="W1687" i="1"/>
  <c r="W1688" i="1"/>
  <c r="W1689" i="1"/>
  <c r="W1690" i="1"/>
  <c r="W1691" i="1"/>
  <c r="W1692" i="1"/>
  <c r="W1693" i="1"/>
  <c r="W1694" i="1"/>
  <c r="W1695" i="1"/>
  <c r="W1696" i="1"/>
  <c r="W1697" i="1"/>
  <c r="W1698" i="1"/>
  <c r="W1699" i="1"/>
  <c r="W1700" i="1"/>
  <c r="W1701" i="1"/>
  <c r="W1702" i="1"/>
  <c r="W1703" i="1"/>
  <c r="W1704" i="1"/>
  <c r="W1705" i="1"/>
  <c r="W1706" i="1"/>
  <c r="W1707" i="1"/>
  <c r="W1708" i="1"/>
  <c r="W1709" i="1"/>
  <c r="W1710" i="1"/>
  <c r="W1711" i="1"/>
  <c r="W1712" i="1"/>
  <c r="W1713" i="1"/>
  <c r="W1714" i="1"/>
  <c r="W1715" i="1"/>
  <c r="W1716" i="1"/>
  <c r="W1717" i="1"/>
  <c r="W1718" i="1"/>
  <c r="W1719" i="1"/>
  <c r="W1720" i="1"/>
  <c r="W1721" i="1"/>
  <c r="W1722" i="1"/>
  <c r="W1723" i="1"/>
  <c r="W1724" i="1"/>
  <c r="W1725" i="1"/>
  <c r="W1726" i="1"/>
  <c r="W1727" i="1"/>
  <c r="W1728" i="1"/>
  <c r="W1729" i="1"/>
  <c r="W1730" i="1"/>
  <c r="W1731" i="1"/>
  <c r="W1732" i="1"/>
  <c r="W1733" i="1"/>
  <c r="W1734" i="1"/>
  <c r="W1735" i="1"/>
  <c r="W1736" i="1"/>
  <c r="W1737" i="1"/>
  <c r="W1738" i="1"/>
  <c r="W1739" i="1"/>
  <c r="W1740" i="1"/>
  <c r="W1741" i="1"/>
  <c r="W1742" i="1"/>
  <c r="W1743" i="1"/>
  <c r="W1744" i="1"/>
  <c r="W1745" i="1"/>
  <c r="W1746" i="1"/>
  <c r="W1747" i="1"/>
  <c r="W1748" i="1"/>
  <c r="W1749" i="1"/>
  <c r="W1750" i="1"/>
  <c r="W1751" i="1"/>
  <c r="W1752" i="1"/>
  <c r="W1753" i="1"/>
  <c r="W1754" i="1"/>
  <c r="W1755" i="1"/>
  <c r="W1756" i="1"/>
  <c r="W1757" i="1"/>
  <c r="W1758" i="1"/>
  <c r="W1759" i="1"/>
  <c r="W1760" i="1"/>
  <c r="W1761" i="1"/>
  <c r="W1762" i="1"/>
  <c r="W1763" i="1"/>
  <c r="W1764" i="1"/>
  <c r="W1765" i="1"/>
  <c r="W1766" i="1"/>
  <c r="W1767" i="1"/>
  <c r="W1768" i="1"/>
  <c r="W1769" i="1"/>
  <c r="W1770" i="1"/>
  <c r="W1771" i="1"/>
  <c r="W1772" i="1"/>
  <c r="W1773" i="1"/>
  <c r="W1774" i="1"/>
  <c r="W1775" i="1"/>
  <c r="W1776" i="1"/>
  <c r="W1777" i="1"/>
  <c r="W1778" i="1"/>
  <c r="W1779" i="1"/>
  <c r="W1780" i="1"/>
  <c r="W1781" i="1"/>
  <c r="W1782" i="1"/>
  <c r="W1783" i="1"/>
  <c r="W1784" i="1"/>
  <c r="W1785" i="1"/>
  <c r="W1786" i="1"/>
  <c r="W1787" i="1"/>
  <c r="W1788" i="1"/>
  <c r="W1789" i="1"/>
  <c r="W1790" i="1"/>
  <c r="W1791" i="1"/>
  <c r="W1792" i="1"/>
  <c r="W1793" i="1"/>
  <c r="W1794" i="1"/>
  <c r="W1795" i="1"/>
  <c r="W1796" i="1"/>
  <c r="W1797" i="1"/>
  <c r="W1798" i="1"/>
  <c r="W1799" i="1"/>
  <c r="W1800" i="1"/>
  <c r="W1801" i="1"/>
  <c r="W1802" i="1"/>
  <c r="W1803" i="1"/>
  <c r="W1804" i="1"/>
  <c r="W1805" i="1"/>
  <c r="W1806" i="1"/>
  <c r="W1807" i="1"/>
  <c r="W1808" i="1"/>
  <c r="W1809" i="1"/>
  <c r="W1810" i="1"/>
  <c r="W1811" i="1"/>
  <c r="W1812" i="1"/>
  <c r="W1813" i="1"/>
  <c r="W1814" i="1"/>
  <c r="W1815" i="1"/>
  <c r="W1816" i="1"/>
  <c r="W1817" i="1"/>
  <c r="W1818" i="1"/>
  <c r="W1819" i="1"/>
  <c r="W1820" i="1"/>
  <c r="W1821" i="1"/>
  <c r="W1822" i="1"/>
  <c r="W1823" i="1"/>
  <c r="W1824" i="1"/>
  <c r="W1825" i="1"/>
  <c r="W1826" i="1"/>
  <c r="W1827" i="1"/>
  <c r="W1828" i="1"/>
  <c r="W1829" i="1"/>
  <c r="W1830" i="1"/>
  <c r="W1831" i="1"/>
  <c r="W1832" i="1"/>
  <c r="W1833" i="1"/>
  <c r="W1834" i="1"/>
  <c r="W1835" i="1"/>
  <c r="W1836" i="1"/>
  <c r="W1837" i="1"/>
  <c r="W1838" i="1"/>
  <c r="W1839" i="1"/>
  <c r="W1840" i="1"/>
  <c r="W1841" i="1"/>
  <c r="AL4"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 r="AL558" i="1"/>
  <c r="AL559" i="1"/>
  <c r="AL560" i="1"/>
  <c r="AL561" i="1"/>
  <c r="AL562" i="1"/>
  <c r="AL563" i="1"/>
  <c r="AL564" i="1"/>
  <c r="AL565" i="1"/>
  <c r="AL566" i="1"/>
  <c r="AL567" i="1"/>
  <c r="AL568" i="1"/>
  <c r="AL569" i="1"/>
  <c r="AL570" i="1"/>
  <c r="AL571" i="1"/>
  <c r="AL572" i="1"/>
  <c r="AL573" i="1"/>
  <c r="AL574" i="1"/>
  <c r="AL575" i="1"/>
  <c r="AL576" i="1"/>
  <c r="AL577" i="1"/>
  <c r="AL578" i="1"/>
  <c r="AL579" i="1"/>
  <c r="AL580" i="1"/>
  <c r="AL581" i="1"/>
  <c r="AL582" i="1"/>
  <c r="AL583" i="1"/>
  <c r="AL584" i="1"/>
  <c r="AL585" i="1"/>
  <c r="AL586" i="1"/>
  <c r="AL587" i="1"/>
  <c r="AL588" i="1"/>
  <c r="AL589" i="1"/>
  <c r="AL590" i="1"/>
  <c r="AL591" i="1"/>
  <c r="AL592" i="1"/>
  <c r="AL593" i="1"/>
  <c r="AL594" i="1"/>
  <c r="AL595" i="1"/>
  <c r="AL596" i="1"/>
  <c r="AL597" i="1"/>
  <c r="AL598" i="1"/>
  <c r="AL599" i="1"/>
  <c r="AL600" i="1"/>
  <c r="AL601" i="1"/>
  <c r="AL602" i="1"/>
  <c r="AL603" i="1"/>
  <c r="AL604" i="1"/>
  <c r="AL605" i="1"/>
  <c r="AL606" i="1"/>
  <c r="AL607" i="1"/>
  <c r="AL608" i="1"/>
  <c r="AL609" i="1"/>
  <c r="AL610" i="1"/>
  <c r="AL611" i="1"/>
  <c r="AL612" i="1"/>
  <c r="AL613" i="1"/>
  <c r="AL614" i="1"/>
  <c r="AL615" i="1"/>
  <c r="AL616" i="1"/>
  <c r="AL617" i="1"/>
  <c r="AL618" i="1"/>
  <c r="AL619" i="1"/>
  <c r="AL620" i="1"/>
  <c r="AL621" i="1"/>
  <c r="AL622" i="1"/>
  <c r="AL623" i="1"/>
  <c r="AL624" i="1"/>
  <c r="AL625" i="1"/>
  <c r="AL626" i="1"/>
  <c r="AL627" i="1"/>
  <c r="AL628" i="1"/>
  <c r="AL629" i="1"/>
  <c r="AL630" i="1"/>
  <c r="AL631" i="1"/>
  <c r="AL632" i="1"/>
  <c r="AL633" i="1"/>
  <c r="AL634" i="1"/>
  <c r="AL635" i="1"/>
  <c r="AL636" i="1"/>
  <c r="AL637" i="1"/>
  <c r="AL638" i="1"/>
  <c r="AL639" i="1"/>
  <c r="AL640" i="1"/>
  <c r="AL641" i="1"/>
  <c r="AL642" i="1"/>
  <c r="AL643" i="1"/>
  <c r="AL644" i="1"/>
  <c r="AL645" i="1"/>
  <c r="AL646" i="1"/>
  <c r="AL647" i="1"/>
  <c r="AL648" i="1"/>
  <c r="AL649" i="1"/>
  <c r="AL650" i="1"/>
  <c r="AL651" i="1"/>
  <c r="AL652" i="1"/>
  <c r="AL653" i="1"/>
  <c r="AL654" i="1"/>
  <c r="AL655" i="1"/>
  <c r="AL656" i="1"/>
  <c r="AL657" i="1"/>
  <c r="AL658" i="1"/>
  <c r="AL659" i="1"/>
  <c r="AL660" i="1"/>
  <c r="AL661" i="1"/>
  <c r="AL662" i="1"/>
  <c r="AL663" i="1"/>
  <c r="AL664" i="1"/>
  <c r="AL665" i="1"/>
  <c r="AL666" i="1"/>
  <c r="AL667" i="1"/>
  <c r="AL668" i="1"/>
  <c r="AL669" i="1"/>
  <c r="AL670" i="1"/>
  <c r="AL671" i="1"/>
  <c r="AL672" i="1"/>
  <c r="AL673" i="1"/>
  <c r="AL674" i="1"/>
  <c r="AL675" i="1"/>
  <c r="AL676" i="1"/>
  <c r="AL677" i="1"/>
  <c r="AL678" i="1"/>
  <c r="AL679" i="1"/>
  <c r="AL680" i="1"/>
  <c r="AL681" i="1"/>
  <c r="AL682" i="1"/>
  <c r="AL683" i="1"/>
  <c r="AL684" i="1"/>
  <c r="AL685" i="1"/>
  <c r="AL686" i="1"/>
  <c r="AL687" i="1"/>
  <c r="AL688" i="1"/>
  <c r="AL689" i="1"/>
  <c r="AL690" i="1"/>
  <c r="AL691" i="1"/>
  <c r="AL692" i="1"/>
  <c r="AL693" i="1"/>
  <c r="AL694" i="1"/>
  <c r="AL695" i="1"/>
  <c r="AL696" i="1"/>
  <c r="AL697" i="1"/>
  <c r="AL698" i="1"/>
  <c r="AL699" i="1"/>
  <c r="AL700" i="1"/>
  <c r="AL701" i="1"/>
  <c r="AL702" i="1"/>
  <c r="AL703" i="1"/>
  <c r="AL704" i="1"/>
  <c r="AL705" i="1"/>
  <c r="AL706" i="1"/>
  <c r="AL707" i="1"/>
  <c r="AL708" i="1"/>
  <c r="AL709" i="1"/>
  <c r="AL710" i="1"/>
  <c r="AL711" i="1"/>
  <c r="AL712" i="1"/>
  <c r="AL713" i="1"/>
  <c r="AL714" i="1"/>
  <c r="AL715" i="1"/>
  <c r="AL716" i="1"/>
  <c r="AL717" i="1"/>
  <c r="AL718" i="1"/>
  <c r="AL719" i="1"/>
  <c r="AL720" i="1"/>
  <c r="AL721" i="1"/>
  <c r="AL722" i="1"/>
  <c r="AL723" i="1"/>
  <c r="AL724" i="1"/>
  <c r="AL725" i="1"/>
  <c r="AL726" i="1"/>
  <c r="AL727" i="1"/>
  <c r="AL728" i="1"/>
  <c r="AL729" i="1"/>
  <c r="AL730" i="1"/>
  <c r="AL731" i="1"/>
  <c r="AL732" i="1"/>
  <c r="AL733" i="1"/>
  <c r="AL734" i="1"/>
  <c r="AL735" i="1"/>
  <c r="AL736" i="1"/>
  <c r="AL737" i="1"/>
  <c r="AL738" i="1"/>
  <c r="AL739" i="1"/>
  <c r="AL740" i="1"/>
  <c r="AL741" i="1"/>
  <c r="AL742" i="1"/>
  <c r="AL743" i="1"/>
  <c r="AL744" i="1"/>
  <c r="AL745" i="1"/>
  <c r="AL746" i="1"/>
  <c r="AL747" i="1"/>
  <c r="AL748" i="1"/>
  <c r="AL749" i="1"/>
  <c r="AL750" i="1"/>
  <c r="AL751" i="1"/>
  <c r="AL752" i="1"/>
  <c r="AL753" i="1"/>
  <c r="AL754" i="1"/>
  <c r="AL755" i="1"/>
  <c r="AL756" i="1"/>
  <c r="AL757" i="1"/>
  <c r="AL758" i="1"/>
  <c r="AL759" i="1"/>
  <c r="AL760" i="1"/>
  <c r="AL761" i="1"/>
  <c r="AL762" i="1"/>
  <c r="AL763" i="1"/>
  <c r="AL764" i="1"/>
  <c r="AL765" i="1"/>
  <c r="AL766" i="1"/>
  <c r="AL767" i="1"/>
  <c r="AL768" i="1"/>
  <c r="AL769" i="1"/>
  <c r="AL770" i="1"/>
  <c r="AL771" i="1"/>
  <c r="AL772" i="1"/>
  <c r="AL773" i="1"/>
  <c r="AL774" i="1"/>
  <c r="AL775" i="1"/>
  <c r="AL776" i="1"/>
  <c r="AL777" i="1"/>
  <c r="AL778" i="1"/>
  <c r="AL779" i="1"/>
  <c r="AL780" i="1"/>
  <c r="AL781" i="1"/>
  <c r="AL782" i="1"/>
  <c r="AL783" i="1"/>
  <c r="AL784" i="1"/>
  <c r="AL785" i="1"/>
  <c r="AL786" i="1"/>
  <c r="AL787" i="1"/>
  <c r="AL788" i="1"/>
  <c r="AL789" i="1"/>
  <c r="AL790" i="1"/>
  <c r="AL791" i="1"/>
  <c r="AL792" i="1"/>
  <c r="AL793" i="1"/>
  <c r="AL794" i="1"/>
  <c r="AL795" i="1"/>
  <c r="AL796" i="1"/>
  <c r="AL797" i="1"/>
  <c r="AL798" i="1"/>
  <c r="AL799" i="1"/>
  <c r="AL800" i="1"/>
  <c r="AL801" i="1"/>
  <c r="AL802" i="1"/>
  <c r="AL803" i="1"/>
  <c r="AL804" i="1"/>
  <c r="AL805" i="1"/>
  <c r="AL806" i="1"/>
  <c r="AL807" i="1"/>
  <c r="AL808" i="1"/>
  <c r="AL809" i="1"/>
  <c r="AL810" i="1"/>
  <c r="AL811" i="1"/>
  <c r="AL812" i="1"/>
  <c r="AL813" i="1"/>
  <c r="AL814" i="1"/>
  <c r="AL815" i="1"/>
  <c r="AL816" i="1"/>
  <c r="AL817" i="1"/>
  <c r="AL818" i="1"/>
  <c r="AL819" i="1"/>
  <c r="AL820" i="1"/>
  <c r="AL821" i="1"/>
  <c r="AL822" i="1"/>
  <c r="AL823" i="1"/>
  <c r="AL824" i="1"/>
  <c r="AL825" i="1"/>
  <c r="AL826" i="1"/>
  <c r="AL827" i="1"/>
  <c r="AL828" i="1"/>
  <c r="AL829" i="1"/>
  <c r="AL830" i="1"/>
  <c r="AL831" i="1"/>
  <c r="AL832" i="1"/>
  <c r="AL833" i="1"/>
  <c r="AL834" i="1"/>
  <c r="AL835" i="1"/>
  <c r="AL836" i="1"/>
  <c r="AL837" i="1"/>
  <c r="AL838" i="1"/>
  <c r="AL839" i="1"/>
  <c r="AL840" i="1"/>
  <c r="AL841" i="1"/>
  <c r="AL842" i="1"/>
  <c r="AL843" i="1"/>
  <c r="AL844" i="1"/>
  <c r="AL845" i="1"/>
  <c r="AL846" i="1"/>
  <c r="AL847" i="1"/>
  <c r="AL848" i="1"/>
  <c r="AL849" i="1"/>
  <c r="AL850" i="1"/>
  <c r="AL851" i="1"/>
  <c r="AL852" i="1"/>
  <c r="AL853" i="1"/>
  <c r="AL854" i="1"/>
  <c r="AL855" i="1"/>
  <c r="AL856" i="1"/>
  <c r="AL857" i="1"/>
  <c r="AL858" i="1"/>
  <c r="AL859" i="1"/>
  <c r="AL860" i="1"/>
  <c r="AL861" i="1"/>
  <c r="AL862" i="1"/>
  <c r="AL863" i="1"/>
  <c r="AL864" i="1"/>
  <c r="AL865" i="1"/>
  <c r="AL866" i="1"/>
  <c r="AL867" i="1"/>
  <c r="AL868" i="1"/>
  <c r="AL869" i="1"/>
  <c r="AL870" i="1"/>
  <c r="AL871" i="1"/>
  <c r="AL872" i="1"/>
  <c r="AL873" i="1"/>
  <c r="AL874" i="1"/>
  <c r="AL875" i="1"/>
  <c r="AL876" i="1"/>
  <c r="AL877" i="1"/>
  <c r="AL878" i="1"/>
  <c r="AL879" i="1"/>
  <c r="AL880" i="1"/>
  <c r="AL881" i="1"/>
  <c r="AL882" i="1"/>
  <c r="AL883" i="1"/>
  <c r="AL884" i="1"/>
  <c r="AL885" i="1"/>
  <c r="AL886" i="1"/>
  <c r="AL887" i="1"/>
  <c r="AL888" i="1"/>
  <c r="AL889" i="1"/>
  <c r="AL890" i="1"/>
  <c r="AL891" i="1"/>
  <c r="AL892" i="1"/>
  <c r="AL893" i="1"/>
  <c r="AL894" i="1"/>
  <c r="AL895" i="1"/>
  <c r="AL896" i="1"/>
  <c r="AL897" i="1"/>
  <c r="AL898" i="1"/>
  <c r="AL899" i="1"/>
  <c r="AL900" i="1"/>
  <c r="AL901" i="1"/>
  <c r="AL902" i="1"/>
  <c r="AL903" i="1"/>
  <c r="AL904" i="1"/>
  <c r="AL905" i="1"/>
  <c r="AL906" i="1"/>
  <c r="AL907" i="1"/>
  <c r="AL908" i="1"/>
  <c r="AL909" i="1"/>
  <c r="AL910" i="1"/>
  <c r="AL911" i="1"/>
  <c r="AL912" i="1"/>
  <c r="AL913" i="1"/>
  <c r="AL914" i="1"/>
  <c r="AL915" i="1"/>
  <c r="AL916" i="1"/>
  <c r="AL917" i="1"/>
  <c r="AL918" i="1"/>
  <c r="AL919" i="1"/>
  <c r="AL920" i="1"/>
  <c r="AL921" i="1"/>
  <c r="AL922" i="1"/>
  <c r="AL923" i="1"/>
  <c r="AL924" i="1"/>
  <c r="AL925" i="1"/>
  <c r="AL926" i="1"/>
  <c r="AL927" i="1"/>
  <c r="AL928" i="1"/>
  <c r="AL929" i="1"/>
  <c r="AL930" i="1"/>
  <c r="AL931" i="1"/>
  <c r="AL932" i="1"/>
  <c r="AL933" i="1"/>
  <c r="AL934" i="1"/>
  <c r="AL935" i="1"/>
  <c r="AL936" i="1"/>
  <c r="AL937" i="1"/>
  <c r="AL938" i="1"/>
  <c r="AL939" i="1"/>
  <c r="AL940" i="1"/>
  <c r="AL941" i="1"/>
  <c r="AL942" i="1"/>
  <c r="AL943" i="1"/>
  <c r="AL944" i="1"/>
  <c r="AL945" i="1"/>
  <c r="AL946" i="1"/>
  <c r="AL947" i="1"/>
  <c r="AL948" i="1"/>
  <c r="AL949" i="1"/>
  <c r="AL950" i="1"/>
  <c r="AL951" i="1"/>
  <c r="AL952" i="1"/>
  <c r="AL953" i="1"/>
  <c r="AL954" i="1"/>
  <c r="AL955" i="1"/>
  <c r="AL956" i="1"/>
  <c r="AL957" i="1"/>
  <c r="AL958" i="1"/>
  <c r="AL959" i="1"/>
  <c r="AL960" i="1"/>
  <c r="AL961" i="1"/>
  <c r="AL962" i="1"/>
  <c r="AL963" i="1"/>
  <c r="AL964" i="1"/>
  <c r="AL965" i="1"/>
  <c r="AL966" i="1"/>
  <c r="AL967" i="1"/>
  <c r="AL968" i="1"/>
  <c r="AL969" i="1"/>
  <c r="AL970" i="1"/>
  <c r="AL971" i="1"/>
  <c r="AL972" i="1"/>
  <c r="AL973" i="1"/>
  <c r="AL974" i="1"/>
  <c r="AL975" i="1"/>
  <c r="AL976" i="1"/>
  <c r="AL977" i="1"/>
  <c r="AL978" i="1"/>
  <c r="AL979" i="1"/>
  <c r="AL980" i="1"/>
  <c r="AL981" i="1"/>
  <c r="AL982" i="1"/>
  <c r="AL983" i="1"/>
  <c r="AL984" i="1"/>
  <c r="AL985" i="1"/>
  <c r="AL986" i="1"/>
  <c r="AL987" i="1"/>
  <c r="AL988" i="1"/>
  <c r="AL989" i="1"/>
  <c r="AL990" i="1"/>
  <c r="AL991" i="1"/>
  <c r="AL992" i="1"/>
  <c r="AL993" i="1"/>
  <c r="AL994" i="1"/>
  <c r="AL995" i="1"/>
  <c r="AL996" i="1"/>
  <c r="AL997" i="1"/>
  <c r="AL998" i="1"/>
  <c r="AL999" i="1"/>
  <c r="AL1000" i="1"/>
  <c r="AL1001" i="1"/>
  <c r="AL1002" i="1"/>
  <c r="AL1003" i="1"/>
  <c r="AL1004" i="1"/>
  <c r="AL1005" i="1"/>
  <c r="AL1006" i="1"/>
  <c r="AL1007" i="1"/>
  <c r="AL1008" i="1"/>
  <c r="AL1009" i="1"/>
  <c r="AL1010" i="1"/>
  <c r="AL1011" i="1"/>
  <c r="AL1012" i="1"/>
  <c r="AL1013" i="1"/>
  <c r="AL1014" i="1"/>
  <c r="AL1015" i="1"/>
  <c r="AL1016" i="1"/>
  <c r="AL1017" i="1"/>
  <c r="AL1018" i="1"/>
  <c r="AL1019" i="1"/>
  <c r="AL1020" i="1"/>
  <c r="AL1021" i="1"/>
  <c r="AL1022" i="1"/>
  <c r="AL1023" i="1"/>
  <c r="AL1024" i="1"/>
  <c r="AL1025" i="1"/>
  <c r="AL1026" i="1"/>
  <c r="AL1027" i="1"/>
  <c r="AL1028" i="1"/>
  <c r="AL1029" i="1"/>
  <c r="AL1030" i="1"/>
  <c r="AL1031" i="1"/>
  <c r="AL1032" i="1"/>
  <c r="AL1033" i="1"/>
  <c r="AL1034" i="1"/>
  <c r="AL1035" i="1"/>
  <c r="AL1036" i="1"/>
  <c r="AL1037" i="1"/>
  <c r="AL1038" i="1"/>
  <c r="AL1039" i="1"/>
  <c r="AL1040" i="1"/>
  <c r="AL1041" i="1"/>
  <c r="AL1042" i="1"/>
  <c r="AL1043" i="1"/>
  <c r="AL1044" i="1"/>
  <c r="AL1045" i="1"/>
  <c r="AL1046" i="1"/>
  <c r="AL1047" i="1"/>
  <c r="AL1048" i="1"/>
  <c r="AL1049" i="1"/>
  <c r="AL1050" i="1"/>
  <c r="AL1051" i="1"/>
  <c r="AL1052" i="1"/>
  <c r="AL1053" i="1"/>
  <c r="AL1054" i="1"/>
  <c r="AL1055" i="1"/>
  <c r="AL1056" i="1"/>
  <c r="AL1057" i="1"/>
  <c r="AL1058" i="1"/>
  <c r="AL1059" i="1"/>
  <c r="AL1060" i="1"/>
  <c r="AL1061" i="1"/>
  <c r="AL1062" i="1"/>
  <c r="AL1063" i="1"/>
  <c r="AL1064" i="1"/>
  <c r="AL1065" i="1"/>
  <c r="AL1066" i="1"/>
  <c r="AL1067" i="1"/>
  <c r="AL1068" i="1"/>
  <c r="AL1069" i="1"/>
  <c r="AL1070" i="1"/>
  <c r="AL1071" i="1"/>
  <c r="AL1072" i="1"/>
  <c r="AL1073" i="1"/>
  <c r="AL1074" i="1"/>
  <c r="AL1075" i="1"/>
  <c r="AL1076" i="1"/>
  <c r="AL1077" i="1"/>
  <c r="AL1078" i="1"/>
  <c r="AL1079" i="1"/>
  <c r="AL1080" i="1"/>
  <c r="AL1081" i="1"/>
  <c r="AL1082" i="1"/>
  <c r="AL1083" i="1"/>
  <c r="AL1084" i="1"/>
  <c r="AL1085" i="1"/>
  <c r="AL1086" i="1"/>
  <c r="AL1087" i="1"/>
  <c r="AL1088" i="1"/>
  <c r="AL1089" i="1"/>
  <c r="AL1090" i="1"/>
  <c r="AL1091" i="1"/>
  <c r="AL1092" i="1"/>
  <c r="AL1093" i="1"/>
  <c r="AL1094" i="1"/>
  <c r="AL1095" i="1"/>
  <c r="AL1096" i="1"/>
  <c r="AL1097" i="1"/>
  <c r="AL1098" i="1"/>
  <c r="AL1099" i="1"/>
  <c r="AL1100" i="1"/>
  <c r="AL1101" i="1"/>
  <c r="AL1102" i="1"/>
  <c r="AL1103" i="1"/>
  <c r="AL1104" i="1"/>
  <c r="AL1105" i="1"/>
  <c r="AL1106" i="1"/>
  <c r="AL1107" i="1"/>
  <c r="AL1108" i="1"/>
  <c r="AL1109" i="1"/>
  <c r="AL1110" i="1"/>
  <c r="AL1111" i="1"/>
  <c r="AL1112" i="1"/>
  <c r="AL1113" i="1"/>
  <c r="AL1114" i="1"/>
  <c r="AL1115" i="1"/>
  <c r="AL1116" i="1"/>
  <c r="AL1117" i="1"/>
  <c r="AL1118" i="1"/>
  <c r="AL1119" i="1"/>
  <c r="AL1120" i="1"/>
  <c r="AL1121" i="1"/>
  <c r="AL1122" i="1"/>
  <c r="AL1123" i="1"/>
  <c r="AL1124" i="1"/>
  <c r="AL1125" i="1"/>
  <c r="AL1126" i="1"/>
  <c r="AL1127" i="1"/>
  <c r="AL1128" i="1"/>
  <c r="AL1129" i="1"/>
  <c r="AL1130" i="1"/>
  <c r="AL1131" i="1"/>
  <c r="AL1132" i="1"/>
  <c r="AL1133" i="1"/>
  <c r="AL1134" i="1"/>
  <c r="AL1135" i="1"/>
  <c r="AL1136" i="1"/>
  <c r="AL1137" i="1"/>
  <c r="AL1138" i="1"/>
  <c r="AL1139" i="1"/>
  <c r="AL1140" i="1"/>
  <c r="AL1141" i="1"/>
  <c r="AL1142" i="1"/>
  <c r="AL1143" i="1"/>
  <c r="AL1144" i="1"/>
  <c r="AL1145" i="1"/>
  <c r="AL1146" i="1"/>
  <c r="AL1147" i="1"/>
  <c r="AL1148" i="1"/>
  <c r="AL1149" i="1"/>
  <c r="AL1150" i="1"/>
  <c r="AL1151" i="1"/>
  <c r="AL1152" i="1"/>
  <c r="AL1153" i="1"/>
  <c r="AL1154" i="1"/>
  <c r="AL1155" i="1"/>
  <c r="AL1156" i="1"/>
  <c r="AL1157" i="1"/>
  <c r="AL1158" i="1"/>
  <c r="AL1159" i="1"/>
  <c r="AL1160" i="1"/>
  <c r="AL1161" i="1"/>
  <c r="AL1162" i="1"/>
  <c r="AL1163" i="1"/>
  <c r="AL1164" i="1"/>
  <c r="AL1165" i="1"/>
  <c r="AL1166" i="1"/>
  <c r="AL1167" i="1"/>
  <c r="AL1168" i="1"/>
  <c r="AL1169" i="1"/>
  <c r="AL1170" i="1"/>
  <c r="AL1171" i="1"/>
  <c r="AL1172" i="1"/>
  <c r="AL1173" i="1"/>
  <c r="AL1174" i="1"/>
  <c r="AL1175" i="1"/>
  <c r="AL1176" i="1"/>
  <c r="AL1177" i="1"/>
  <c r="AL1178" i="1"/>
  <c r="AL1179" i="1"/>
  <c r="AL1180" i="1"/>
  <c r="AL1181" i="1"/>
  <c r="AL1182" i="1"/>
  <c r="AL1183" i="1"/>
  <c r="AL1184" i="1"/>
  <c r="AL1185" i="1"/>
  <c r="AL1186" i="1"/>
  <c r="AL1187" i="1"/>
  <c r="AL1188" i="1"/>
  <c r="AL1189" i="1"/>
  <c r="AL1190" i="1"/>
  <c r="AL1191" i="1"/>
  <c r="AL1192" i="1"/>
  <c r="AL1193" i="1"/>
  <c r="AL1194" i="1"/>
  <c r="AL1195" i="1"/>
  <c r="AL1196" i="1"/>
  <c r="AL1197" i="1"/>
  <c r="AL1198" i="1"/>
  <c r="AL1199" i="1"/>
  <c r="AL1200" i="1"/>
  <c r="AL1201" i="1"/>
  <c r="AL1202" i="1"/>
  <c r="AL1203" i="1"/>
  <c r="AL1205" i="1"/>
  <c r="AL1206" i="1"/>
  <c r="AL1207" i="1"/>
  <c r="AL1208" i="1"/>
  <c r="AL1209" i="1"/>
  <c r="AL1210" i="1"/>
  <c r="AL1211" i="1"/>
  <c r="AL1212" i="1"/>
  <c r="AL1213" i="1"/>
  <c r="AL1214" i="1"/>
  <c r="AL1215" i="1"/>
  <c r="AL1216" i="1"/>
  <c r="AL1217" i="1"/>
  <c r="AL1218" i="1"/>
  <c r="AL1219" i="1"/>
  <c r="AL1220" i="1"/>
  <c r="AL1221" i="1"/>
  <c r="AL1222" i="1"/>
  <c r="AL1223" i="1"/>
  <c r="AL1224" i="1"/>
  <c r="AL1225" i="1"/>
  <c r="AL1226" i="1"/>
  <c r="AL1227" i="1"/>
  <c r="AL1228" i="1"/>
  <c r="AL1229" i="1"/>
  <c r="AL1230" i="1"/>
  <c r="AL1231" i="1"/>
  <c r="AL1232" i="1"/>
  <c r="AL1233" i="1"/>
  <c r="AL1234" i="1"/>
  <c r="AL1235" i="1"/>
  <c r="AL1236" i="1"/>
  <c r="AL1237" i="1"/>
  <c r="AL1238" i="1"/>
  <c r="AL1239" i="1"/>
  <c r="AL1240" i="1"/>
  <c r="AL1241" i="1"/>
  <c r="AL1242" i="1"/>
  <c r="AL1243" i="1"/>
  <c r="AL1244" i="1"/>
  <c r="AL1245" i="1"/>
  <c r="AL1246" i="1"/>
  <c r="AL1247" i="1"/>
  <c r="AL1248" i="1"/>
  <c r="AL1249" i="1"/>
  <c r="AL1250" i="1"/>
  <c r="AL1251" i="1"/>
  <c r="AL1252" i="1"/>
  <c r="AL1253" i="1"/>
  <c r="AL1254" i="1"/>
  <c r="AL1255" i="1"/>
  <c r="AL1256" i="1"/>
  <c r="AL1257" i="1"/>
  <c r="AL1258" i="1"/>
  <c r="AL1259" i="1"/>
  <c r="AL1260" i="1"/>
  <c r="AL1261" i="1"/>
  <c r="AL1262" i="1"/>
  <c r="AL1263" i="1"/>
  <c r="AL1264" i="1"/>
  <c r="AL1265" i="1"/>
  <c r="AL1266" i="1"/>
  <c r="AL1267" i="1"/>
  <c r="AL1268" i="1"/>
  <c r="AL1269" i="1"/>
  <c r="AL1270" i="1"/>
  <c r="AL1271" i="1"/>
  <c r="AL1272" i="1"/>
  <c r="AL1273" i="1"/>
  <c r="AL1274" i="1"/>
  <c r="AL1275" i="1"/>
  <c r="AL1276" i="1"/>
  <c r="AL1277" i="1"/>
  <c r="AL1278" i="1"/>
  <c r="AL1279" i="1"/>
  <c r="AL1280" i="1"/>
  <c r="AL1281" i="1"/>
  <c r="AL1282" i="1"/>
  <c r="AL1283" i="1"/>
  <c r="AL1284" i="1"/>
  <c r="AL1285" i="1"/>
  <c r="AL1286" i="1"/>
  <c r="AL1287" i="1"/>
  <c r="AL1288" i="1"/>
  <c r="AL1289" i="1"/>
  <c r="AL1290" i="1"/>
  <c r="AL1291" i="1"/>
  <c r="AL1292" i="1"/>
  <c r="AL1293" i="1"/>
  <c r="AL1294" i="1"/>
  <c r="AL1295" i="1"/>
  <c r="AL1296" i="1"/>
  <c r="AL1297" i="1"/>
  <c r="AL1298" i="1"/>
  <c r="AL1299" i="1"/>
  <c r="AL1300" i="1"/>
  <c r="AL1301" i="1"/>
  <c r="AL1302" i="1"/>
  <c r="AL1303" i="1"/>
  <c r="AL1304" i="1"/>
  <c r="AL1305" i="1"/>
  <c r="AL1306" i="1"/>
  <c r="AL1307" i="1"/>
  <c r="AL1308" i="1"/>
  <c r="AL1309" i="1"/>
  <c r="AL1310" i="1"/>
  <c r="AL1311" i="1"/>
  <c r="AL1312" i="1"/>
  <c r="AL1313" i="1"/>
  <c r="AL1314" i="1"/>
  <c r="AL1315" i="1"/>
  <c r="AL1316" i="1"/>
  <c r="AL1317" i="1"/>
  <c r="AL1318" i="1"/>
  <c r="AL1319" i="1"/>
  <c r="AL1320" i="1"/>
  <c r="AL1321" i="1"/>
  <c r="AL1322" i="1"/>
  <c r="AL1323" i="1"/>
  <c r="AL1324" i="1"/>
  <c r="AL1325" i="1"/>
  <c r="AL1326" i="1"/>
  <c r="AL1327" i="1"/>
  <c r="AL1328" i="1"/>
  <c r="AL1329" i="1"/>
  <c r="AL1330" i="1"/>
  <c r="AL1331" i="1"/>
  <c r="AL1332" i="1"/>
  <c r="AL1333" i="1"/>
  <c r="AL1334" i="1"/>
  <c r="AL1335" i="1"/>
  <c r="AL1336" i="1"/>
  <c r="AL1337" i="1"/>
  <c r="AL1338" i="1"/>
  <c r="AL1339" i="1"/>
  <c r="AL1340" i="1"/>
  <c r="AL1341" i="1"/>
  <c r="AL1342" i="1"/>
  <c r="AL1343" i="1"/>
  <c r="AL1344" i="1"/>
  <c r="AL1345" i="1"/>
  <c r="AL1346" i="1"/>
  <c r="AL1347" i="1"/>
  <c r="AL1348" i="1"/>
  <c r="AL1349" i="1"/>
  <c r="AL1350" i="1"/>
  <c r="AL1351" i="1"/>
  <c r="AL1352" i="1"/>
  <c r="AL1353" i="1"/>
  <c r="AL1354" i="1"/>
  <c r="AL1355" i="1"/>
  <c r="AL1356" i="1"/>
  <c r="AL1357" i="1"/>
  <c r="AL1358" i="1"/>
  <c r="AL1359" i="1"/>
  <c r="AL1360" i="1"/>
  <c r="AL1361" i="1"/>
  <c r="AL1362" i="1"/>
  <c r="AL1363" i="1"/>
  <c r="AL1364" i="1"/>
  <c r="AL1365" i="1"/>
  <c r="AL1366" i="1"/>
  <c r="AL1367" i="1"/>
  <c r="AL1368" i="1"/>
  <c r="AL1369" i="1"/>
  <c r="AL1370" i="1"/>
  <c r="AL1371" i="1"/>
  <c r="AL1372" i="1"/>
  <c r="AL1373" i="1"/>
  <c r="AL1374" i="1"/>
  <c r="AL1375" i="1"/>
  <c r="AL1376" i="1"/>
  <c r="AL1377" i="1"/>
  <c r="AL1378" i="1"/>
  <c r="AL1379" i="1"/>
  <c r="AL1380" i="1"/>
  <c r="AL1381" i="1"/>
  <c r="AL1382" i="1"/>
  <c r="AL1383" i="1"/>
  <c r="AL1384" i="1"/>
  <c r="AL1385" i="1"/>
  <c r="AL1386" i="1"/>
  <c r="AL1387" i="1"/>
  <c r="AL1388" i="1"/>
  <c r="AL1389" i="1"/>
  <c r="AL1390" i="1"/>
  <c r="AL1391" i="1"/>
  <c r="AL1392" i="1"/>
  <c r="AL1393" i="1"/>
  <c r="AL1394" i="1"/>
  <c r="AL1395" i="1"/>
  <c r="AL1396" i="1"/>
  <c r="AL1397" i="1"/>
  <c r="AL1398" i="1"/>
  <c r="AL1399" i="1"/>
  <c r="AL1400" i="1"/>
  <c r="AL1401" i="1"/>
  <c r="AL1402" i="1"/>
  <c r="AL1403" i="1"/>
  <c r="AL1404" i="1"/>
  <c r="AL1405" i="1"/>
  <c r="AL1406" i="1"/>
  <c r="AL1407" i="1"/>
  <c r="AL1408" i="1"/>
  <c r="AL1409" i="1"/>
  <c r="AL1410" i="1"/>
  <c r="AL1411" i="1"/>
  <c r="AL1412" i="1"/>
  <c r="AL1413" i="1"/>
  <c r="AL1414" i="1"/>
  <c r="AL1415" i="1"/>
  <c r="AL1416" i="1"/>
  <c r="AL1417" i="1"/>
  <c r="AL1418" i="1"/>
  <c r="AL1419" i="1"/>
  <c r="AL1420" i="1"/>
  <c r="AL1421" i="1"/>
  <c r="AL1422" i="1"/>
  <c r="AL1423" i="1"/>
  <c r="AL1424" i="1"/>
  <c r="AL1425" i="1"/>
  <c r="AL1426" i="1"/>
  <c r="AL1427" i="1"/>
  <c r="AL1428" i="1"/>
  <c r="AL1429" i="1"/>
  <c r="AL1430" i="1"/>
  <c r="AL1431" i="1"/>
  <c r="AL1432" i="1"/>
  <c r="AL1433" i="1"/>
  <c r="AL1434" i="1"/>
  <c r="AL1435" i="1"/>
  <c r="AL1436" i="1"/>
  <c r="AL1437" i="1"/>
  <c r="AL1438" i="1"/>
  <c r="AL1439" i="1"/>
  <c r="AL1440" i="1"/>
  <c r="AL1441" i="1"/>
  <c r="AL1442" i="1"/>
  <c r="AL1443" i="1"/>
  <c r="AL1444" i="1"/>
  <c r="AL1445" i="1"/>
  <c r="AL1446" i="1"/>
  <c r="AL1447" i="1"/>
  <c r="AL1448" i="1"/>
  <c r="AL1449" i="1"/>
  <c r="AL1450" i="1"/>
  <c r="AL1451" i="1"/>
  <c r="AL1452" i="1"/>
  <c r="AL1453" i="1"/>
  <c r="AL1454" i="1"/>
  <c r="AL1455" i="1"/>
  <c r="AL1456" i="1"/>
  <c r="AL1457" i="1"/>
  <c r="AL1458" i="1"/>
  <c r="AL1459" i="1"/>
  <c r="AL1460" i="1"/>
  <c r="AL1461" i="1"/>
  <c r="AL1462" i="1"/>
  <c r="AL1463" i="1"/>
  <c r="AL1464" i="1"/>
  <c r="AL1465" i="1"/>
  <c r="AL1466" i="1"/>
  <c r="AL1467" i="1"/>
  <c r="AL1468" i="1"/>
  <c r="AL1469" i="1"/>
  <c r="AL1470" i="1"/>
  <c r="AL1471" i="1"/>
  <c r="AL1472" i="1"/>
  <c r="AL1473" i="1"/>
  <c r="AL1474" i="1"/>
  <c r="AL1475" i="1"/>
  <c r="AL1476" i="1"/>
  <c r="AL1477" i="1"/>
  <c r="AL1478" i="1"/>
  <c r="AL1479" i="1"/>
  <c r="AL1480" i="1"/>
  <c r="AL1481" i="1"/>
  <c r="AL1482" i="1"/>
  <c r="AL1483" i="1"/>
  <c r="AL1484" i="1"/>
  <c r="AL1485" i="1"/>
  <c r="AL1486" i="1"/>
  <c r="AL1487" i="1"/>
  <c r="AL1488" i="1"/>
  <c r="AL1489" i="1"/>
  <c r="AL1490" i="1"/>
  <c r="AL1491" i="1"/>
  <c r="AL1492" i="1"/>
  <c r="AL1493" i="1"/>
  <c r="AL1494" i="1"/>
  <c r="AL1495" i="1"/>
  <c r="AL1496" i="1"/>
  <c r="AL1497" i="1"/>
  <c r="AL1498" i="1"/>
  <c r="AL1499" i="1"/>
  <c r="AL1500" i="1"/>
  <c r="AL1501" i="1"/>
  <c r="AL1502" i="1"/>
  <c r="AL1503" i="1"/>
  <c r="AL1504" i="1"/>
  <c r="AL1505" i="1"/>
  <c r="AL1506" i="1"/>
  <c r="AL1507" i="1"/>
  <c r="AL1508" i="1"/>
  <c r="AL1509" i="1"/>
  <c r="AL1510" i="1"/>
  <c r="AL1511" i="1"/>
  <c r="AL1512" i="1"/>
  <c r="AL1513" i="1"/>
  <c r="AL1514" i="1"/>
  <c r="AL1515" i="1"/>
  <c r="AL1516" i="1"/>
  <c r="AL1517" i="1"/>
  <c r="AL1518" i="1"/>
  <c r="AL1519" i="1"/>
  <c r="AL1520" i="1"/>
  <c r="AL1521" i="1"/>
  <c r="AL1522" i="1"/>
  <c r="AL1523" i="1"/>
  <c r="AL1524" i="1"/>
  <c r="AL1525" i="1"/>
  <c r="AL1526" i="1"/>
  <c r="AL1527" i="1"/>
  <c r="AL1528" i="1"/>
  <c r="AL1529" i="1"/>
  <c r="AL1530" i="1"/>
  <c r="AL1531" i="1"/>
  <c r="AL1532" i="1"/>
  <c r="AL1533" i="1"/>
  <c r="AL1534" i="1"/>
  <c r="AL1535" i="1"/>
  <c r="AL1536" i="1"/>
  <c r="AL1537" i="1"/>
  <c r="AL1538" i="1"/>
  <c r="AL1539" i="1"/>
  <c r="AL1540" i="1"/>
  <c r="AL1541" i="1"/>
  <c r="AL1542" i="1"/>
  <c r="AL1543" i="1"/>
  <c r="AL1544" i="1"/>
  <c r="AL1545" i="1"/>
  <c r="AL1546" i="1"/>
  <c r="AL1547" i="1"/>
  <c r="AL1548" i="1"/>
  <c r="AL1549" i="1"/>
  <c r="AL1550" i="1"/>
  <c r="AL1551" i="1"/>
  <c r="AL1552" i="1"/>
  <c r="AL1553" i="1"/>
  <c r="AL1554" i="1"/>
  <c r="AL1555" i="1"/>
  <c r="AL1556" i="1"/>
  <c r="AL1557" i="1"/>
  <c r="AL1558" i="1"/>
  <c r="AL1559" i="1"/>
  <c r="AL1560" i="1"/>
  <c r="AL1561" i="1"/>
  <c r="AL1562" i="1"/>
  <c r="AL1563" i="1"/>
  <c r="AL1564" i="1"/>
  <c r="AL1565" i="1"/>
  <c r="AL1566" i="1"/>
  <c r="AL1567" i="1"/>
  <c r="AL1568" i="1"/>
  <c r="AL1569" i="1"/>
  <c r="AL1570" i="1"/>
  <c r="AL1571" i="1"/>
  <c r="AL1572" i="1"/>
  <c r="AL1573" i="1"/>
  <c r="AL1574" i="1"/>
  <c r="AL1575" i="1"/>
  <c r="AL1576" i="1"/>
  <c r="AL1577" i="1"/>
  <c r="AL1578" i="1"/>
  <c r="AL1579" i="1"/>
  <c r="AL1580" i="1"/>
  <c r="AL1581" i="1"/>
  <c r="AL1582" i="1"/>
  <c r="AL1583" i="1"/>
  <c r="AL1584" i="1"/>
  <c r="AL1585" i="1"/>
  <c r="AL1586" i="1"/>
  <c r="AL1587" i="1"/>
  <c r="AL1588" i="1"/>
  <c r="AL1589" i="1"/>
  <c r="AL1590" i="1"/>
  <c r="AL1591" i="1"/>
  <c r="AL1592" i="1"/>
  <c r="AL1593" i="1"/>
  <c r="AL1594" i="1"/>
  <c r="AL1595" i="1"/>
  <c r="AL1596" i="1"/>
  <c r="AL1597" i="1"/>
  <c r="AL1598" i="1"/>
  <c r="AL1599" i="1"/>
  <c r="AL1600" i="1"/>
  <c r="AL1601" i="1"/>
  <c r="AL1602" i="1"/>
  <c r="AL1603" i="1"/>
  <c r="AL1604" i="1"/>
  <c r="AL1605" i="1"/>
  <c r="AL1606" i="1"/>
  <c r="AL1607" i="1"/>
  <c r="AL1608" i="1"/>
  <c r="AL1609" i="1"/>
  <c r="AL1610" i="1"/>
  <c r="AL1611" i="1"/>
  <c r="AL1612" i="1"/>
  <c r="AL1613" i="1"/>
  <c r="AL1614" i="1"/>
  <c r="AL1615" i="1"/>
  <c r="AL1616" i="1"/>
  <c r="AL1617" i="1"/>
  <c r="AL1618" i="1"/>
  <c r="AL1619" i="1"/>
  <c r="AL1620" i="1"/>
  <c r="AL1621" i="1"/>
  <c r="AL1622" i="1"/>
  <c r="AL1623" i="1"/>
  <c r="AL1624" i="1"/>
  <c r="AL1625" i="1"/>
  <c r="AL1626" i="1"/>
  <c r="AL1627" i="1"/>
  <c r="AL1628" i="1"/>
  <c r="AL1629" i="1"/>
  <c r="AL1630" i="1"/>
  <c r="AL1631" i="1"/>
  <c r="AL1632" i="1"/>
  <c r="AL1633" i="1"/>
  <c r="AL1634" i="1"/>
  <c r="AL1635" i="1"/>
  <c r="AL1636" i="1"/>
  <c r="AL1637" i="1"/>
  <c r="AL1638" i="1"/>
  <c r="AL1639" i="1"/>
  <c r="AL1640" i="1"/>
  <c r="AL1641" i="1"/>
  <c r="AL1642" i="1"/>
  <c r="AL1643" i="1"/>
  <c r="AL1644" i="1"/>
  <c r="AL1645" i="1"/>
  <c r="AL1646" i="1"/>
  <c r="AL1647" i="1"/>
  <c r="AL1648" i="1"/>
  <c r="AL1649" i="1"/>
  <c r="AL1650" i="1"/>
  <c r="AL1651" i="1"/>
  <c r="AL1652" i="1"/>
  <c r="AL1653" i="1"/>
  <c r="AL1654" i="1"/>
  <c r="AL1655" i="1"/>
  <c r="AL1656" i="1"/>
  <c r="AL1657" i="1"/>
  <c r="AL1658" i="1"/>
  <c r="AL1659" i="1"/>
  <c r="AL1660" i="1"/>
  <c r="AL1661" i="1"/>
  <c r="AL1662" i="1"/>
  <c r="AL1663" i="1"/>
  <c r="AL1664" i="1"/>
  <c r="AL1665" i="1"/>
  <c r="AL1666" i="1"/>
  <c r="AL1667" i="1"/>
  <c r="AL1668" i="1"/>
  <c r="AL1669" i="1"/>
  <c r="AL1670" i="1"/>
  <c r="AL1671" i="1"/>
  <c r="AL1672" i="1"/>
  <c r="AL1673" i="1"/>
  <c r="AL1674" i="1"/>
  <c r="AL1675" i="1"/>
  <c r="AL1676" i="1"/>
  <c r="AL1677" i="1"/>
  <c r="AL1678" i="1"/>
  <c r="AL1679" i="1"/>
  <c r="AL1680" i="1"/>
  <c r="AL1681" i="1"/>
  <c r="AL1682" i="1"/>
  <c r="AL1683" i="1"/>
  <c r="AL1684" i="1"/>
  <c r="AL1685" i="1"/>
  <c r="AL1686" i="1"/>
  <c r="AL1687" i="1"/>
  <c r="AL1688" i="1"/>
  <c r="AL1689" i="1"/>
  <c r="AL1690" i="1"/>
  <c r="AL1691" i="1"/>
  <c r="AL1692" i="1"/>
  <c r="AL1693" i="1"/>
  <c r="AL1694" i="1"/>
  <c r="AL1695" i="1"/>
  <c r="AL1696" i="1"/>
  <c r="AL1697" i="1"/>
  <c r="AL1698" i="1"/>
  <c r="AL1699" i="1"/>
  <c r="AL1700" i="1"/>
  <c r="AL1701" i="1"/>
  <c r="AL1702" i="1"/>
  <c r="AL1703" i="1"/>
  <c r="AL1704" i="1"/>
  <c r="AL1705" i="1"/>
  <c r="AL1706" i="1"/>
  <c r="AL1707" i="1"/>
  <c r="AL1708" i="1"/>
  <c r="AL1709" i="1"/>
  <c r="AL1710" i="1"/>
  <c r="AL1711" i="1"/>
  <c r="AL1712" i="1"/>
  <c r="AL1713" i="1"/>
  <c r="AL1714" i="1"/>
  <c r="AL1715" i="1"/>
  <c r="AL1716" i="1"/>
  <c r="AL1717" i="1"/>
  <c r="AL1718" i="1"/>
  <c r="AL1719" i="1"/>
  <c r="AL1720" i="1"/>
  <c r="AL1721" i="1"/>
  <c r="AL1722" i="1"/>
  <c r="AL1723" i="1"/>
  <c r="AL1724" i="1"/>
  <c r="AL1725" i="1"/>
  <c r="AL1726" i="1"/>
  <c r="AL1727" i="1"/>
  <c r="AL1728" i="1"/>
  <c r="AL1729" i="1"/>
  <c r="AL1730" i="1"/>
  <c r="AL1731" i="1"/>
  <c r="AL1732" i="1"/>
  <c r="AL1733" i="1"/>
  <c r="AL1734" i="1"/>
  <c r="AL1735" i="1"/>
  <c r="AL1736" i="1"/>
  <c r="AL1737" i="1"/>
  <c r="AL1738" i="1"/>
  <c r="AL1739" i="1"/>
  <c r="AL1740" i="1"/>
  <c r="AL1741" i="1"/>
  <c r="AL1742" i="1"/>
  <c r="AL1743" i="1"/>
  <c r="AL1744" i="1"/>
  <c r="AL1745" i="1"/>
  <c r="AL1746" i="1"/>
  <c r="AL1747" i="1"/>
  <c r="AL1748" i="1"/>
  <c r="AL1749" i="1"/>
  <c r="AL1750" i="1"/>
  <c r="AL1751" i="1"/>
  <c r="AL1752" i="1"/>
  <c r="AL1753" i="1"/>
  <c r="AL1754" i="1"/>
  <c r="AL1755" i="1"/>
  <c r="AL1756" i="1"/>
  <c r="AL1757" i="1"/>
  <c r="AL1758" i="1"/>
  <c r="AL1759" i="1"/>
  <c r="AL1760" i="1"/>
  <c r="AL1761" i="1"/>
  <c r="AL1762" i="1"/>
  <c r="AL1763" i="1"/>
  <c r="AL1764" i="1"/>
  <c r="AL1765" i="1"/>
  <c r="AL1766" i="1"/>
  <c r="AL1767" i="1"/>
  <c r="AL1768" i="1"/>
  <c r="AL1769" i="1"/>
  <c r="AL1770" i="1"/>
  <c r="AL1771" i="1"/>
  <c r="AL1772" i="1"/>
  <c r="AL1773" i="1"/>
  <c r="AL1774" i="1"/>
  <c r="AL1775" i="1"/>
  <c r="AL1776" i="1"/>
  <c r="AL1777" i="1"/>
  <c r="AL1778" i="1"/>
  <c r="AL1779" i="1"/>
  <c r="AL1780" i="1"/>
  <c r="AL1781" i="1"/>
  <c r="AL1782" i="1"/>
  <c r="AL1783" i="1"/>
  <c r="AL1784" i="1"/>
  <c r="AL1785" i="1"/>
  <c r="AL1786" i="1"/>
  <c r="AL1787" i="1"/>
  <c r="AL1788" i="1"/>
  <c r="AL1789" i="1"/>
  <c r="AL1790" i="1"/>
  <c r="AL1791" i="1"/>
  <c r="AL1792" i="1"/>
  <c r="AL1793" i="1"/>
  <c r="AL1794" i="1"/>
  <c r="AL1795" i="1"/>
  <c r="AL1796" i="1"/>
  <c r="AL1797" i="1"/>
  <c r="AL1798" i="1"/>
  <c r="AL1799" i="1"/>
  <c r="AL1800" i="1"/>
  <c r="AL1801" i="1"/>
  <c r="AL1802" i="1"/>
  <c r="AL1803" i="1"/>
  <c r="AL1804" i="1"/>
  <c r="AL1805" i="1"/>
  <c r="AL1806" i="1"/>
  <c r="AL1807" i="1"/>
  <c r="AL1808" i="1"/>
  <c r="AL1809" i="1"/>
  <c r="AL1810" i="1"/>
  <c r="AL1811" i="1"/>
  <c r="AL1812" i="1"/>
  <c r="AL1813" i="1"/>
  <c r="AL1814" i="1"/>
  <c r="AL1815" i="1"/>
  <c r="AL1816" i="1"/>
  <c r="AL1817" i="1"/>
  <c r="AL1818" i="1"/>
  <c r="AL1819" i="1"/>
  <c r="AL1820" i="1"/>
  <c r="AL1821" i="1"/>
  <c r="AL1822" i="1"/>
  <c r="AL1823" i="1"/>
  <c r="AL1824" i="1"/>
  <c r="AL1825" i="1"/>
  <c r="AL1826" i="1"/>
  <c r="AL1827" i="1"/>
  <c r="AL1828" i="1"/>
  <c r="AL1829" i="1"/>
  <c r="AL1830" i="1"/>
  <c r="AL1831" i="1"/>
  <c r="AL1832" i="1"/>
  <c r="AL1833" i="1"/>
  <c r="AL1834" i="1"/>
  <c r="AL1835" i="1"/>
  <c r="AL1836" i="1"/>
  <c r="AL1837" i="1"/>
  <c r="AL1838" i="1"/>
  <c r="AL1839" i="1"/>
  <c r="AL1840" i="1"/>
  <c r="AL1841" i="1"/>
  <c r="AL3"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529" i="1"/>
  <c r="S1530" i="1"/>
  <c r="S1531" i="1"/>
  <c r="S1532" i="1"/>
  <c r="S1533" i="1"/>
  <c r="S1534" i="1"/>
  <c r="S1535" i="1"/>
  <c r="S1536" i="1"/>
  <c r="S1537" i="1"/>
  <c r="S1538" i="1"/>
  <c r="S1539" i="1"/>
  <c r="S1540" i="1"/>
  <c r="S1541" i="1"/>
  <c r="S1542" i="1"/>
  <c r="S1543" i="1"/>
  <c r="S1544" i="1"/>
  <c r="S1545" i="1"/>
  <c r="S1546" i="1"/>
  <c r="S1547" i="1"/>
  <c r="S1548" i="1"/>
  <c r="S1549" i="1"/>
  <c r="S1550" i="1"/>
  <c r="S1551" i="1"/>
  <c r="S1552" i="1"/>
  <c r="S1553" i="1"/>
  <c r="S1554" i="1"/>
  <c r="S1555" i="1"/>
  <c r="S1556" i="1"/>
  <c r="S1557" i="1"/>
  <c r="S1558" i="1"/>
  <c r="S1559" i="1"/>
  <c r="S1560" i="1"/>
  <c r="S1561" i="1"/>
  <c r="S1562" i="1"/>
  <c r="S1563" i="1"/>
  <c r="S1564" i="1"/>
  <c r="S1565" i="1"/>
  <c r="S1566" i="1"/>
  <c r="S1567" i="1"/>
  <c r="S1568" i="1"/>
  <c r="S1569" i="1"/>
  <c r="S1570" i="1"/>
  <c r="S1571" i="1"/>
  <c r="S1572" i="1"/>
  <c r="S1573" i="1"/>
  <c r="S1574" i="1"/>
  <c r="S1575" i="1"/>
  <c r="S1576" i="1"/>
  <c r="S1577" i="1"/>
  <c r="S1578" i="1"/>
  <c r="S1579" i="1"/>
  <c r="S1580" i="1"/>
  <c r="S1581" i="1"/>
  <c r="S1582" i="1"/>
  <c r="S1583" i="1"/>
  <c r="S1584" i="1"/>
  <c r="S1585" i="1"/>
  <c r="S1586" i="1"/>
  <c r="S1587" i="1"/>
  <c r="S1588" i="1"/>
  <c r="S1589" i="1"/>
  <c r="S1590" i="1"/>
  <c r="S1591" i="1"/>
  <c r="S1592" i="1"/>
  <c r="S1593" i="1"/>
  <c r="S1594" i="1"/>
  <c r="S1595" i="1"/>
  <c r="S1596" i="1"/>
  <c r="S1597" i="1"/>
  <c r="S1598" i="1"/>
  <c r="S1599" i="1"/>
  <c r="S1600" i="1"/>
  <c r="S1601" i="1"/>
  <c r="S1602" i="1"/>
  <c r="S1603" i="1"/>
  <c r="S1604" i="1"/>
  <c r="S1605" i="1"/>
  <c r="S1606" i="1"/>
  <c r="S1607" i="1"/>
  <c r="S1608" i="1"/>
  <c r="S1609" i="1"/>
  <c r="S1610" i="1"/>
  <c r="S1611" i="1"/>
  <c r="S1612" i="1"/>
  <c r="S1613" i="1"/>
  <c r="S1614" i="1"/>
  <c r="S1615" i="1"/>
  <c r="S1616" i="1"/>
  <c r="S1617" i="1"/>
  <c r="S1618" i="1"/>
  <c r="S1619" i="1"/>
  <c r="S1620" i="1"/>
  <c r="S1621" i="1"/>
  <c r="S1622" i="1"/>
  <c r="S1623" i="1"/>
  <c r="S1624" i="1"/>
  <c r="S1625" i="1"/>
  <c r="S1626" i="1"/>
  <c r="S1627" i="1"/>
  <c r="S1628" i="1"/>
  <c r="S1629" i="1"/>
  <c r="S1630" i="1"/>
  <c r="S1631" i="1"/>
  <c r="S1632" i="1"/>
  <c r="S1633" i="1"/>
  <c r="S1634" i="1"/>
  <c r="S1635" i="1"/>
  <c r="S1636" i="1"/>
  <c r="S1637" i="1"/>
  <c r="S1638" i="1"/>
  <c r="S1639" i="1"/>
  <c r="S1640" i="1"/>
  <c r="S1641" i="1"/>
  <c r="S1642" i="1"/>
  <c r="S1643" i="1"/>
  <c r="S1644" i="1"/>
  <c r="S1645" i="1"/>
  <c r="S1646" i="1"/>
  <c r="S1647" i="1"/>
  <c r="S1648" i="1"/>
  <c r="S1649" i="1"/>
  <c r="S1650" i="1"/>
  <c r="S1651" i="1"/>
  <c r="S1652" i="1"/>
  <c r="S1653" i="1"/>
  <c r="S1654" i="1"/>
  <c r="S1655" i="1"/>
  <c r="S1656" i="1"/>
  <c r="S1657" i="1"/>
  <c r="S1658" i="1"/>
  <c r="S1659" i="1"/>
  <c r="S1660" i="1"/>
  <c r="S1661" i="1"/>
  <c r="S1662" i="1"/>
  <c r="S1663" i="1"/>
  <c r="S1664" i="1"/>
  <c r="S1665" i="1"/>
  <c r="S1666" i="1"/>
  <c r="S1667" i="1"/>
  <c r="S1668" i="1"/>
  <c r="S1669" i="1"/>
  <c r="S1670" i="1"/>
  <c r="S1671" i="1"/>
  <c r="S1672" i="1"/>
  <c r="S1673" i="1"/>
  <c r="S1674" i="1"/>
  <c r="S1675" i="1"/>
  <c r="S1676" i="1"/>
  <c r="S1677" i="1"/>
  <c r="S1678" i="1"/>
  <c r="S1679" i="1"/>
  <c r="S1680" i="1"/>
  <c r="S1681" i="1"/>
  <c r="S1682" i="1"/>
  <c r="S1683" i="1"/>
  <c r="S1684" i="1"/>
  <c r="S1685" i="1"/>
  <c r="S1686" i="1"/>
  <c r="S1687" i="1"/>
  <c r="S1688" i="1"/>
  <c r="S1689" i="1"/>
  <c r="S1690" i="1"/>
  <c r="S1691" i="1"/>
  <c r="S1692" i="1"/>
  <c r="S1693" i="1"/>
  <c r="S1694" i="1"/>
  <c r="S1695" i="1"/>
  <c r="S1696" i="1"/>
  <c r="S1697" i="1"/>
  <c r="S1698" i="1"/>
  <c r="S1699" i="1"/>
  <c r="S1700" i="1"/>
  <c r="S1701" i="1"/>
  <c r="S1702" i="1"/>
  <c r="S1703" i="1"/>
  <c r="S1704" i="1"/>
  <c r="S1705" i="1"/>
  <c r="S1706" i="1"/>
  <c r="S1707" i="1"/>
  <c r="S1708" i="1"/>
  <c r="S1709" i="1"/>
  <c r="S1710" i="1"/>
  <c r="S1711" i="1"/>
  <c r="S1712" i="1"/>
  <c r="S1713" i="1"/>
  <c r="S1714" i="1"/>
  <c r="S1715" i="1"/>
  <c r="S1716" i="1"/>
  <c r="S1717" i="1"/>
  <c r="S1718" i="1"/>
  <c r="S1719" i="1"/>
  <c r="S1720" i="1"/>
  <c r="S1721" i="1"/>
  <c r="S1722" i="1"/>
  <c r="S1723" i="1"/>
  <c r="S1724" i="1"/>
  <c r="S1725" i="1"/>
  <c r="S1726" i="1"/>
  <c r="S1727" i="1"/>
  <c r="S1728" i="1"/>
  <c r="S1729" i="1"/>
  <c r="S1730" i="1"/>
  <c r="S1731" i="1"/>
  <c r="S1732" i="1"/>
  <c r="S1733" i="1"/>
  <c r="S1734" i="1"/>
  <c r="S1735" i="1"/>
  <c r="S1736" i="1"/>
  <c r="S1737" i="1"/>
  <c r="S1738" i="1"/>
  <c r="S1739" i="1"/>
  <c r="S1740" i="1"/>
  <c r="S1741" i="1"/>
  <c r="S1742" i="1"/>
  <c r="S1743" i="1"/>
  <c r="S1744" i="1"/>
  <c r="S1745" i="1"/>
  <c r="S1746" i="1"/>
  <c r="S1747" i="1"/>
  <c r="S1748" i="1"/>
  <c r="S1749" i="1"/>
  <c r="S1750" i="1"/>
  <c r="S1751" i="1"/>
  <c r="S1752" i="1"/>
  <c r="S1753" i="1"/>
  <c r="S1754" i="1"/>
  <c r="S1755" i="1"/>
  <c r="S1756" i="1"/>
  <c r="S1757" i="1"/>
  <c r="S1758" i="1"/>
  <c r="S1759" i="1"/>
  <c r="S1760" i="1"/>
  <c r="S1761" i="1"/>
  <c r="S1762" i="1"/>
  <c r="S1763" i="1"/>
  <c r="S1764" i="1"/>
  <c r="S1765" i="1"/>
  <c r="S1766" i="1"/>
  <c r="S1767" i="1"/>
  <c r="S1768" i="1"/>
  <c r="S1769" i="1"/>
  <c r="S1770" i="1"/>
  <c r="S1771" i="1"/>
  <c r="S1772" i="1"/>
  <c r="S1773" i="1"/>
  <c r="S1774" i="1"/>
  <c r="S1775" i="1"/>
  <c r="S1776" i="1"/>
  <c r="S1777" i="1"/>
  <c r="S1778" i="1"/>
  <c r="S1779" i="1"/>
  <c r="S1780" i="1"/>
  <c r="S1781" i="1"/>
  <c r="S1782" i="1"/>
  <c r="S1783" i="1"/>
  <c r="S1784" i="1"/>
  <c r="S1785" i="1"/>
  <c r="S1786" i="1"/>
  <c r="S1787" i="1"/>
  <c r="S1788" i="1"/>
  <c r="S1789" i="1"/>
  <c r="S1790" i="1"/>
  <c r="S1791" i="1"/>
  <c r="S1792" i="1"/>
  <c r="S1793" i="1"/>
  <c r="S1794" i="1"/>
  <c r="S1795" i="1"/>
  <c r="S1796" i="1"/>
  <c r="S1797" i="1"/>
  <c r="S1798" i="1"/>
  <c r="S1799" i="1"/>
  <c r="S1800" i="1"/>
  <c r="S1801" i="1"/>
  <c r="S1802" i="1"/>
  <c r="S1803" i="1"/>
  <c r="S1804" i="1"/>
  <c r="S1805" i="1"/>
  <c r="S1806" i="1"/>
  <c r="S1807" i="1"/>
  <c r="S1808" i="1"/>
  <c r="S1809" i="1"/>
  <c r="S1810" i="1"/>
  <c r="S1811" i="1"/>
  <c r="S1812" i="1"/>
  <c r="S1813" i="1"/>
  <c r="S1814" i="1"/>
  <c r="S1815" i="1"/>
  <c r="S1816" i="1"/>
  <c r="S1817" i="1"/>
  <c r="S1818" i="1"/>
  <c r="S1819" i="1"/>
  <c r="S1820" i="1"/>
  <c r="S1821" i="1"/>
  <c r="S1822" i="1"/>
  <c r="S1823" i="1"/>
  <c r="S1824" i="1"/>
  <c r="S1825" i="1"/>
  <c r="S1826" i="1"/>
  <c r="S1827" i="1"/>
  <c r="S1828" i="1"/>
  <c r="S1829" i="1"/>
  <c r="S1830" i="1"/>
  <c r="S1831" i="1"/>
  <c r="S1832" i="1"/>
  <c r="S1833" i="1"/>
  <c r="S1834" i="1"/>
  <c r="S1835" i="1"/>
  <c r="S1836" i="1"/>
  <c r="S1837" i="1"/>
  <c r="S1838" i="1"/>
  <c r="S1839" i="1"/>
  <c r="S1840" i="1"/>
  <c r="S1841" i="1"/>
  <c r="H12" i="1"/>
  <c r="H1799" i="1"/>
  <c r="H1798" i="1"/>
  <c r="H1797" i="1"/>
  <c r="H1796" i="1"/>
  <c r="H1795" i="1"/>
  <c r="H1794" i="1"/>
  <c r="H1793" i="1"/>
  <c r="H1792" i="1"/>
  <c r="H1791" i="1"/>
  <c r="H1790" i="1"/>
  <c r="H1789" i="1"/>
  <c r="H1788" i="1"/>
  <c r="H1787" i="1"/>
  <c r="H1786" i="1"/>
  <c r="H1785" i="1"/>
  <c r="H1784" i="1"/>
  <c r="H1783" i="1"/>
  <c r="H1782" i="1"/>
  <c r="H1781" i="1"/>
  <c r="H1780" i="1"/>
  <c r="H1779" i="1"/>
  <c r="H1778" i="1"/>
  <c r="H1777" i="1"/>
  <c r="H1776" i="1"/>
  <c r="H1775" i="1"/>
  <c r="H1774" i="1"/>
  <c r="H1773" i="1"/>
  <c r="H1772" i="1"/>
  <c r="H1771" i="1"/>
  <c r="H1770" i="1"/>
  <c r="H1769" i="1"/>
  <c r="H1768" i="1"/>
  <c r="H1767" i="1"/>
  <c r="H1766" i="1"/>
  <c r="H1765" i="1"/>
  <c r="H1764" i="1"/>
  <c r="H1763" i="1"/>
  <c r="H1762" i="1"/>
  <c r="H1761" i="1"/>
  <c r="H1760" i="1"/>
  <c r="H1759" i="1"/>
  <c r="H1758" i="1"/>
  <c r="H1757" i="1"/>
  <c r="H1756" i="1"/>
  <c r="H1755" i="1"/>
  <c r="AJ1204" i="1" l="1"/>
  <c r="V1204" i="1" s="1"/>
  <c r="AJ1760" i="1"/>
  <c r="V1760" i="1" s="1"/>
  <c r="AJ1768" i="1"/>
  <c r="V1768" i="1" s="1"/>
  <c r="AJ1775" i="1"/>
  <c r="V1775" i="1" s="1"/>
  <c r="AJ1783" i="1"/>
  <c r="V1783" i="1" s="1"/>
  <c r="AJ1791" i="1"/>
  <c r="V1791" i="1" s="1"/>
  <c r="AJ1757" i="1"/>
  <c r="V1757" i="1" s="1"/>
  <c r="AJ1765" i="1"/>
  <c r="V1765" i="1" s="1"/>
  <c r="AJ1773" i="1"/>
  <c r="V1773" i="1" s="1"/>
  <c r="AJ1780" i="1"/>
  <c r="V1780" i="1" s="1"/>
  <c r="AJ1788" i="1"/>
  <c r="V1788" i="1" s="1"/>
  <c r="AJ1796" i="1"/>
  <c r="V1796" i="1" s="1"/>
  <c r="AJ1799" i="1"/>
  <c r="V1799" i="1" s="1"/>
  <c r="AJ1759" i="1"/>
  <c r="V1759" i="1" s="1"/>
  <c r="AJ1767" i="1"/>
  <c r="V1767" i="1" s="1"/>
  <c r="AJ1782" i="1"/>
  <c r="V1782" i="1" s="1"/>
  <c r="AJ1790" i="1"/>
  <c r="V1790" i="1" s="1"/>
  <c r="AJ1798" i="1"/>
  <c r="V1798" i="1" s="1"/>
  <c r="AJ1762" i="1"/>
  <c r="V1762" i="1" s="1"/>
  <c r="AJ1770" i="1"/>
  <c r="V1770" i="1" s="1"/>
  <c r="AJ1777" i="1"/>
  <c r="V1777" i="1" s="1"/>
  <c r="AJ1785" i="1"/>
  <c r="V1785" i="1" s="1"/>
  <c r="AJ1793" i="1"/>
  <c r="V1793" i="1" s="1"/>
  <c r="AJ1756" i="1"/>
  <c r="V1756" i="1" s="1"/>
  <c r="AJ1764" i="1"/>
  <c r="V1764" i="1" s="1"/>
  <c r="AJ1772" i="1"/>
  <c r="V1772" i="1" s="1"/>
  <c r="AJ1779" i="1"/>
  <c r="V1779" i="1" s="1"/>
  <c r="AJ1787" i="1"/>
  <c r="V1787" i="1" s="1"/>
  <c r="AJ1795" i="1"/>
  <c r="V1795" i="1" s="1"/>
  <c r="AJ107" i="1"/>
  <c r="V107" i="1" s="1"/>
  <c r="AJ1786" i="1"/>
  <c r="V1786" i="1" s="1"/>
  <c r="AJ1781" i="1"/>
  <c r="V1781" i="1" s="1"/>
  <c r="AJ1776" i="1"/>
  <c r="V1776" i="1" s="1"/>
  <c r="AJ1771" i="1"/>
  <c r="V1771" i="1" s="1"/>
  <c r="AJ1766" i="1"/>
  <c r="V1766" i="1" s="1"/>
  <c r="AJ1761" i="1"/>
  <c r="V1761" i="1" s="1"/>
  <c r="AJ1794" i="1"/>
  <c r="V1794" i="1" s="1"/>
  <c r="AJ1789" i="1"/>
  <c r="V1789" i="1" s="1"/>
  <c r="AJ1784" i="1"/>
  <c r="V1784" i="1" s="1"/>
  <c r="AJ1755" i="1"/>
  <c r="V1755" i="1" s="1"/>
  <c r="AJ1778" i="1"/>
  <c r="V1778" i="1" s="1"/>
  <c r="AJ1774" i="1"/>
  <c r="V1774" i="1" s="1"/>
  <c r="AJ1769" i="1"/>
  <c r="V1769" i="1" s="1"/>
  <c r="AJ1797" i="1"/>
  <c r="V1797" i="1" s="1"/>
  <c r="AJ1792" i="1"/>
  <c r="V1792" i="1" s="1"/>
  <c r="AJ1763" i="1"/>
  <c r="V1763" i="1" s="1"/>
  <c r="AJ1758" i="1"/>
  <c r="V1758" i="1" s="1"/>
  <c r="AJ1119" i="1"/>
  <c r="V1119" i="1" s="1"/>
  <c r="AJ12" i="1"/>
  <c r="V12" i="1" s="1"/>
  <c r="AJ1754" i="1"/>
  <c r="V1754" i="1" s="1"/>
  <c r="H1754" i="1"/>
  <c r="AJ1753" i="1"/>
  <c r="V1753" i="1" s="1"/>
  <c r="H1753" i="1"/>
  <c r="AJ1752" i="1"/>
  <c r="V1752" i="1" s="1"/>
  <c r="H1752" i="1"/>
  <c r="AJ1751" i="1"/>
  <c r="V1751" i="1" s="1"/>
  <c r="H1751" i="1"/>
  <c r="AJ1750" i="1"/>
  <c r="V1750" i="1" s="1"/>
  <c r="H1750" i="1"/>
  <c r="AJ1749" i="1"/>
  <c r="V1749" i="1" s="1"/>
  <c r="H1749" i="1"/>
  <c r="AJ1748" i="1"/>
  <c r="V1748" i="1" s="1"/>
  <c r="H1748" i="1"/>
  <c r="AJ1747" i="1"/>
  <c r="V1747" i="1" s="1"/>
  <c r="H1747" i="1"/>
  <c r="AJ1746" i="1"/>
  <c r="V1746" i="1" s="1"/>
  <c r="H1746" i="1"/>
  <c r="AJ1745" i="1"/>
  <c r="V1745" i="1" s="1"/>
  <c r="H1745" i="1"/>
  <c r="AJ1744" i="1"/>
  <c r="V1744" i="1" s="1"/>
  <c r="H1744" i="1"/>
  <c r="AJ1743" i="1"/>
  <c r="V1743" i="1" s="1"/>
  <c r="H1743" i="1"/>
  <c r="H1742" i="1"/>
  <c r="AJ1741" i="1"/>
  <c r="V1741" i="1" s="1"/>
  <c r="H1741" i="1"/>
  <c r="H1740" i="1"/>
  <c r="AJ1739" i="1"/>
  <c r="V1739" i="1" s="1"/>
  <c r="H1739" i="1"/>
  <c r="AJ1738" i="1"/>
  <c r="V1738" i="1" s="1"/>
  <c r="H1738" i="1"/>
  <c r="AJ1737" i="1"/>
  <c r="V1737" i="1" s="1"/>
  <c r="H1737" i="1"/>
  <c r="AJ1736" i="1"/>
  <c r="V1736" i="1" s="1"/>
  <c r="H1736" i="1"/>
  <c r="AJ1735" i="1"/>
  <c r="V1735" i="1" s="1"/>
  <c r="H1735" i="1"/>
  <c r="AJ1734" i="1"/>
  <c r="V1734" i="1" s="1"/>
  <c r="H1734" i="1"/>
  <c r="AJ1733" i="1"/>
  <c r="V1733" i="1" s="1"/>
  <c r="H1733" i="1"/>
  <c r="AJ1732" i="1"/>
  <c r="V1732" i="1" s="1"/>
  <c r="H1732" i="1"/>
  <c r="AJ1731" i="1"/>
  <c r="V1731" i="1" s="1"/>
  <c r="H1731" i="1"/>
  <c r="AJ1730" i="1"/>
  <c r="V1730" i="1" s="1"/>
  <c r="H1730" i="1"/>
  <c r="AJ1729" i="1"/>
  <c r="V1729" i="1" s="1"/>
  <c r="H1729" i="1"/>
  <c r="AJ1706" i="1"/>
  <c r="V1706" i="1" s="1"/>
  <c r="AJ1700" i="1"/>
  <c r="V1700" i="1" s="1"/>
  <c r="AJ1728" i="1"/>
  <c r="V1728" i="1" s="1"/>
  <c r="H1728" i="1"/>
  <c r="AJ1727" i="1"/>
  <c r="V1727" i="1" s="1"/>
  <c r="H1727" i="1"/>
  <c r="AJ1726" i="1"/>
  <c r="V1726" i="1" s="1"/>
  <c r="H1726" i="1"/>
  <c r="AJ1725" i="1"/>
  <c r="V1725" i="1" s="1"/>
  <c r="H1725" i="1"/>
  <c r="AJ1724" i="1"/>
  <c r="V1724" i="1" s="1"/>
  <c r="H1724" i="1"/>
  <c r="AJ1723" i="1"/>
  <c r="V1723" i="1" s="1"/>
  <c r="H1723" i="1"/>
  <c r="AJ1722" i="1"/>
  <c r="V1722" i="1" s="1"/>
  <c r="H1722" i="1"/>
  <c r="AJ1721" i="1"/>
  <c r="V1721" i="1" s="1"/>
  <c r="H1721" i="1"/>
  <c r="AJ1720" i="1"/>
  <c r="V1720" i="1" s="1"/>
  <c r="H1720" i="1"/>
  <c r="AJ1719" i="1"/>
  <c r="V1719" i="1" s="1"/>
  <c r="H1719" i="1"/>
  <c r="AJ1718" i="1"/>
  <c r="V1718" i="1" s="1"/>
  <c r="H1718" i="1"/>
  <c r="AJ1717" i="1"/>
  <c r="V1717" i="1" s="1"/>
  <c r="H1717" i="1"/>
  <c r="AJ1716" i="1"/>
  <c r="V1716" i="1" s="1"/>
  <c r="H1716" i="1"/>
  <c r="AJ1715" i="1"/>
  <c r="V1715" i="1" s="1"/>
  <c r="H1715" i="1"/>
  <c r="AJ1714" i="1"/>
  <c r="V1714" i="1" s="1"/>
  <c r="H1714" i="1"/>
  <c r="AJ1713" i="1"/>
  <c r="V1713" i="1" s="1"/>
  <c r="H1713" i="1"/>
  <c r="AJ1712" i="1"/>
  <c r="V1712" i="1" s="1"/>
  <c r="H1712" i="1"/>
  <c r="AJ1711" i="1"/>
  <c r="V1711" i="1" s="1"/>
  <c r="H1711" i="1"/>
  <c r="AJ1710" i="1"/>
  <c r="V1710" i="1" s="1"/>
  <c r="H1710" i="1"/>
  <c r="AJ1709" i="1"/>
  <c r="V1709" i="1" s="1"/>
  <c r="H1709" i="1"/>
  <c r="AJ1708" i="1"/>
  <c r="V1708" i="1" s="1"/>
  <c r="H1708" i="1"/>
  <c r="AJ1707" i="1"/>
  <c r="V1707" i="1" s="1"/>
  <c r="H1707" i="1"/>
  <c r="H1706" i="1"/>
  <c r="AJ1705" i="1"/>
  <c r="V1705" i="1" s="1"/>
  <c r="H1705" i="1"/>
  <c r="AJ1704" i="1"/>
  <c r="V1704" i="1" s="1"/>
  <c r="H1704" i="1"/>
  <c r="AJ1703" i="1"/>
  <c r="V1703" i="1" s="1"/>
  <c r="H1703" i="1"/>
  <c r="AJ1702" i="1"/>
  <c r="V1702" i="1" s="1"/>
  <c r="H1702" i="1"/>
  <c r="AJ1701" i="1"/>
  <c r="V1701" i="1" s="1"/>
  <c r="H1701" i="1"/>
  <c r="H1700" i="1"/>
  <c r="AJ1699" i="1"/>
  <c r="V1699" i="1" s="1"/>
  <c r="H1699" i="1"/>
  <c r="AJ1698" i="1"/>
  <c r="V1698" i="1" s="1"/>
  <c r="H1698" i="1"/>
  <c r="AJ1697" i="1"/>
  <c r="V1697" i="1" s="1"/>
  <c r="H1697" i="1"/>
  <c r="AJ1696" i="1"/>
  <c r="V1696" i="1" s="1"/>
  <c r="H1696" i="1"/>
  <c r="AJ1695" i="1"/>
  <c r="V1695" i="1" s="1"/>
  <c r="H1695" i="1"/>
  <c r="AJ1694" i="1"/>
  <c r="V1694" i="1" s="1"/>
  <c r="H1694" i="1"/>
  <c r="AJ1693" i="1"/>
  <c r="V1693" i="1" s="1"/>
  <c r="H1693" i="1"/>
  <c r="AJ1692" i="1"/>
  <c r="V1692" i="1" s="1"/>
  <c r="H1692" i="1"/>
  <c r="AJ1691" i="1"/>
  <c r="V1691" i="1" s="1"/>
  <c r="H1691" i="1"/>
  <c r="AJ1690" i="1"/>
  <c r="V1690" i="1" s="1"/>
  <c r="H1690" i="1"/>
  <c r="AJ1689" i="1"/>
  <c r="V1689" i="1" s="1"/>
  <c r="H1689" i="1"/>
  <c r="AJ1688" i="1"/>
  <c r="V1688" i="1" s="1"/>
  <c r="H1688" i="1"/>
  <c r="AJ1687" i="1"/>
  <c r="V1687" i="1" s="1"/>
  <c r="H1687" i="1"/>
  <c r="AJ1686" i="1"/>
  <c r="V1686" i="1" s="1"/>
  <c r="H1686" i="1"/>
  <c r="AJ1685" i="1"/>
  <c r="V1685" i="1" s="1"/>
  <c r="H1685" i="1"/>
  <c r="AJ1684" i="1"/>
  <c r="V1684" i="1" s="1"/>
  <c r="H1684" i="1"/>
  <c r="AJ1683" i="1"/>
  <c r="V1683" i="1" s="1"/>
  <c r="H1683" i="1"/>
  <c r="AJ1682" i="1"/>
  <c r="V1682" i="1" s="1"/>
  <c r="H1682" i="1"/>
  <c r="AJ1681" i="1"/>
  <c r="V1681" i="1" s="1"/>
  <c r="H1681" i="1"/>
  <c r="AJ1680" i="1"/>
  <c r="V1680" i="1" s="1"/>
  <c r="H1680" i="1"/>
  <c r="AJ1679" i="1"/>
  <c r="V1679" i="1" s="1"/>
  <c r="H1679" i="1"/>
  <c r="AJ1678" i="1"/>
  <c r="V1678" i="1" s="1"/>
  <c r="H1678" i="1"/>
  <c r="AJ1677" i="1"/>
  <c r="V1677" i="1" s="1"/>
  <c r="H1677" i="1"/>
  <c r="AJ1676" i="1"/>
  <c r="V1676" i="1" s="1"/>
  <c r="H1676" i="1"/>
  <c r="AJ1675" i="1"/>
  <c r="V1675" i="1" s="1"/>
  <c r="H1675" i="1"/>
  <c r="AJ1674" i="1"/>
  <c r="V1674" i="1" s="1"/>
  <c r="H1674" i="1"/>
  <c r="AJ1673" i="1"/>
  <c r="V1673" i="1" s="1"/>
  <c r="H1673" i="1"/>
  <c r="AJ1672" i="1"/>
  <c r="V1672" i="1" s="1"/>
  <c r="H1672" i="1"/>
  <c r="AJ1671" i="1"/>
  <c r="V1671" i="1" s="1"/>
  <c r="H1671" i="1"/>
  <c r="AJ1670" i="1"/>
  <c r="V1670" i="1" s="1"/>
  <c r="H1670" i="1"/>
  <c r="AJ1669" i="1"/>
  <c r="V1669" i="1" s="1"/>
  <c r="H1669" i="1"/>
  <c r="AJ1668" i="1"/>
  <c r="V1668" i="1" s="1"/>
  <c r="H1668" i="1"/>
  <c r="AJ1667" i="1"/>
  <c r="V1667" i="1" s="1"/>
  <c r="H1667" i="1"/>
  <c r="AJ1666" i="1"/>
  <c r="V1666" i="1" s="1"/>
  <c r="H1666" i="1"/>
  <c r="AJ1665" i="1"/>
  <c r="V1665" i="1" s="1"/>
  <c r="H1665" i="1"/>
  <c r="AJ1664" i="1"/>
  <c r="V1664" i="1" s="1"/>
  <c r="H1664" i="1"/>
  <c r="AJ1663" i="1"/>
  <c r="V1663" i="1" s="1"/>
  <c r="H1663" i="1"/>
  <c r="AJ1662" i="1"/>
  <c r="V1662" i="1" s="1"/>
  <c r="H1662" i="1"/>
  <c r="AJ1661" i="1"/>
  <c r="V1661" i="1" s="1"/>
  <c r="H1661" i="1"/>
  <c r="AJ1660" i="1"/>
  <c r="V1660" i="1" s="1"/>
  <c r="H1660" i="1"/>
  <c r="AJ1659" i="1"/>
  <c r="V1659" i="1" s="1"/>
  <c r="H1659" i="1"/>
  <c r="AJ1658" i="1"/>
  <c r="V1658" i="1" s="1"/>
  <c r="H1658" i="1"/>
  <c r="AJ1657" i="1"/>
  <c r="V1657" i="1" s="1"/>
  <c r="H1657" i="1"/>
  <c r="AJ1656" i="1"/>
  <c r="V1656" i="1" s="1"/>
  <c r="H1656" i="1"/>
  <c r="AJ1655" i="1"/>
  <c r="V1655" i="1" s="1"/>
  <c r="H1655" i="1"/>
  <c r="AJ1654" i="1"/>
  <c r="V1654" i="1" s="1"/>
  <c r="H1654" i="1"/>
  <c r="AJ1653" i="1"/>
  <c r="V1653" i="1" s="1"/>
  <c r="H1653" i="1"/>
  <c r="AJ1652" i="1"/>
  <c r="V1652" i="1" s="1"/>
  <c r="H1652" i="1"/>
  <c r="AJ1651" i="1"/>
  <c r="V1651" i="1" s="1"/>
  <c r="H1651" i="1"/>
  <c r="AJ1650" i="1"/>
  <c r="V1650" i="1" s="1"/>
  <c r="H1650" i="1"/>
  <c r="AJ1649" i="1"/>
  <c r="V1649" i="1" s="1"/>
  <c r="H1649" i="1"/>
  <c r="AJ1648" i="1"/>
  <c r="V1648" i="1" s="1"/>
  <c r="H1648" i="1"/>
  <c r="AJ1647" i="1"/>
  <c r="V1647" i="1" s="1"/>
  <c r="H1647" i="1"/>
  <c r="AJ1646" i="1"/>
  <c r="V1646" i="1" s="1"/>
  <c r="H1646" i="1"/>
  <c r="AJ1645" i="1"/>
  <c r="V1645" i="1" s="1"/>
  <c r="H1645" i="1"/>
  <c r="AJ1644" i="1"/>
  <c r="V1644" i="1" s="1"/>
  <c r="H1644" i="1"/>
  <c r="AJ1643" i="1"/>
  <c r="V1643" i="1" s="1"/>
  <c r="H1643" i="1"/>
  <c r="AJ1642" i="1"/>
  <c r="V1642" i="1" s="1"/>
  <c r="H1642" i="1"/>
  <c r="AJ1641" i="1"/>
  <c r="V1641" i="1" s="1"/>
  <c r="H1641" i="1"/>
  <c r="AJ1640" i="1"/>
  <c r="V1640" i="1" s="1"/>
  <c r="H1640" i="1"/>
  <c r="AJ1639" i="1"/>
  <c r="V1639" i="1" s="1"/>
  <c r="H1639" i="1"/>
  <c r="AJ1638" i="1"/>
  <c r="V1638" i="1" s="1"/>
  <c r="H1638" i="1"/>
  <c r="AJ1637" i="1"/>
  <c r="V1637" i="1" s="1"/>
  <c r="H1637" i="1"/>
  <c r="AJ1636" i="1"/>
  <c r="V1636" i="1" s="1"/>
  <c r="H1636" i="1"/>
  <c r="AJ1635" i="1"/>
  <c r="V1635" i="1" s="1"/>
  <c r="H1635" i="1"/>
  <c r="AJ1634" i="1"/>
  <c r="V1634" i="1" s="1"/>
  <c r="H1634" i="1"/>
  <c r="AJ1633" i="1"/>
  <c r="V1633" i="1" s="1"/>
  <c r="H1633" i="1"/>
  <c r="AJ1632" i="1"/>
  <c r="V1632" i="1" s="1"/>
  <c r="H1632" i="1"/>
  <c r="AJ1631" i="1"/>
  <c r="V1631" i="1" s="1"/>
  <c r="H1631" i="1"/>
  <c r="AJ1630" i="1"/>
  <c r="V1630" i="1" s="1"/>
  <c r="H1630" i="1"/>
  <c r="AJ1629" i="1"/>
  <c r="V1629" i="1" s="1"/>
  <c r="H1629" i="1"/>
  <c r="AJ1628" i="1"/>
  <c r="V1628" i="1" s="1"/>
  <c r="H1628" i="1"/>
  <c r="AJ1627" i="1"/>
  <c r="V1627" i="1" s="1"/>
  <c r="H1627" i="1"/>
  <c r="AJ1626" i="1"/>
  <c r="V1626" i="1" s="1"/>
  <c r="H1626" i="1"/>
  <c r="AJ1625" i="1"/>
  <c r="V1625" i="1" s="1"/>
  <c r="H1625" i="1"/>
  <c r="AJ1624" i="1"/>
  <c r="V1624" i="1" s="1"/>
  <c r="H1624" i="1"/>
  <c r="AJ1623" i="1"/>
  <c r="V1623" i="1" s="1"/>
  <c r="H1623" i="1"/>
  <c r="AJ1622" i="1"/>
  <c r="V1622" i="1" s="1"/>
  <c r="H1622" i="1"/>
  <c r="AJ1621" i="1"/>
  <c r="V1621" i="1" s="1"/>
  <c r="H1621" i="1"/>
  <c r="AJ1620" i="1"/>
  <c r="V1620" i="1" s="1"/>
  <c r="H1620" i="1"/>
  <c r="AJ1619" i="1"/>
  <c r="V1619" i="1" s="1"/>
  <c r="H1619" i="1"/>
  <c r="AJ1618" i="1"/>
  <c r="V1618" i="1" s="1"/>
  <c r="H1618" i="1"/>
  <c r="AJ1617" i="1"/>
  <c r="V1617" i="1" s="1"/>
  <c r="H1617" i="1"/>
  <c r="AJ1616" i="1"/>
  <c r="V1616" i="1" s="1"/>
  <c r="H1616" i="1"/>
  <c r="AJ1615" i="1"/>
  <c r="V1615" i="1" s="1"/>
  <c r="H1615" i="1"/>
  <c r="AJ1614" i="1"/>
  <c r="V1614" i="1" s="1"/>
  <c r="H1614" i="1"/>
  <c r="AJ1576" i="1"/>
  <c r="V1576" i="1" s="1"/>
  <c r="H1576" i="1"/>
  <c r="AJ1575" i="1"/>
  <c r="V1575" i="1" s="1"/>
  <c r="H1575" i="1"/>
  <c r="AJ1574" i="1"/>
  <c r="V1574" i="1" s="1"/>
  <c r="H1574" i="1"/>
  <c r="AJ1573" i="1"/>
  <c r="V1573" i="1" s="1"/>
  <c r="H1573" i="1"/>
  <c r="AJ1572" i="1"/>
  <c r="V1572" i="1" s="1"/>
  <c r="H1572" i="1"/>
  <c r="AJ1571" i="1"/>
  <c r="V1571" i="1" s="1"/>
  <c r="H1571" i="1"/>
  <c r="AJ1570" i="1"/>
  <c r="V1570" i="1" s="1"/>
  <c r="H1570" i="1"/>
  <c r="AJ1569" i="1"/>
  <c r="V1569" i="1" s="1"/>
  <c r="H1569" i="1"/>
  <c r="AJ1568" i="1"/>
  <c r="V1568" i="1" s="1"/>
  <c r="H1568" i="1"/>
  <c r="AJ1567" i="1"/>
  <c r="V1567" i="1" s="1"/>
  <c r="H1567" i="1"/>
  <c r="AJ1566" i="1"/>
  <c r="V1566" i="1" s="1"/>
  <c r="H1566" i="1"/>
  <c r="AJ1565" i="1"/>
  <c r="V1565" i="1" s="1"/>
  <c r="H1565" i="1"/>
  <c r="H1577" i="1"/>
  <c r="AJ1577" i="1"/>
  <c r="V1577" i="1" s="1"/>
  <c r="H1578" i="1"/>
  <c r="AJ1578" i="1"/>
  <c r="V1578" i="1" s="1"/>
  <c r="H1579" i="1"/>
  <c r="AJ1579" i="1"/>
  <c r="V1579" i="1" s="1"/>
  <c r="H1580" i="1"/>
  <c r="AJ1580" i="1"/>
  <c r="V1580" i="1" s="1"/>
  <c r="H1581" i="1"/>
  <c r="AJ1581" i="1"/>
  <c r="V1581" i="1" s="1"/>
  <c r="H1582" i="1"/>
  <c r="AJ1582" i="1"/>
  <c r="V1582" i="1" s="1"/>
  <c r="H1583" i="1"/>
  <c r="AJ1583" i="1"/>
  <c r="V1583" i="1" s="1"/>
  <c r="H1584" i="1"/>
  <c r="AJ1584" i="1"/>
  <c r="V1584" i="1" s="1"/>
  <c r="H1585" i="1"/>
  <c r="AJ1585" i="1"/>
  <c r="V1585" i="1" s="1"/>
  <c r="H1586" i="1"/>
  <c r="AJ1586" i="1"/>
  <c r="V1586" i="1" s="1"/>
  <c r="H1587" i="1"/>
  <c r="AJ1587" i="1"/>
  <c r="V1587" i="1" s="1"/>
  <c r="H1588" i="1"/>
  <c r="AJ1588" i="1"/>
  <c r="V1588" i="1" s="1"/>
  <c r="H1589" i="1"/>
  <c r="AJ1589" i="1"/>
  <c r="V1589" i="1" s="1"/>
  <c r="H1590" i="1"/>
  <c r="AJ1590" i="1"/>
  <c r="V1590" i="1" s="1"/>
  <c r="H1591" i="1"/>
  <c r="AJ1591" i="1"/>
  <c r="V1591" i="1" s="1"/>
  <c r="H1592" i="1"/>
  <c r="AJ1592" i="1"/>
  <c r="V1592" i="1" s="1"/>
  <c r="H1593" i="1"/>
  <c r="AJ1593" i="1"/>
  <c r="V1593" i="1" s="1"/>
  <c r="H1594" i="1"/>
  <c r="AJ1594" i="1"/>
  <c r="V1594" i="1" s="1"/>
  <c r="H1595" i="1"/>
  <c r="AJ1595" i="1"/>
  <c r="V1595" i="1" s="1"/>
  <c r="H1596" i="1"/>
  <c r="AJ1596" i="1"/>
  <c r="V1596" i="1" s="1"/>
  <c r="H1597" i="1"/>
  <c r="AJ1597" i="1"/>
  <c r="V1597" i="1" s="1"/>
  <c r="H1598" i="1"/>
  <c r="AJ1598" i="1"/>
  <c r="V1598" i="1" s="1"/>
  <c r="H1599" i="1"/>
  <c r="AJ1599" i="1"/>
  <c r="V1599" i="1" s="1"/>
  <c r="H1600" i="1"/>
  <c r="AJ1600" i="1"/>
  <c r="V1600" i="1" s="1"/>
  <c r="H1601" i="1"/>
  <c r="AJ1601" i="1"/>
  <c r="V1601" i="1" s="1"/>
  <c r="H1602" i="1"/>
  <c r="AJ1602" i="1"/>
  <c r="V1602" i="1" s="1"/>
  <c r="H1603" i="1"/>
  <c r="AJ1603" i="1"/>
  <c r="V1603" i="1" s="1"/>
  <c r="H1604" i="1"/>
  <c r="AJ1604" i="1"/>
  <c r="V1604" i="1" s="1"/>
  <c r="H1605" i="1"/>
  <c r="AJ1605" i="1"/>
  <c r="V1605" i="1" s="1"/>
  <c r="H1606" i="1"/>
  <c r="AJ1606" i="1"/>
  <c r="V1606" i="1" s="1"/>
  <c r="H1607" i="1"/>
  <c r="AJ1607" i="1"/>
  <c r="V1607" i="1" s="1"/>
  <c r="H1608" i="1"/>
  <c r="AJ1608" i="1"/>
  <c r="V1608" i="1" s="1"/>
  <c r="H1609" i="1"/>
  <c r="AJ1609" i="1"/>
  <c r="V1609" i="1" s="1"/>
  <c r="H1610" i="1"/>
  <c r="AJ1610" i="1"/>
  <c r="V1610" i="1" s="1"/>
  <c r="H1611" i="1"/>
  <c r="AJ1611" i="1"/>
  <c r="V1611" i="1" s="1"/>
  <c r="H1612" i="1"/>
  <c r="AJ1612" i="1"/>
  <c r="V1612" i="1" s="1"/>
  <c r="H1613" i="1"/>
  <c r="AJ1613" i="1"/>
  <c r="V1613" i="1" s="1"/>
  <c r="AJ1564" i="1"/>
  <c r="V1564" i="1" s="1"/>
  <c r="H1564" i="1"/>
  <c r="AJ1563" i="1"/>
  <c r="V1563" i="1" s="1"/>
  <c r="H1563" i="1"/>
  <c r="AJ1562" i="1"/>
  <c r="V1562" i="1" s="1"/>
  <c r="H1562" i="1"/>
  <c r="AJ1561" i="1"/>
  <c r="V1561" i="1" s="1"/>
  <c r="H1561" i="1"/>
  <c r="AJ1560" i="1"/>
  <c r="V1560" i="1" s="1"/>
  <c r="H1560" i="1"/>
  <c r="AJ1559" i="1"/>
  <c r="V1559" i="1" s="1"/>
  <c r="H1559" i="1"/>
  <c r="AJ1558" i="1"/>
  <c r="V1558" i="1" s="1"/>
  <c r="H1558" i="1"/>
  <c r="AJ1557" i="1"/>
  <c r="V1557" i="1" s="1"/>
  <c r="H1557" i="1"/>
  <c r="AJ1556" i="1"/>
  <c r="V1556" i="1" s="1"/>
  <c r="H1556" i="1"/>
  <c r="AJ1555" i="1"/>
  <c r="V1555" i="1" s="1"/>
  <c r="H1555" i="1"/>
  <c r="AJ1554" i="1"/>
  <c r="V1554" i="1" s="1"/>
  <c r="H1554" i="1"/>
  <c r="AJ1553" i="1"/>
  <c r="V1553" i="1" s="1"/>
  <c r="H1553" i="1"/>
  <c r="AJ1552" i="1"/>
  <c r="V1552" i="1" s="1"/>
  <c r="H1552" i="1"/>
  <c r="AJ1551" i="1"/>
  <c r="V1551" i="1" s="1"/>
  <c r="H1551" i="1"/>
  <c r="AJ1550" i="1"/>
  <c r="V1550" i="1" s="1"/>
  <c r="H1550" i="1"/>
  <c r="AJ1549" i="1"/>
  <c r="V1549" i="1" s="1"/>
  <c r="H1549" i="1"/>
  <c r="AJ1548" i="1"/>
  <c r="V1548" i="1" s="1"/>
  <c r="H1548" i="1"/>
  <c r="AJ1547" i="1"/>
  <c r="V1547" i="1" s="1"/>
  <c r="H1547" i="1"/>
  <c r="AJ1546" i="1"/>
  <c r="V1546" i="1" s="1"/>
  <c r="H1546" i="1"/>
  <c r="AJ1545" i="1"/>
  <c r="V1545" i="1" s="1"/>
  <c r="H1545" i="1"/>
  <c r="AJ1544" i="1"/>
  <c r="V1544" i="1" s="1"/>
  <c r="H1544" i="1"/>
  <c r="AJ1543" i="1"/>
  <c r="V1543" i="1" s="1"/>
  <c r="H1543" i="1"/>
  <c r="AJ1542" i="1"/>
  <c r="V1542" i="1" s="1"/>
  <c r="H1542" i="1"/>
  <c r="AJ1541" i="1"/>
  <c r="V1541" i="1" s="1"/>
  <c r="H1541" i="1"/>
  <c r="AJ1540" i="1"/>
  <c r="V1540" i="1" s="1"/>
  <c r="H1540" i="1"/>
  <c r="AJ1539" i="1"/>
  <c r="V1539" i="1" s="1"/>
  <c r="H1539" i="1"/>
  <c r="AJ1538" i="1"/>
  <c r="V1538" i="1" s="1"/>
  <c r="H1538" i="1"/>
  <c r="AJ1537" i="1"/>
  <c r="V1537" i="1" s="1"/>
  <c r="H1537" i="1"/>
  <c r="AJ1536" i="1"/>
  <c r="V1536" i="1" s="1"/>
  <c r="H1536" i="1"/>
  <c r="AJ1535" i="1"/>
  <c r="V1535" i="1" s="1"/>
  <c r="H1535" i="1"/>
  <c r="AJ1534" i="1"/>
  <c r="V1534" i="1" s="1"/>
  <c r="H1534" i="1"/>
  <c r="AJ1533" i="1"/>
  <c r="V1533" i="1" s="1"/>
  <c r="H1533" i="1"/>
  <c r="AJ1532" i="1"/>
  <c r="V1532" i="1" s="1"/>
  <c r="H1532" i="1"/>
  <c r="AJ1531" i="1"/>
  <c r="V1531" i="1" s="1"/>
  <c r="H1531" i="1"/>
  <c r="AJ1530" i="1"/>
  <c r="V1530" i="1" s="1"/>
  <c r="H1530" i="1"/>
  <c r="AJ1529" i="1"/>
  <c r="V1529" i="1" s="1"/>
  <c r="H1529" i="1"/>
  <c r="AJ1528" i="1"/>
  <c r="V1528" i="1" s="1"/>
  <c r="H1528" i="1"/>
  <c r="AJ1527" i="1"/>
  <c r="V1527" i="1" s="1"/>
  <c r="H1527" i="1"/>
  <c r="AJ1526" i="1"/>
  <c r="V1526" i="1" s="1"/>
  <c r="H1526" i="1"/>
  <c r="AJ1525" i="1"/>
  <c r="V1525" i="1" s="1"/>
  <c r="H1525" i="1"/>
  <c r="AJ1524" i="1"/>
  <c r="V1524" i="1" s="1"/>
  <c r="H1524" i="1"/>
  <c r="AJ1523" i="1"/>
  <c r="V1523" i="1" s="1"/>
  <c r="H1523" i="1"/>
  <c r="AJ1522" i="1"/>
  <c r="V1522" i="1" s="1"/>
  <c r="H1522" i="1"/>
  <c r="AJ1521" i="1"/>
  <c r="V1521" i="1" s="1"/>
  <c r="H1521" i="1"/>
  <c r="AJ1520" i="1"/>
  <c r="V1520" i="1" s="1"/>
  <c r="H1520" i="1"/>
  <c r="AJ1519" i="1"/>
  <c r="V1519" i="1" s="1"/>
  <c r="H1519" i="1"/>
  <c r="AJ1518" i="1"/>
  <c r="V1518" i="1" s="1"/>
  <c r="H1518" i="1"/>
  <c r="AJ1517" i="1"/>
  <c r="V1517" i="1" s="1"/>
  <c r="H1517" i="1"/>
  <c r="AJ1516" i="1"/>
  <c r="V1516" i="1" s="1"/>
  <c r="H1516" i="1"/>
  <c r="AJ1515" i="1"/>
  <c r="V1515" i="1" s="1"/>
  <c r="H1515" i="1"/>
  <c r="AJ1514" i="1"/>
  <c r="V1514" i="1" s="1"/>
  <c r="H1514" i="1"/>
  <c r="AJ1513" i="1"/>
  <c r="V1513" i="1" s="1"/>
  <c r="H1513" i="1"/>
  <c r="AJ1512" i="1"/>
  <c r="V1512" i="1" s="1"/>
  <c r="H1512" i="1"/>
  <c r="AJ1511" i="1"/>
  <c r="V1511" i="1" s="1"/>
  <c r="H1511" i="1"/>
  <c r="AJ1510" i="1"/>
  <c r="V1510" i="1" s="1"/>
  <c r="H1510" i="1"/>
  <c r="AJ1509" i="1"/>
  <c r="V1509" i="1" s="1"/>
  <c r="H1509" i="1"/>
  <c r="AJ1508" i="1"/>
  <c r="V1508" i="1" s="1"/>
  <c r="H1508" i="1"/>
  <c r="AJ1507" i="1"/>
  <c r="V1507" i="1" s="1"/>
  <c r="H1507" i="1"/>
  <c r="AJ1506" i="1"/>
  <c r="V1506" i="1" s="1"/>
  <c r="H1506" i="1"/>
  <c r="AJ1505" i="1"/>
  <c r="V1505" i="1" s="1"/>
  <c r="H1505" i="1"/>
  <c r="AJ1504" i="1"/>
  <c r="V1504" i="1" s="1"/>
  <c r="H1504" i="1"/>
  <c r="AJ1503" i="1"/>
  <c r="V1503" i="1" s="1"/>
  <c r="H1503" i="1"/>
  <c r="AJ1502" i="1"/>
  <c r="V1502" i="1" s="1"/>
  <c r="H1502" i="1"/>
  <c r="AJ1501" i="1"/>
  <c r="V1501" i="1" s="1"/>
  <c r="H1501" i="1"/>
  <c r="AJ1500" i="1"/>
  <c r="V1500" i="1" s="1"/>
  <c r="H1500" i="1"/>
  <c r="AJ1499" i="1"/>
  <c r="V1499" i="1" s="1"/>
  <c r="H1499" i="1"/>
  <c r="AJ1498" i="1"/>
  <c r="V1498" i="1" s="1"/>
  <c r="H1498" i="1"/>
  <c r="AJ1497" i="1"/>
  <c r="V1497" i="1" s="1"/>
  <c r="H1497" i="1"/>
  <c r="AJ1496" i="1"/>
  <c r="V1496" i="1" s="1"/>
  <c r="H1496" i="1"/>
  <c r="AJ1495" i="1"/>
  <c r="V1495" i="1" s="1"/>
  <c r="H1495" i="1"/>
  <c r="AJ1494" i="1"/>
  <c r="V1494" i="1" s="1"/>
  <c r="H1494" i="1"/>
  <c r="AJ1493" i="1"/>
  <c r="V1493" i="1" s="1"/>
  <c r="H1493" i="1"/>
  <c r="AJ1492" i="1"/>
  <c r="V1492" i="1" s="1"/>
  <c r="H1492" i="1"/>
  <c r="AJ1491" i="1"/>
  <c r="V1491" i="1" s="1"/>
  <c r="H1491" i="1"/>
  <c r="AJ1490" i="1"/>
  <c r="V1490" i="1" s="1"/>
  <c r="H1490" i="1"/>
  <c r="AJ1489" i="1"/>
  <c r="V1489" i="1" s="1"/>
  <c r="H1489" i="1"/>
  <c r="AJ1488" i="1"/>
  <c r="V1488" i="1" s="1"/>
  <c r="H1488" i="1"/>
  <c r="AJ1487" i="1"/>
  <c r="V1487" i="1" s="1"/>
  <c r="H1487" i="1"/>
  <c r="AJ1486" i="1"/>
  <c r="V1486" i="1" s="1"/>
  <c r="H1486" i="1"/>
  <c r="AJ1485" i="1"/>
  <c r="V1485" i="1" s="1"/>
  <c r="H1485" i="1"/>
  <c r="AJ1484" i="1"/>
  <c r="V1484" i="1" s="1"/>
  <c r="H1484" i="1"/>
  <c r="AJ1483" i="1"/>
  <c r="V1483" i="1" s="1"/>
  <c r="H1483" i="1"/>
  <c r="AJ1476" i="1"/>
  <c r="V1476" i="1" s="1"/>
  <c r="H1476" i="1"/>
  <c r="AJ1482" i="1"/>
  <c r="V1482" i="1" s="1"/>
  <c r="H1482" i="1"/>
  <c r="AJ1481" i="1"/>
  <c r="V1481" i="1" s="1"/>
  <c r="H1481" i="1"/>
  <c r="AJ1480" i="1"/>
  <c r="V1480" i="1" s="1"/>
  <c r="H1480" i="1"/>
  <c r="AJ1479" i="1"/>
  <c r="V1479" i="1" s="1"/>
  <c r="H1479" i="1"/>
  <c r="AJ1478" i="1"/>
  <c r="V1478" i="1" s="1"/>
  <c r="H1478" i="1"/>
  <c r="AJ1477" i="1"/>
  <c r="V1477" i="1" s="1"/>
  <c r="H1477" i="1"/>
  <c r="AJ1475" i="1"/>
  <c r="V1475" i="1" s="1"/>
  <c r="H1475" i="1"/>
  <c r="AJ1474" i="1"/>
  <c r="V1474" i="1" s="1"/>
  <c r="H1474" i="1"/>
  <c r="AJ1473" i="1"/>
  <c r="V1473" i="1" s="1"/>
  <c r="H1473" i="1"/>
  <c r="AJ1472" i="1"/>
  <c r="V1472" i="1" s="1"/>
  <c r="H1472" i="1"/>
  <c r="AJ1471" i="1"/>
  <c r="V1471" i="1" s="1"/>
  <c r="H1471" i="1"/>
  <c r="AJ1470" i="1"/>
  <c r="V1470" i="1" s="1"/>
  <c r="H1470" i="1"/>
  <c r="AJ1469" i="1"/>
  <c r="V1469" i="1" s="1"/>
  <c r="H1469" i="1"/>
  <c r="AJ1468" i="1"/>
  <c r="V1468" i="1" s="1"/>
  <c r="H1468" i="1"/>
  <c r="AJ1467" i="1"/>
  <c r="V1467" i="1" s="1"/>
  <c r="H1467" i="1"/>
  <c r="AJ1466" i="1"/>
  <c r="V1466" i="1" s="1"/>
  <c r="H1466" i="1"/>
  <c r="AJ1465" i="1"/>
  <c r="V1465" i="1" s="1"/>
  <c r="H1465" i="1"/>
  <c r="AJ1464" i="1"/>
  <c r="V1464" i="1" s="1"/>
  <c r="H1464" i="1"/>
  <c r="AJ1463" i="1"/>
  <c r="V1463" i="1" s="1"/>
  <c r="H1463" i="1"/>
  <c r="AJ1462" i="1"/>
  <c r="V1462" i="1" s="1"/>
  <c r="H1462" i="1"/>
  <c r="AJ1461" i="1"/>
  <c r="V1461" i="1" s="1"/>
  <c r="H1461" i="1"/>
  <c r="AJ1460" i="1"/>
  <c r="V1460" i="1" s="1"/>
  <c r="H1460" i="1"/>
  <c r="AJ1459" i="1"/>
  <c r="V1459" i="1" s="1"/>
  <c r="H1459" i="1"/>
  <c r="AJ1458" i="1"/>
  <c r="V1458" i="1" s="1"/>
  <c r="H1458" i="1"/>
  <c r="AJ1457" i="1"/>
  <c r="V1457" i="1" s="1"/>
  <c r="H1457" i="1"/>
  <c r="AJ1456" i="1"/>
  <c r="V1456" i="1" s="1"/>
  <c r="H1456" i="1"/>
  <c r="AJ1455" i="1"/>
  <c r="V1455" i="1" s="1"/>
  <c r="H1455" i="1"/>
  <c r="AJ1454" i="1"/>
  <c r="V1454" i="1" s="1"/>
  <c r="H1454" i="1"/>
  <c r="AJ1453" i="1"/>
  <c r="V1453" i="1" s="1"/>
  <c r="H1453" i="1"/>
  <c r="AJ1452" i="1"/>
  <c r="V1452" i="1" s="1"/>
  <c r="H1452" i="1"/>
  <c r="AJ1451" i="1"/>
  <c r="V1451" i="1" s="1"/>
  <c r="H1451" i="1"/>
  <c r="AJ1450" i="1"/>
  <c r="V1450" i="1" s="1"/>
  <c r="H1450" i="1"/>
  <c r="AJ1449" i="1"/>
  <c r="V1449" i="1" s="1"/>
  <c r="H1449" i="1"/>
  <c r="AJ1448" i="1"/>
  <c r="V1448" i="1" s="1"/>
  <c r="H1448" i="1"/>
  <c r="AJ1447" i="1"/>
  <c r="V1447" i="1" s="1"/>
  <c r="H1447" i="1"/>
  <c r="AJ1446" i="1"/>
  <c r="V1446" i="1" s="1"/>
  <c r="H1446" i="1"/>
  <c r="AJ1445" i="1"/>
  <c r="V1445" i="1" s="1"/>
  <c r="H1445" i="1"/>
  <c r="AJ1444" i="1"/>
  <c r="V1444" i="1" s="1"/>
  <c r="H1444" i="1"/>
  <c r="AJ1443" i="1"/>
  <c r="V1443" i="1" s="1"/>
  <c r="H1443" i="1"/>
  <c r="AJ1442" i="1"/>
  <c r="V1442" i="1" s="1"/>
  <c r="H1442" i="1"/>
  <c r="AJ1441" i="1"/>
  <c r="V1441" i="1" s="1"/>
  <c r="H1441" i="1"/>
  <c r="AJ1440" i="1"/>
  <c r="V1440" i="1" s="1"/>
  <c r="H1440" i="1"/>
  <c r="AJ1740" i="1" l="1"/>
  <c r="V1740" i="1" s="1"/>
  <c r="AJ1742" i="1"/>
  <c r="V1742" i="1" s="1"/>
  <c r="AJ1439" i="1"/>
  <c r="V1439" i="1" s="1"/>
  <c r="H1439" i="1"/>
  <c r="AJ1438" i="1"/>
  <c r="V1438" i="1" s="1"/>
  <c r="H1438" i="1"/>
  <c r="AJ1437" i="1"/>
  <c r="V1437" i="1" s="1"/>
  <c r="H1437" i="1"/>
  <c r="AJ1436" i="1"/>
  <c r="V1436" i="1" s="1"/>
  <c r="H1436" i="1"/>
  <c r="AJ1435" i="1"/>
  <c r="V1435" i="1" s="1"/>
  <c r="H1435" i="1"/>
  <c r="AJ1434" i="1"/>
  <c r="V1434" i="1" s="1"/>
  <c r="H1434" i="1"/>
  <c r="AJ1433" i="1"/>
  <c r="V1433" i="1" s="1"/>
  <c r="H1433" i="1"/>
  <c r="AJ1432" i="1"/>
  <c r="V1432" i="1" s="1"/>
  <c r="H1432" i="1"/>
  <c r="AJ1431" i="1"/>
  <c r="V1431" i="1" s="1"/>
  <c r="H1431" i="1"/>
  <c r="AJ1430" i="1"/>
  <c r="V1430" i="1" s="1"/>
  <c r="H1430" i="1"/>
  <c r="AJ1429" i="1"/>
  <c r="V1429" i="1" s="1"/>
  <c r="H1429" i="1"/>
  <c r="AJ1428" i="1"/>
  <c r="V1428" i="1" s="1"/>
  <c r="H1428" i="1"/>
  <c r="AJ1427" i="1"/>
  <c r="V1427" i="1" s="1"/>
  <c r="H1427" i="1"/>
  <c r="AJ1426" i="1"/>
  <c r="V1426" i="1" s="1"/>
  <c r="H1426" i="1"/>
  <c r="AJ1425" i="1"/>
  <c r="V1425" i="1" s="1"/>
  <c r="H1425" i="1"/>
  <c r="AJ1424" i="1"/>
  <c r="V1424" i="1" s="1"/>
  <c r="H1424" i="1"/>
  <c r="AJ1423" i="1"/>
  <c r="V1423" i="1" s="1"/>
  <c r="H1423" i="1"/>
  <c r="AJ1422" i="1"/>
  <c r="V1422" i="1" s="1"/>
  <c r="H1422" i="1"/>
  <c r="AJ1421" i="1"/>
  <c r="V1421" i="1" s="1"/>
  <c r="H1421" i="1"/>
  <c r="AJ1420" i="1"/>
  <c r="V1420" i="1" s="1"/>
  <c r="H1420" i="1"/>
  <c r="AJ1419" i="1"/>
  <c r="V1419" i="1" s="1"/>
  <c r="H1419" i="1"/>
  <c r="AJ1418" i="1"/>
  <c r="V1418" i="1" s="1"/>
  <c r="H1418" i="1"/>
  <c r="AJ1417" i="1"/>
  <c r="V1417" i="1" s="1"/>
  <c r="H1417" i="1"/>
  <c r="AJ1416" i="1"/>
  <c r="V1416" i="1" s="1"/>
  <c r="H1416" i="1"/>
  <c r="AJ1415" i="1"/>
  <c r="V1415" i="1" s="1"/>
  <c r="H1415" i="1"/>
  <c r="AJ1414" i="1"/>
  <c r="V1414" i="1" s="1"/>
  <c r="H1414" i="1"/>
  <c r="AJ1413" i="1"/>
  <c r="V1413" i="1" s="1"/>
  <c r="H1413" i="1"/>
  <c r="AJ1412" i="1"/>
  <c r="V1412" i="1" s="1"/>
  <c r="H1412" i="1"/>
  <c r="AJ1411" i="1"/>
  <c r="V1411" i="1" s="1"/>
  <c r="H1411" i="1"/>
  <c r="AJ1410" i="1"/>
  <c r="V1410" i="1" s="1"/>
  <c r="H1410" i="1"/>
  <c r="AJ1409" i="1"/>
  <c r="V1409" i="1" s="1"/>
  <c r="H1409" i="1"/>
  <c r="AJ1408" i="1"/>
  <c r="V1408" i="1" s="1"/>
  <c r="H1408" i="1"/>
  <c r="AJ1407" i="1"/>
  <c r="V1407" i="1" s="1"/>
  <c r="H1407" i="1"/>
  <c r="AJ1406" i="1"/>
  <c r="V1406" i="1" s="1"/>
  <c r="H1406" i="1"/>
  <c r="AJ1405" i="1"/>
  <c r="V1405" i="1" s="1"/>
  <c r="H1405" i="1"/>
  <c r="AJ1404" i="1"/>
  <c r="V1404" i="1" s="1"/>
  <c r="H1404" i="1"/>
  <c r="AJ1403" i="1"/>
  <c r="V1403" i="1" s="1"/>
  <c r="H1403" i="1"/>
  <c r="AJ1402" i="1"/>
  <c r="V1402" i="1" s="1"/>
  <c r="H1402" i="1"/>
  <c r="AJ1401" i="1"/>
  <c r="V1401" i="1" s="1"/>
  <c r="H1401" i="1"/>
  <c r="AJ1400" i="1"/>
  <c r="V1400" i="1" s="1"/>
  <c r="H1400" i="1"/>
  <c r="AJ1399" i="1"/>
  <c r="V1399" i="1" s="1"/>
  <c r="H1399" i="1"/>
  <c r="AJ1398" i="1"/>
  <c r="V1398" i="1" s="1"/>
  <c r="H1398" i="1"/>
  <c r="AJ1397" i="1"/>
  <c r="V1397" i="1" s="1"/>
  <c r="H1397" i="1"/>
  <c r="AJ1396" i="1"/>
  <c r="V1396" i="1" s="1"/>
  <c r="H1396" i="1"/>
  <c r="AJ1395" i="1"/>
  <c r="V1395" i="1" s="1"/>
  <c r="H1395" i="1"/>
  <c r="AJ1394" i="1"/>
  <c r="V1394" i="1" s="1"/>
  <c r="H1394" i="1"/>
  <c r="AJ1393" i="1"/>
  <c r="V1393" i="1" s="1"/>
  <c r="H1393" i="1"/>
  <c r="AJ1392" i="1"/>
  <c r="V1392" i="1" s="1"/>
  <c r="H1392" i="1"/>
  <c r="AJ1391" i="1"/>
  <c r="V1391" i="1" s="1"/>
  <c r="H1391" i="1"/>
  <c r="AJ1390" i="1"/>
  <c r="V1390" i="1" s="1"/>
  <c r="H1390" i="1"/>
  <c r="AJ1389" i="1"/>
  <c r="V1389" i="1" s="1"/>
  <c r="H1389" i="1"/>
  <c r="AJ1388" i="1"/>
  <c r="V1388" i="1" s="1"/>
  <c r="H1388" i="1"/>
  <c r="AJ1387" i="1"/>
  <c r="V1387" i="1" s="1"/>
  <c r="H1387" i="1"/>
  <c r="AJ1386" i="1"/>
  <c r="V1386" i="1" s="1"/>
  <c r="H1386" i="1"/>
  <c r="AJ1385" i="1"/>
  <c r="V1385" i="1" s="1"/>
  <c r="H1385" i="1"/>
  <c r="AJ1384" i="1"/>
  <c r="V1384" i="1" s="1"/>
  <c r="H1384" i="1"/>
  <c r="AJ1383" i="1"/>
  <c r="V1383" i="1" s="1"/>
  <c r="H1383" i="1"/>
  <c r="AJ1382" i="1"/>
  <c r="V1382" i="1" s="1"/>
  <c r="H1382" i="1"/>
  <c r="AJ1381" i="1"/>
  <c r="V1381" i="1" s="1"/>
  <c r="H1381" i="1"/>
  <c r="AJ1380" i="1"/>
  <c r="V1380" i="1" s="1"/>
  <c r="H1380" i="1"/>
  <c r="AJ1379" i="1"/>
  <c r="V1379" i="1" s="1"/>
  <c r="H1379" i="1"/>
  <c r="AJ1378" i="1"/>
  <c r="V1378" i="1" s="1"/>
  <c r="H1378" i="1"/>
  <c r="AJ1377" i="1"/>
  <c r="V1377" i="1" s="1"/>
  <c r="H1377" i="1"/>
  <c r="AJ1376" i="1"/>
  <c r="V1376" i="1" s="1"/>
  <c r="H1376" i="1"/>
  <c r="AJ1375" i="1"/>
  <c r="V1375" i="1" s="1"/>
  <c r="H1375" i="1"/>
  <c r="AJ1374" i="1"/>
  <c r="V1374" i="1" s="1"/>
  <c r="H1374" i="1"/>
  <c r="AJ1373" i="1"/>
  <c r="V1373" i="1" s="1"/>
  <c r="H1373" i="1"/>
  <c r="AJ1372" i="1"/>
  <c r="V1372" i="1" s="1"/>
  <c r="H1372" i="1"/>
  <c r="AJ1371" i="1"/>
  <c r="V1371" i="1" s="1"/>
  <c r="H1371" i="1"/>
  <c r="AJ1370" i="1"/>
  <c r="V1370" i="1" s="1"/>
  <c r="H1370" i="1"/>
  <c r="AJ1369" i="1"/>
  <c r="V1369" i="1" s="1"/>
  <c r="H1369" i="1"/>
  <c r="AJ1368" i="1"/>
  <c r="V1368" i="1" s="1"/>
  <c r="H1368" i="1"/>
  <c r="AJ1367" i="1"/>
  <c r="V1367" i="1" s="1"/>
  <c r="H1367" i="1"/>
  <c r="AJ1366" i="1"/>
  <c r="V1366" i="1" s="1"/>
  <c r="H1366" i="1"/>
  <c r="AJ1365" i="1"/>
  <c r="V1365" i="1" s="1"/>
  <c r="H1365" i="1"/>
  <c r="AJ1364" i="1"/>
  <c r="V1364" i="1" s="1"/>
  <c r="H1364" i="1"/>
  <c r="AJ1363" i="1"/>
  <c r="V1363" i="1" s="1"/>
  <c r="H1363" i="1"/>
  <c r="AJ1362" i="1"/>
  <c r="V1362" i="1" s="1"/>
  <c r="H1362" i="1"/>
  <c r="AJ1361" i="1"/>
  <c r="V1361" i="1" s="1"/>
  <c r="H1361" i="1"/>
  <c r="AJ1360" i="1"/>
  <c r="V1360" i="1" s="1"/>
  <c r="H1360" i="1"/>
  <c r="AJ1359" i="1"/>
  <c r="V1359" i="1" s="1"/>
  <c r="H1359" i="1"/>
  <c r="AJ1358" i="1"/>
  <c r="V1358" i="1" s="1"/>
  <c r="H1358" i="1"/>
  <c r="AJ1357" i="1"/>
  <c r="V1357" i="1" s="1"/>
  <c r="H1357" i="1"/>
  <c r="AJ1356" i="1"/>
  <c r="V1356" i="1" s="1"/>
  <c r="H1356" i="1"/>
  <c r="AJ1355" i="1"/>
  <c r="V1355" i="1" s="1"/>
  <c r="H1355" i="1"/>
  <c r="AJ1354" i="1"/>
  <c r="V1354" i="1" s="1"/>
  <c r="H1354" i="1"/>
  <c r="AJ1353" i="1"/>
  <c r="V1353" i="1" s="1"/>
  <c r="H1353" i="1"/>
  <c r="AJ1352" i="1"/>
  <c r="V1352" i="1" s="1"/>
  <c r="H1352" i="1"/>
  <c r="AJ1351" i="1"/>
  <c r="V1351" i="1" s="1"/>
  <c r="H1351" i="1"/>
  <c r="AJ1343" i="1"/>
  <c r="V1343" i="1" s="1"/>
  <c r="H1343" i="1"/>
  <c r="H1344" i="1"/>
  <c r="AJ1344" i="1"/>
  <c r="V1344" i="1" s="1"/>
  <c r="H1345" i="1"/>
  <c r="AJ1345" i="1"/>
  <c r="V1345" i="1" s="1"/>
  <c r="H1346" i="1"/>
  <c r="AJ1346" i="1"/>
  <c r="V1346" i="1" s="1"/>
  <c r="H1347" i="1"/>
  <c r="AJ1347" i="1"/>
  <c r="V1347" i="1" s="1"/>
  <c r="H1348" i="1"/>
  <c r="AJ1348" i="1"/>
  <c r="V1348" i="1" s="1"/>
  <c r="H1349" i="1"/>
  <c r="AJ1349" i="1"/>
  <c r="V1349" i="1" s="1"/>
  <c r="H1350" i="1"/>
  <c r="AJ1350" i="1"/>
  <c r="V1350" i="1" s="1"/>
  <c r="AJ1342" i="1"/>
  <c r="V1342" i="1" s="1"/>
  <c r="H1342" i="1"/>
  <c r="AJ1341" i="1"/>
  <c r="V1341" i="1" s="1"/>
  <c r="H1341" i="1"/>
  <c r="AJ1340" i="1"/>
  <c r="V1340" i="1" s="1"/>
  <c r="H1340" i="1"/>
  <c r="AJ1339" i="1"/>
  <c r="V1339" i="1" s="1"/>
  <c r="H1339" i="1"/>
  <c r="AJ1338" i="1"/>
  <c r="V1338" i="1" s="1"/>
  <c r="H1338" i="1"/>
  <c r="AJ1337" i="1"/>
  <c r="V1337" i="1" s="1"/>
  <c r="H1337" i="1"/>
  <c r="AJ1336" i="1"/>
  <c r="V1336" i="1" s="1"/>
  <c r="H1336" i="1"/>
  <c r="AJ1335" i="1"/>
  <c r="V1335" i="1" s="1"/>
  <c r="H1335" i="1"/>
  <c r="AJ1334" i="1"/>
  <c r="V1334" i="1" s="1"/>
  <c r="H1334" i="1"/>
  <c r="AJ1333" i="1"/>
  <c r="V1333" i="1" s="1"/>
  <c r="H1333" i="1"/>
  <c r="AJ1332" i="1"/>
  <c r="V1332" i="1" s="1"/>
  <c r="H1332" i="1"/>
  <c r="AJ1331" i="1"/>
  <c r="V1331" i="1" s="1"/>
  <c r="H1331" i="1"/>
  <c r="AJ1330" i="1"/>
  <c r="V1330" i="1" s="1"/>
  <c r="H1330" i="1"/>
  <c r="AJ1329" i="1"/>
  <c r="V1329" i="1" s="1"/>
  <c r="H1329" i="1"/>
  <c r="AJ1328" i="1"/>
  <c r="V1328" i="1" s="1"/>
  <c r="H1328" i="1"/>
  <c r="AJ1327" i="1"/>
  <c r="V1327" i="1" s="1"/>
  <c r="H1327" i="1"/>
  <c r="AJ1326" i="1"/>
  <c r="V1326" i="1" s="1"/>
  <c r="H1326" i="1"/>
  <c r="AJ1325" i="1"/>
  <c r="V1325" i="1" s="1"/>
  <c r="H1325" i="1"/>
  <c r="AJ1324" i="1"/>
  <c r="V1324" i="1" s="1"/>
  <c r="H1324" i="1"/>
  <c r="AJ1323" i="1"/>
  <c r="V1323" i="1" s="1"/>
  <c r="H1323" i="1"/>
  <c r="AJ1322" i="1"/>
  <c r="V1322" i="1" s="1"/>
  <c r="H1322" i="1"/>
  <c r="AJ1321" i="1"/>
  <c r="V1321" i="1" s="1"/>
  <c r="H1321" i="1"/>
  <c r="AJ1320" i="1"/>
  <c r="V1320" i="1" s="1"/>
  <c r="H1320" i="1"/>
  <c r="AJ1319" i="1"/>
  <c r="V1319" i="1" s="1"/>
  <c r="H1319" i="1"/>
  <c r="AJ1318" i="1"/>
  <c r="V1318" i="1" s="1"/>
  <c r="H1318" i="1"/>
  <c r="AJ1317" i="1"/>
  <c r="V1317" i="1" s="1"/>
  <c r="H1317" i="1"/>
  <c r="AJ1316" i="1"/>
  <c r="V1316" i="1" s="1"/>
  <c r="H1316" i="1"/>
  <c r="AJ1315" i="1"/>
  <c r="V1315" i="1" s="1"/>
  <c r="H1315" i="1"/>
  <c r="H1314" i="1"/>
  <c r="AJ1313" i="1"/>
  <c r="V1313" i="1" s="1"/>
  <c r="H1313" i="1"/>
  <c r="AJ1312" i="1"/>
  <c r="V1312" i="1" s="1"/>
  <c r="H1312" i="1"/>
  <c r="AJ1311" i="1"/>
  <c r="V1311" i="1" s="1"/>
  <c r="H1311" i="1"/>
  <c r="AJ1310" i="1"/>
  <c r="V1310" i="1" s="1"/>
  <c r="H1310" i="1"/>
  <c r="AJ1309" i="1"/>
  <c r="V1309" i="1" s="1"/>
  <c r="H1309" i="1"/>
  <c r="AJ1308" i="1"/>
  <c r="V1308" i="1" s="1"/>
  <c r="H1308" i="1"/>
  <c r="AJ1307" i="1"/>
  <c r="V1307" i="1" s="1"/>
  <c r="H1307" i="1"/>
  <c r="AJ1306" i="1"/>
  <c r="V1306" i="1" s="1"/>
  <c r="H1306" i="1"/>
  <c r="AJ1305" i="1"/>
  <c r="V1305" i="1" s="1"/>
  <c r="H1305" i="1"/>
  <c r="AJ1304" i="1"/>
  <c r="V1304" i="1" s="1"/>
  <c r="H1304" i="1"/>
  <c r="AJ1303" i="1"/>
  <c r="V1303" i="1" s="1"/>
  <c r="H1303" i="1"/>
  <c r="AJ1302" i="1"/>
  <c r="V1302" i="1" s="1"/>
  <c r="H1302" i="1"/>
  <c r="AJ1301" i="1"/>
  <c r="V1301" i="1" s="1"/>
  <c r="H1301" i="1"/>
  <c r="AJ1300" i="1"/>
  <c r="V1300" i="1" s="1"/>
  <c r="H1300" i="1"/>
  <c r="AJ1299" i="1"/>
  <c r="V1299" i="1" s="1"/>
  <c r="H1299" i="1"/>
  <c r="AJ1298" i="1"/>
  <c r="V1298" i="1" s="1"/>
  <c r="H1298" i="1"/>
  <c r="AJ1297" i="1"/>
  <c r="V1297" i="1" s="1"/>
  <c r="H1297" i="1"/>
  <c r="AJ1296" i="1"/>
  <c r="V1296" i="1" s="1"/>
  <c r="H1296" i="1"/>
  <c r="AJ1295" i="1"/>
  <c r="V1295" i="1" s="1"/>
  <c r="H1295" i="1"/>
  <c r="AJ1294" i="1"/>
  <c r="V1294" i="1" s="1"/>
  <c r="H1294" i="1"/>
  <c r="AJ1293" i="1"/>
  <c r="V1293" i="1" s="1"/>
  <c r="H1293" i="1"/>
  <c r="AJ1292" i="1"/>
  <c r="V1292" i="1" s="1"/>
  <c r="H1292" i="1"/>
  <c r="AJ1291" i="1"/>
  <c r="V1291" i="1" s="1"/>
  <c r="H1291" i="1"/>
  <c r="AJ1290" i="1"/>
  <c r="V1290" i="1" s="1"/>
  <c r="H1290" i="1"/>
  <c r="AJ1289" i="1"/>
  <c r="V1289" i="1" s="1"/>
  <c r="H1289" i="1"/>
  <c r="AJ1288" i="1"/>
  <c r="V1288" i="1" s="1"/>
  <c r="H1288" i="1"/>
  <c r="AJ1287" i="1"/>
  <c r="V1287" i="1" s="1"/>
  <c r="H1287" i="1"/>
  <c r="AJ1286" i="1"/>
  <c r="V1286" i="1" s="1"/>
  <c r="H1286" i="1"/>
  <c r="AJ1285" i="1"/>
  <c r="V1285" i="1" s="1"/>
  <c r="H1285" i="1"/>
  <c r="AJ1284" i="1"/>
  <c r="V1284" i="1" s="1"/>
  <c r="H1284" i="1"/>
  <c r="AJ1283" i="1"/>
  <c r="V1283" i="1" s="1"/>
  <c r="H1283" i="1"/>
  <c r="AJ1282" i="1"/>
  <c r="V1282" i="1" s="1"/>
  <c r="H1282" i="1"/>
  <c r="AJ1281" i="1"/>
  <c r="V1281" i="1" s="1"/>
  <c r="H1281" i="1"/>
  <c r="AJ1280" i="1"/>
  <c r="V1280" i="1" s="1"/>
  <c r="H1280" i="1"/>
  <c r="AJ1279" i="1"/>
  <c r="V1279" i="1" s="1"/>
  <c r="H1279" i="1"/>
  <c r="AJ1278" i="1"/>
  <c r="V1278" i="1" s="1"/>
  <c r="H1278" i="1"/>
  <c r="AJ1277" i="1"/>
  <c r="V1277" i="1" s="1"/>
  <c r="H1277" i="1"/>
  <c r="AJ1276" i="1"/>
  <c r="V1276" i="1" s="1"/>
  <c r="H1276" i="1"/>
  <c r="AJ1275" i="1"/>
  <c r="V1275" i="1" s="1"/>
  <c r="H1275" i="1"/>
  <c r="AJ1274" i="1"/>
  <c r="V1274" i="1" s="1"/>
  <c r="H1274" i="1"/>
  <c r="AJ1273" i="1"/>
  <c r="V1273" i="1" s="1"/>
  <c r="H1273" i="1"/>
  <c r="AJ1272" i="1"/>
  <c r="V1272" i="1" s="1"/>
  <c r="H1272" i="1"/>
  <c r="AJ1271" i="1"/>
  <c r="V1271" i="1" s="1"/>
  <c r="H1271" i="1"/>
  <c r="AJ1270" i="1"/>
  <c r="V1270" i="1" s="1"/>
  <c r="H1270" i="1"/>
  <c r="AJ1269" i="1"/>
  <c r="V1269" i="1" s="1"/>
  <c r="H1269" i="1"/>
  <c r="AJ1268" i="1"/>
  <c r="V1268" i="1" s="1"/>
  <c r="H1268" i="1"/>
  <c r="AJ1267" i="1"/>
  <c r="V1267" i="1" s="1"/>
  <c r="H1267" i="1"/>
  <c r="AJ1266" i="1"/>
  <c r="V1266" i="1" s="1"/>
  <c r="H1266" i="1"/>
  <c r="AJ1265" i="1"/>
  <c r="V1265" i="1" s="1"/>
  <c r="H1265" i="1"/>
  <c r="AJ1264" i="1"/>
  <c r="V1264" i="1" s="1"/>
  <c r="H1264" i="1"/>
  <c r="AJ1263" i="1"/>
  <c r="V1263" i="1" s="1"/>
  <c r="H1263" i="1"/>
  <c r="AJ1262" i="1"/>
  <c r="V1262" i="1" s="1"/>
  <c r="H1262" i="1"/>
  <c r="AJ1261" i="1"/>
  <c r="V1261" i="1" s="1"/>
  <c r="H1261" i="1"/>
  <c r="AJ1260" i="1"/>
  <c r="V1260" i="1" s="1"/>
  <c r="H1260" i="1"/>
  <c r="AJ1259" i="1"/>
  <c r="V1259" i="1" s="1"/>
  <c r="H1259" i="1"/>
  <c r="AJ1258" i="1"/>
  <c r="V1258" i="1" s="1"/>
  <c r="H1258" i="1"/>
  <c r="AJ1257" i="1"/>
  <c r="V1257" i="1" s="1"/>
  <c r="H1257" i="1"/>
  <c r="AJ1256" i="1"/>
  <c r="V1256" i="1" s="1"/>
  <c r="H1256" i="1"/>
  <c r="AJ1255" i="1"/>
  <c r="V1255" i="1" s="1"/>
  <c r="H1255" i="1"/>
  <c r="AJ1254" i="1"/>
  <c r="V1254" i="1" s="1"/>
  <c r="H1254" i="1"/>
  <c r="AJ1253" i="1"/>
  <c r="V1253" i="1" s="1"/>
  <c r="H1253" i="1"/>
  <c r="AJ1252" i="1"/>
  <c r="V1252" i="1" s="1"/>
  <c r="H1252" i="1"/>
  <c r="AJ1251" i="1"/>
  <c r="V1251" i="1" s="1"/>
  <c r="H1251" i="1"/>
  <c r="AJ1250" i="1"/>
  <c r="V1250" i="1" s="1"/>
  <c r="H1250" i="1"/>
  <c r="AJ1249" i="1"/>
  <c r="V1249" i="1" s="1"/>
  <c r="H1249" i="1"/>
  <c r="AJ1248" i="1"/>
  <c r="V1248" i="1" s="1"/>
  <c r="H1248" i="1"/>
  <c r="AJ1247" i="1"/>
  <c r="V1247" i="1" s="1"/>
  <c r="H1247" i="1"/>
  <c r="AJ1246" i="1"/>
  <c r="V1246" i="1" s="1"/>
  <c r="H1246" i="1"/>
  <c r="AJ1245" i="1"/>
  <c r="V1245" i="1" s="1"/>
  <c r="H1245" i="1"/>
  <c r="AJ1244" i="1"/>
  <c r="V1244" i="1" s="1"/>
  <c r="H1244" i="1"/>
  <c r="AJ1243" i="1"/>
  <c r="V1243" i="1" s="1"/>
  <c r="H1243" i="1"/>
  <c r="AJ1242" i="1"/>
  <c r="V1242" i="1" s="1"/>
  <c r="H1242" i="1"/>
  <c r="AJ1241" i="1"/>
  <c r="V1241" i="1" s="1"/>
  <c r="H1241" i="1"/>
  <c r="AJ1240" i="1"/>
  <c r="V1240" i="1" s="1"/>
  <c r="H1240" i="1"/>
  <c r="AJ1239" i="1"/>
  <c r="V1239" i="1" s="1"/>
  <c r="H1239" i="1"/>
  <c r="AJ1238" i="1"/>
  <c r="V1238" i="1" s="1"/>
  <c r="H1238" i="1"/>
  <c r="AJ1237" i="1"/>
  <c r="V1237" i="1" s="1"/>
  <c r="H1237" i="1"/>
  <c r="AJ1236" i="1"/>
  <c r="V1236" i="1" s="1"/>
  <c r="H1236" i="1"/>
  <c r="AJ1235" i="1"/>
  <c r="V1235" i="1" s="1"/>
  <c r="H1235" i="1"/>
  <c r="AJ1234" i="1"/>
  <c r="V1234" i="1" s="1"/>
  <c r="H1234" i="1"/>
  <c r="AJ1233" i="1"/>
  <c r="V1233" i="1" s="1"/>
  <c r="H1233" i="1"/>
  <c r="AJ1232" i="1"/>
  <c r="V1232" i="1" s="1"/>
  <c r="H1232" i="1"/>
  <c r="AJ1231" i="1"/>
  <c r="V1231" i="1" s="1"/>
  <c r="H1231" i="1"/>
  <c r="AJ1230" i="1"/>
  <c r="V1230" i="1" s="1"/>
  <c r="H1230" i="1"/>
  <c r="AJ1229" i="1"/>
  <c r="V1229" i="1" s="1"/>
  <c r="H1229" i="1"/>
  <c r="AJ1228" i="1"/>
  <c r="V1228" i="1" s="1"/>
  <c r="H1228" i="1"/>
  <c r="AJ1227" i="1"/>
  <c r="V1227" i="1" s="1"/>
  <c r="H1227" i="1"/>
  <c r="AJ1226" i="1"/>
  <c r="V1226" i="1" s="1"/>
  <c r="H1226" i="1"/>
  <c r="AJ1225" i="1"/>
  <c r="V1225" i="1" s="1"/>
  <c r="H1225" i="1"/>
  <c r="AJ1224" i="1"/>
  <c r="V1224" i="1" s="1"/>
  <c r="H1224" i="1"/>
  <c r="AJ1223" i="1"/>
  <c r="V1223" i="1" s="1"/>
  <c r="H1223" i="1"/>
  <c r="AJ1222" i="1"/>
  <c r="V1222" i="1" s="1"/>
  <c r="H1222" i="1"/>
  <c r="AJ1221" i="1"/>
  <c r="V1221" i="1" s="1"/>
  <c r="H1221" i="1"/>
  <c r="AJ1220" i="1"/>
  <c r="V1220" i="1" s="1"/>
  <c r="H1220" i="1"/>
  <c r="AJ1219" i="1"/>
  <c r="V1219" i="1" s="1"/>
  <c r="H1219" i="1"/>
  <c r="AJ1218" i="1"/>
  <c r="V1218" i="1" s="1"/>
  <c r="H1218" i="1"/>
  <c r="AJ1217" i="1"/>
  <c r="V1217" i="1" s="1"/>
  <c r="H1217" i="1"/>
  <c r="AJ1216" i="1"/>
  <c r="V1216" i="1" s="1"/>
  <c r="H1216" i="1"/>
  <c r="AJ1215" i="1"/>
  <c r="V1215" i="1" s="1"/>
  <c r="H1215" i="1"/>
  <c r="AJ1214" i="1"/>
  <c r="V1214" i="1" s="1"/>
  <c r="H1214" i="1"/>
  <c r="AJ1213" i="1"/>
  <c r="V1213" i="1" s="1"/>
  <c r="H1213" i="1"/>
  <c r="AJ1212" i="1"/>
  <c r="V1212" i="1" s="1"/>
  <c r="H1212" i="1"/>
  <c r="AJ1211" i="1"/>
  <c r="V1211" i="1" s="1"/>
  <c r="H1211" i="1"/>
  <c r="AJ1210" i="1"/>
  <c r="V1210" i="1" s="1"/>
  <c r="H1210" i="1"/>
  <c r="AJ1209" i="1"/>
  <c r="V1209" i="1" s="1"/>
  <c r="H1209" i="1"/>
  <c r="AJ1208" i="1"/>
  <c r="V1208" i="1" s="1"/>
  <c r="H1208" i="1"/>
  <c r="AJ1207" i="1"/>
  <c r="V1207" i="1" s="1"/>
  <c r="H1207" i="1"/>
  <c r="AJ1206" i="1"/>
  <c r="V1206" i="1" s="1"/>
  <c r="H1206" i="1"/>
  <c r="AJ1205" i="1"/>
  <c r="V1205" i="1" s="1"/>
  <c r="H1205" i="1"/>
  <c r="AJ1203" i="1"/>
  <c r="V1203" i="1" s="1"/>
  <c r="H1203" i="1"/>
  <c r="AJ1202" i="1"/>
  <c r="V1202" i="1" s="1"/>
  <c r="H1202" i="1"/>
  <c r="AJ1201" i="1"/>
  <c r="V1201" i="1" s="1"/>
  <c r="H1201" i="1"/>
  <c r="AJ1200" i="1"/>
  <c r="V1200" i="1" s="1"/>
  <c r="H1200" i="1"/>
  <c r="AJ1199" i="1"/>
  <c r="V1199" i="1" s="1"/>
  <c r="H1199" i="1"/>
  <c r="AJ1198" i="1"/>
  <c r="V1198" i="1" s="1"/>
  <c r="H1198" i="1"/>
  <c r="AJ1197" i="1"/>
  <c r="V1197" i="1" s="1"/>
  <c r="H1197" i="1"/>
  <c r="AJ1196" i="1"/>
  <c r="V1196" i="1" s="1"/>
  <c r="H1196" i="1"/>
  <c r="AJ1195" i="1"/>
  <c r="V1195" i="1" s="1"/>
  <c r="H1195" i="1"/>
  <c r="AJ1194" i="1"/>
  <c r="V1194" i="1" s="1"/>
  <c r="H1194" i="1"/>
  <c r="AJ1193" i="1"/>
  <c r="V1193" i="1" s="1"/>
  <c r="H1193" i="1"/>
  <c r="AJ1192" i="1"/>
  <c r="V1192" i="1" s="1"/>
  <c r="H1192" i="1"/>
  <c r="AJ1191" i="1"/>
  <c r="V1191" i="1" s="1"/>
  <c r="H1191" i="1"/>
  <c r="AJ1190" i="1"/>
  <c r="V1190" i="1" s="1"/>
  <c r="H1190" i="1"/>
  <c r="AJ1189" i="1"/>
  <c r="V1189" i="1" s="1"/>
  <c r="H1189" i="1"/>
  <c r="AJ1188" i="1"/>
  <c r="V1188" i="1" s="1"/>
  <c r="H1188" i="1"/>
  <c r="AJ1187" i="1"/>
  <c r="V1187" i="1" s="1"/>
  <c r="H1187" i="1"/>
  <c r="AJ1186" i="1"/>
  <c r="V1186" i="1" s="1"/>
  <c r="H1186" i="1"/>
  <c r="AJ1185" i="1"/>
  <c r="V1185" i="1" s="1"/>
  <c r="H1185" i="1"/>
  <c r="AJ1184" i="1"/>
  <c r="V1184" i="1" s="1"/>
  <c r="H1184" i="1"/>
  <c r="AJ1183" i="1"/>
  <c r="V1183" i="1" s="1"/>
  <c r="H1183" i="1"/>
  <c r="AJ1182" i="1"/>
  <c r="V1182" i="1" s="1"/>
  <c r="H1182" i="1"/>
  <c r="AJ1181" i="1"/>
  <c r="V1181" i="1" s="1"/>
  <c r="H1181" i="1"/>
  <c r="AJ1180" i="1"/>
  <c r="V1180" i="1" s="1"/>
  <c r="H1180" i="1"/>
  <c r="AJ1179" i="1"/>
  <c r="V1179" i="1" s="1"/>
  <c r="H1179" i="1"/>
  <c r="AJ1178" i="1"/>
  <c r="V1178" i="1" s="1"/>
  <c r="H1178" i="1"/>
  <c r="AJ1177" i="1"/>
  <c r="V1177" i="1" s="1"/>
  <c r="H1177" i="1"/>
  <c r="AJ1176" i="1"/>
  <c r="V1176" i="1" s="1"/>
  <c r="H1176" i="1"/>
  <c r="AJ1175" i="1"/>
  <c r="V1175" i="1" s="1"/>
  <c r="H1175" i="1"/>
  <c r="AJ1174" i="1"/>
  <c r="V1174" i="1" s="1"/>
  <c r="H1174" i="1"/>
  <c r="AJ1173" i="1"/>
  <c r="V1173" i="1" s="1"/>
  <c r="H1173" i="1"/>
  <c r="AJ1172" i="1"/>
  <c r="V1172" i="1" s="1"/>
  <c r="H1172" i="1"/>
  <c r="AJ1171" i="1"/>
  <c r="V1171" i="1" s="1"/>
  <c r="H1171" i="1"/>
  <c r="AJ1170" i="1"/>
  <c r="V1170" i="1" s="1"/>
  <c r="H1170" i="1"/>
  <c r="AJ1169" i="1"/>
  <c r="V1169" i="1" s="1"/>
  <c r="H1169" i="1"/>
  <c r="AJ1168" i="1"/>
  <c r="V1168" i="1" s="1"/>
  <c r="H1168" i="1"/>
  <c r="AJ1167" i="1"/>
  <c r="V1167" i="1" s="1"/>
  <c r="H1167" i="1"/>
  <c r="AJ1166" i="1"/>
  <c r="V1166" i="1" s="1"/>
  <c r="H1166" i="1"/>
  <c r="AJ1165" i="1"/>
  <c r="V1165" i="1" s="1"/>
  <c r="H1165" i="1"/>
  <c r="AJ1164" i="1"/>
  <c r="V1164" i="1" s="1"/>
  <c r="H1164" i="1"/>
  <c r="AJ1163" i="1"/>
  <c r="V1163" i="1" s="1"/>
  <c r="H1163" i="1"/>
  <c r="AJ1162" i="1"/>
  <c r="V1162" i="1" s="1"/>
  <c r="H1162" i="1"/>
  <c r="AJ1161" i="1"/>
  <c r="V1161" i="1" s="1"/>
  <c r="H1161" i="1"/>
  <c r="AJ1160" i="1"/>
  <c r="V1160" i="1" s="1"/>
  <c r="H1160" i="1"/>
  <c r="AJ1159" i="1"/>
  <c r="V1159" i="1" s="1"/>
  <c r="H1159" i="1"/>
  <c r="AJ1158" i="1"/>
  <c r="V1158" i="1" s="1"/>
  <c r="H1158" i="1"/>
  <c r="AJ1152" i="1"/>
  <c r="V1152" i="1" s="1"/>
  <c r="H1152" i="1"/>
  <c r="AJ1157" i="1"/>
  <c r="V1157" i="1" s="1"/>
  <c r="H1157" i="1"/>
  <c r="AJ1156" i="1"/>
  <c r="V1156" i="1" s="1"/>
  <c r="H1156" i="1"/>
  <c r="AJ1155" i="1"/>
  <c r="V1155" i="1" s="1"/>
  <c r="H1155" i="1"/>
  <c r="AJ1154" i="1"/>
  <c r="V1154" i="1" s="1"/>
  <c r="H1154" i="1"/>
  <c r="AJ1153" i="1"/>
  <c r="V1153" i="1" s="1"/>
  <c r="H1153" i="1"/>
  <c r="AJ1151" i="1"/>
  <c r="V1151" i="1" s="1"/>
  <c r="H1151" i="1"/>
  <c r="AJ1150" i="1"/>
  <c r="V1150" i="1" s="1"/>
  <c r="H1150" i="1"/>
  <c r="AJ1149" i="1"/>
  <c r="V1149" i="1" s="1"/>
  <c r="H1149" i="1"/>
  <c r="AJ1148" i="1"/>
  <c r="V1148" i="1" s="1"/>
  <c r="H1148" i="1"/>
  <c r="AJ1147" i="1"/>
  <c r="V1147" i="1" s="1"/>
  <c r="H1147" i="1"/>
  <c r="AJ1146" i="1"/>
  <c r="V1146" i="1" s="1"/>
  <c r="H1146" i="1"/>
  <c r="AJ1145" i="1"/>
  <c r="V1145" i="1" s="1"/>
  <c r="H1145" i="1"/>
  <c r="AJ1144" i="1"/>
  <c r="V1144" i="1" s="1"/>
  <c r="H1144" i="1"/>
  <c r="AJ1143" i="1"/>
  <c r="V1143" i="1" s="1"/>
  <c r="H1143" i="1"/>
  <c r="AJ1142" i="1"/>
  <c r="V1142" i="1" s="1"/>
  <c r="H1142" i="1"/>
  <c r="AJ1141" i="1"/>
  <c r="V1141" i="1" s="1"/>
  <c r="H1141" i="1"/>
  <c r="AJ1140" i="1"/>
  <c r="V1140" i="1" s="1"/>
  <c r="H1140" i="1"/>
  <c r="AJ1139" i="1"/>
  <c r="V1139" i="1" s="1"/>
  <c r="H1139" i="1"/>
  <c r="AJ1138" i="1"/>
  <c r="V1138" i="1" s="1"/>
  <c r="H1138" i="1"/>
  <c r="AJ1137" i="1"/>
  <c r="V1137" i="1" s="1"/>
  <c r="H1137" i="1"/>
  <c r="AJ1136" i="1"/>
  <c r="V1136" i="1" s="1"/>
  <c r="H1136" i="1"/>
  <c r="AJ1135" i="1"/>
  <c r="V1135" i="1" s="1"/>
  <c r="H1135" i="1"/>
  <c r="AJ1134" i="1"/>
  <c r="V1134" i="1" s="1"/>
  <c r="H1134" i="1"/>
  <c r="AJ1133" i="1"/>
  <c r="V1133" i="1" s="1"/>
  <c r="H1133" i="1"/>
  <c r="AJ1110" i="1"/>
  <c r="V1110" i="1" s="1"/>
  <c r="H1110" i="1"/>
  <c r="H1111" i="1"/>
  <c r="AJ1111" i="1"/>
  <c r="V1111" i="1" s="1"/>
  <c r="H1112" i="1"/>
  <c r="AJ1112" i="1"/>
  <c r="V1112" i="1" s="1"/>
  <c r="H1113" i="1"/>
  <c r="AJ1113" i="1"/>
  <c r="V1113" i="1" s="1"/>
  <c r="H1114" i="1"/>
  <c r="AJ1114" i="1"/>
  <c r="V1114" i="1" s="1"/>
  <c r="H1115" i="1"/>
  <c r="AJ1115" i="1"/>
  <c r="V1115" i="1" s="1"/>
  <c r="H1116" i="1"/>
  <c r="AJ1116" i="1"/>
  <c r="V1116" i="1" s="1"/>
  <c r="H1117" i="1"/>
  <c r="AJ1117" i="1"/>
  <c r="V1117" i="1" s="1"/>
  <c r="H1118" i="1"/>
  <c r="AJ1118" i="1"/>
  <c r="V1118" i="1" s="1"/>
  <c r="H1119" i="1"/>
  <c r="H1120" i="1"/>
  <c r="AJ1120" i="1"/>
  <c r="V1120" i="1" s="1"/>
  <c r="H1121" i="1"/>
  <c r="AJ1121" i="1"/>
  <c r="V1121" i="1" s="1"/>
  <c r="H1122" i="1"/>
  <c r="AJ1122" i="1"/>
  <c r="V1122" i="1" s="1"/>
  <c r="H1123" i="1"/>
  <c r="AJ1123" i="1"/>
  <c r="V1123" i="1" s="1"/>
  <c r="H1124" i="1"/>
  <c r="AJ1124" i="1"/>
  <c r="V1124" i="1" s="1"/>
  <c r="H1125" i="1"/>
  <c r="AJ1125" i="1"/>
  <c r="V1125" i="1" s="1"/>
  <c r="H1126" i="1"/>
  <c r="AJ1126" i="1"/>
  <c r="V1126" i="1" s="1"/>
  <c r="H1127" i="1"/>
  <c r="AJ1127" i="1"/>
  <c r="V1127" i="1" s="1"/>
  <c r="H1128" i="1"/>
  <c r="AJ1128" i="1"/>
  <c r="V1128" i="1" s="1"/>
  <c r="H1129" i="1"/>
  <c r="AJ1129" i="1"/>
  <c r="V1129" i="1" s="1"/>
  <c r="H1130" i="1"/>
  <c r="AJ1130" i="1"/>
  <c r="V1130" i="1" s="1"/>
  <c r="H1131" i="1"/>
  <c r="AJ1131" i="1"/>
  <c r="V1131" i="1" s="1"/>
  <c r="H1132" i="1"/>
  <c r="AJ1132" i="1"/>
  <c r="V1132" i="1" s="1"/>
  <c r="AJ1109" i="1"/>
  <c r="V1109" i="1" s="1"/>
  <c r="H1109" i="1"/>
  <c r="AJ1108" i="1"/>
  <c r="V1108" i="1" s="1"/>
  <c r="H1108" i="1"/>
  <c r="AJ1107" i="1"/>
  <c r="V1107" i="1" s="1"/>
  <c r="H1107" i="1"/>
  <c r="AJ1106" i="1"/>
  <c r="V1106" i="1" s="1"/>
  <c r="H1106" i="1"/>
  <c r="AJ1105" i="1"/>
  <c r="V1105" i="1" s="1"/>
  <c r="H1105" i="1"/>
  <c r="AJ1104" i="1"/>
  <c r="V1104" i="1" s="1"/>
  <c r="H1104" i="1"/>
  <c r="AJ1103" i="1"/>
  <c r="V1103" i="1" s="1"/>
  <c r="H1103" i="1"/>
  <c r="AJ1102" i="1"/>
  <c r="V1102" i="1" s="1"/>
  <c r="H1102" i="1"/>
  <c r="AJ1101" i="1"/>
  <c r="V1101" i="1" s="1"/>
  <c r="H1101" i="1"/>
  <c r="AJ1100" i="1"/>
  <c r="V1100" i="1" s="1"/>
  <c r="H1100" i="1"/>
  <c r="AJ1099" i="1"/>
  <c r="V1099" i="1" s="1"/>
  <c r="H1099" i="1"/>
  <c r="AJ1098" i="1"/>
  <c r="V1098" i="1" s="1"/>
  <c r="H1098" i="1"/>
  <c r="AJ1097" i="1"/>
  <c r="V1097" i="1" s="1"/>
  <c r="H1097" i="1"/>
  <c r="AJ1096" i="1"/>
  <c r="V1096" i="1" s="1"/>
  <c r="H1096" i="1"/>
  <c r="AJ1095" i="1"/>
  <c r="V1095" i="1" s="1"/>
  <c r="H1095" i="1"/>
  <c r="AJ1094" i="1"/>
  <c r="V1094" i="1" s="1"/>
  <c r="H1094" i="1"/>
  <c r="AJ1093" i="1"/>
  <c r="V1093" i="1" s="1"/>
  <c r="H1093" i="1"/>
  <c r="AJ1092" i="1"/>
  <c r="V1092" i="1" s="1"/>
  <c r="H1092" i="1"/>
  <c r="AJ1091" i="1"/>
  <c r="V1091" i="1" s="1"/>
  <c r="H1091" i="1"/>
  <c r="AJ1090" i="1"/>
  <c r="V1090" i="1" s="1"/>
  <c r="H1090" i="1"/>
  <c r="AJ1089" i="1"/>
  <c r="V1089" i="1" s="1"/>
  <c r="H1089" i="1"/>
  <c r="AJ1088" i="1"/>
  <c r="V1088" i="1" s="1"/>
  <c r="H1088" i="1"/>
  <c r="AJ1087" i="1"/>
  <c r="V1087" i="1" s="1"/>
  <c r="H1087" i="1"/>
  <c r="AJ1086" i="1"/>
  <c r="V1086" i="1" s="1"/>
  <c r="H1086" i="1"/>
  <c r="AJ1085" i="1"/>
  <c r="V1085" i="1" s="1"/>
  <c r="H1085" i="1"/>
  <c r="AJ1084" i="1"/>
  <c r="V1084" i="1" s="1"/>
  <c r="H1084" i="1"/>
  <c r="AJ1083" i="1"/>
  <c r="V1083" i="1" s="1"/>
  <c r="H1083" i="1"/>
  <c r="AJ1082" i="1"/>
  <c r="V1082" i="1" s="1"/>
  <c r="H1082" i="1"/>
  <c r="AJ1081" i="1"/>
  <c r="V1081" i="1" s="1"/>
  <c r="H1081" i="1"/>
  <c r="AJ1080" i="1"/>
  <c r="V1080" i="1" s="1"/>
  <c r="H1080" i="1"/>
  <c r="AJ1079" i="1"/>
  <c r="V1079" i="1" s="1"/>
  <c r="H1079" i="1"/>
  <c r="AJ1078" i="1"/>
  <c r="V1078" i="1" s="1"/>
  <c r="H1078" i="1"/>
  <c r="AJ1077" i="1"/>
  <c r="V1077" i="1" s="1"/>
  <c r="H1077" i="1"/>
  <c r="AJ1076" i="1"/>
  <c r="V1076" i="1" s="1"/>
  <c r="H1076" i="1"/>
  <c r="AJ1075" i="1"/>
  <c r="V1075" i="1" s="1"/>
  <c r="H1075" i="1"/>
  <c r="AJ1074" i="1"/>
  <c r="V1074" i="1" s="1"/>
  <c r="H1074" i="1"/>
  <c r="AJ1073" i="1"/>
  <c r="V1073" i="1" s="1"/>
  <c r="H1073" i="1"/>
  <c r="AJ1072" i="1"/>
  <c r="V1072" i="1" s="1"/>
  <c r="H1072" i="1"/>
  <c r="AJ1071" i="1"/>
  <c r="V1071" i="1" s="1"/>
  <c r="H1071" i="1"/>
  <c r="AJ1070" i="1"/>
  <c r="V1070" i="1" s="1"/>
  <c r="H1070" i="1"/>
  <c r="AJ1069" i="1"/>
  <c r="V1069" i="1" s="1"/>
  <c r="H1069" i="1"/>
  <c r="AJ1068" i="1"/>
  <c r="V1068" i="1" s="1"/>
  <c r="H1068" i="1"/>
  <c r="AJ1067" i="1"/>
  <c r="V1067" i="1" s="1"/>
  <c r="H1067" i="1"/>
  <c r="AJ1066" i="1"/>
  <c r="V1066" i="1" s="1"/>
  <c r="H1066" i="1"/>
  <c r="AJ1065" i="1"/>
  <c r="V1065" i="1" s="1"/>
  <c r="H1065" i="1"/>
  <c r="AJ1064" i="1"/>
  <c r="V1064" i="1" s="1"/>
  <c r="H1064" i="1"/>
  <c r="AJ1063" i="1"/>
  <c r="V1063" i="1" s="1"/>
  <c r="H1063" i="1"/>
  <c r="AJ1062" i="1"/>
  <c r="V1062" i="1" s="1"/>
  <c r="H1062" i="1"/>
  <c r="AJ1061" i="1"/>
  <c r="V1061" i="1" s="1"/>
  <c r="H1061" i="1"/>
  <c r="AJ1060" i="1"/>
  <c r="V1060" i="1" s="1"/>
  <c r="H1060" i="1"/>
  <c r="AJ1059" i="1"/>
  <c r="V1059" i="1" s="1"/>
  <c r="H1059" i="1"/>
  <c r="AJ1058" i="1"/>
  <c r="V1058" i="1" s="1"/>
  <c r="H1058" i="1"/>
  <c r="AJ1057" i="1"/>
  <c r="V1057" i="1" s="1"/>
  <c r="H1057" i="1"/>
  <c r="AJ1056" i="1"/>
  <c r="V1056" i="1" s="1"/>
  <c r="H1056" i="1"/>
  <c r="AJ1055" i="1"/>
  <c r="V1055" i="1" s="1"/>
  <c r="H1055" i="1"/>
  <c r="AJ1054" i="1"/>
  <c r="V1054" i="1" s="1"/>
  <c r="H1054" i="1"/>
  <c r="AJ1053" i="1"/>
  <c r="V1053" i="1" s="1"/>
  <c r="H1053" i="1"/>
  <c r="AJ1052" i="1"/>
  <c r="V1052" i="1" s="1"/>
  <c r="H1052" i="1"/>
  <c r="AJ1051" i="1"/>
  <c r="V1051" i="1" s="1"/>
  <c r="H1051" i="1"/>
  <c r="AJ1050" i="1"/>
  <c r="V1050" i="1" s="1"/>
  <c r="H1050" i="1"/>
  <c r="AJ1049" i="1"/>
  <c r="V1049" i="1" s="1"/>
  <c r="H1049" i="1"/>
  <c r="AJ1048" i="1"/>
  <c r="V1048" i="1" s="1"/>
  <c r="H1048" i="1"/>
  <c r="AJ1047" i="1"/>
  <c r="V1047" i="1" s="1"/>
  <c r="H1047" i="1"/>
  <c r="AJ1046" i="1"/>
  <c r="V1046" i="1" s="1"/>
  <c r="H1046" i="1"/>
  <c r="AJ1045" i="1"/>
  <c r="V1045" i="1" s="1"/>
  <c r="H1045" i="1"/>
  <c r="AJ1044" i="1"/>
  <c r="V1044" i="1" s="1"/>
  <c r="H1044" i="1"/>
  <c r="AJ1043" i="1"/>
  <c r="V1043" i="1" s="1"/>
  <c r="H1043" i="1"/>
  <c r="AJ1042" i="1"/>
  <c r="V1042" i="1" s="1"/>
  <c r="H1042" i="1"/>
  <c r="AJ1041" i="1"/>
  <c r="V1041" i="1" s="1"/>
  <c r="H1041" i="1"/>
  <c r="AJ1040" i="1"/>
  <c r="V1040" i="1" s="1"/>
  <c r="H1040" i="1"/>
  <c r="AJ1039" i="1"/>
  <c r="V1039" i="1" s="1"/>
  <c r="H1039" i="1"/>
  <c r="AJ1038" i="1"/>
  <c r="V1038" i="1" s="1"/>
  <c r="H1038" i="1"/>
  <c r="AJ1037" i="1"/>
  <c r="V1037" i="1" s="1"/>
  <c r="H1037" i="1"/>
  <c r="AJ1036" i="1"/>
  <c r="V1036" i="1" s="1"/>
  <c r="H1036" i="1"/>
  <c r="AJ1035" i="1"/>
  <c r="V1035" i="1" s="1"/>
  <c r="H1035" i="1"/>
  <c r="AJ1034" i="1"/>
  <c r="V1034" i="1" s="1"/>
  <c r="H1034" i="1"/>
  <c r="AJ1033" i="1"/>
  <c r="V1033" i="1" s="1"/>
  <c r="H1033" i="1"/>
  <c r="AJ1032" i="1"/>
  <c r="V1032" i="1" s="1"/>
  <c r="H1032" i="1"/>
  <c r="AJ1031" i="1"/>
  <c r="V1031" i="1" s="1"/>
  <c r="H1031" i="1"/>
  <c r="AJ1030" i="1"/>
  <c r="V1030" i="1" s="1"/>
  <c r="H1030" i="1"/>
  <c r="AJ1029" i="1"/>
  <c r="V1029" i="1" s="1"/>
  <c r="H1029" i="1"/>
  <c r="AJ1028" i="1"/>
  <c r="V1028" i="1" s="1"/>
  <c r="H1028" i="1"/>
  <c r="AJ1027" i="1"/>
  <c r="V1027" i="1" s="1"/>
  <c r="H1027" i="1"/>
  <c r="AJ1026" i="1"/>
  <c r="V1026" i="1" s="1"/>
  <c r="H1026" i="1"/>
  <c r="AJ1025" i="1"/>
  <c r="V1025" i="1" s="1"/>
  <c r="H1025" i="1"/>
  <c r="AJ1024" i="1"/>
  <c r="V1024" i="1" s="1"/>
  <c r="H1024" i="1"/>
  <c r="AJ1023" i="1"/>
  <c r="V1023" i="1" s="1"/>
  <c r="H1023" i="1"/>
  <c r="AJ1022" i="1"/>
  <c r="V1022" i="1" s="1"/>
  <c r="H1022" i="1"/>
  <c r="AJ1021" i="1"/>
  <c r="V1021" i="1" s="1"/>
  <c r="H1021" i="1"/>
  <c r="AJ1020" i="1"/>
  <c r="V1020" i="1" s="1"/>
  <c r="H1020" i="1"/>
  <c r="AJ1017" i="1"/>
  <c r="V1017" i="1" s="1"/>
  <c r="H1017" i="1"/>
  <c r="AJ1019" i="1"/>
  <c r="V1019" i="1" s="1"/>
  <c r="H1019" i="1"/>
  <c r="AJ1018" i="1"/>
  <c r="V1018" i="1" s="1"/>
  <c r="H1018" i="1"/>
  <c r="AJ1016" i="1"/>
  <c r="V1016" i="1" s="1"/>
  <c r="H1016" i="1"/>
  <c r="AJ1015" i="1"/>
  <c r="V1015" i="1" s="1"/>
  <c r="H1015" i="1"/>
  <c r="AJ1014" i="1"/>
  <c r="V1014" i="1" s="1"/>
  <c r="H1014" i="1"/>
  <c r="AJ1013" i="1"/>
  <c r="V1013" i="1" s="1"/>
  <c r="H1013" i="1"/>
  <c r="AJ1012" i="1"/>
  <c r="V1012" i="1" s="1"/>
  <c r="H1012" i="1"/>
  <c r="AJ1011" i="1"/>
  <c r="V1011" i="1" s="1"/>
  <c r="H1011" i="1"/>
  <c r="AJ1010" i="1"/>
  <c r="V1010" i="1" s="1"/>
  <c r="H1010" i="1"/>
  <c r="AJ1009" i="1"/>
  <c r="V1009" i="1" s="1"/>
  <c r="H1009" i="1"/>
  <c r="AJ1008" i="1"/>
  <c r="V1008" i="1" s="1"/>
  <c r="H1008" i="1"/>
  <c r="AJ1007" i="1"/>
  <c r="V1007" i="1" s="1"/>
  <c r="H1007" i="1"/>
  <c r="AJ1006" i="1"/>
  <c r="V1006" i="1" s="1"/>
  <c r="H1006" i="1"/>
  <c r="AJ1005" i="1"/>
  <c r="V1005" i="1" s="1"/>
  <c r="H1005" i="1"/>
  <c r="AJ1004" i="1"/>
  <c r="V1004" i="1" s="1"/>
  <c r="H1004" i="1"/>
  <c r="AJ1003" i="1"/>
  <c r="V1003" i="1" s="1"/>
  <c r="H1003" i="1"/>
  <c r="AJ1002" i="1"/>
  <c r="V1002" i="1" s="1"/>
  <c r="H1002" i="1"/>
  <c r="AJ1001" i="1"/>
  <c r="V1001" i="1" s="1"/>
  <c r="H1001" i="1"/>
  <c r="AJ1000" i="1"/>
  <c r="V1000" i="1" s="1"/>
  <c r="H1000" i="1"/>
  <c r="AJ999" i="1"/>
  <c r="V999" i="1" s="1"/>
  <c r="H999" i="1"/>
  <c r="AJ998" i="1"/>
  <c r="V998" i="1" s="1"/>
  <c r="H998" i="1"/>
  <c r="AJ997" i="1"/>
  <c r="V997" i="1" s="1"/>
  <c r="H997" i="1"/>
  <c r="AJ996" i="1"/>
  <c r="V996" i="1" s="1"/>
  <c r="H996" i="1"/>
  <c r="AJ995" i="1"/>
  <c r="V995" i="1" s="1"/>
  <c r="H995" i="1"/>
  <c r="AJ994" i="1"/>
  <c r="V994" i="1" s="1"/>
  <c r="H994" i="1"/>
  <c r="AJ993" i="1"/>
  <c r="V993" i="1" s="1"/>
  <c r="H993" i="1"/>
  <c r="AJ992" i="1"/>
  <c r="V992" i="1" s="1"/>
  <c r="H992" i="1"/>
  <c r="AJ991" i="1"/>
  <c r="V991" i="1" s="1"/>
  <c r="H991" i="1"/>
  <c r="AJ990" i="1"/>
  <c r="V990" i="1" s="1"/>
  <c r="H990" i="1"/>
  <c r="AJ989" i="1"/>
  <c r="V989" i="1" s="1"/>
  <c r="H989" i="1"/>
  <c r="AJ988" i="1"/>
  <c r="V988" i="1" s="1"/>
  <c r="H988" i="1"/>
  <c r="AJ987" i="1"/>
  <c r="V987" i="1" s="1"/>
  <c r="H987" i="1"/>
  <c r="AJ986" i="1"/>
  <c r="V986" i="1" s="1"/>
  <c r="H986" i="1"/>
  <c r="AJ985" i="1"/>
  <c r="V985" i="1" s="1"/>
  <c r="H985" i="1"/>
  <c r="AJ984" i="1"/>
  <c r="V984" i="1" s="1"/>
  <c r="H984" i="1"/>
  <c r="AJ983" i="1"/>
  <c r="V983" i="1" s="1"/>
  <c r="H983" i="1"/>
  <c r="AJ982" i="1"/>
  <c r="V982" i="1" s="1"/>
  <c r="H982" i="1"/>
  <c r="AJ981" i="1"/>
  <c r="V981" i="1" s="1"/>
  <c r="H981" i="1"/>
  <c r="AJ980" i="1"/>
  <c r="V980" i="1" s="1"/>
  <c r="H980" i="1"/>
  <c r="AJ979" i="1"/>
  <c r="V979" i="1" s="1"/>
  <c r="H979" i="1"/>
  <c r="AJ978" i="1"/>
  <c r="V978" i="1" s="1"/>
  <c r="H978" i="1"/>
  <c r="AJ977" i="1"/>
  <c r="V977" i="1" s="1"/>
  <c r="H977" i="1"/>
  <c r="AJ976" i="1"/>
  <c r="V976" i="1" s="1"/>
  <c r="H976" i="1"/>
  <c r="AJ975" i="1"/>
  <c r="V975" i="1" s="1"/>
  <c r="H975" i="1"/>
  <c r="AJ974" i="1"/>
  <c r="V974" i="1" s="1"/>
  <c r="H974" i="1"/>
  <c r="AJ973" i="1"/>
  <c r="V973" i="1" s="1"/>
  <c r="H973" i="1"/>
  <c r="AJ972" i="1"/>
  <c r="V972" i="1" s="1"/>
  <c r="H972" i="1"/>
  <c r="AJ971" i="1"/>
  <c r="V971" i="1" s="1"/>
  <c r="H971" i="1"/>
  <c r="AJ970" i="1"/>
  <c r="V970" i="1" s="1"/>
  <c r="H970" i="1"/>
  <c r="AJ969" i="1"/>
  <c r="V969" i="1" s="1"/>
  <c r="H969" i="1"/>
  <c r="AJ968" i="1"/>
  <c r="V968" i="1" s="1"/>
  <c r="H968" i="1"/>
  <c r="AJ967" i="1"/>
  <c r="V967" i="1" s="1"/>
  <c r="H967" i="1"/>
  <c r="AJ966" i="1"/>
  <c r="V966" i="1" s="1"/>
  <c r="H966" i="1"/>
  <c r="AJ965" i="1"/>
  <c r="V965" i="1" s="1"/>
  <c r="H965" i="1"/>
  <c r="AJ964" i="1"/>
  <c r="V964" i="1" s="1"/>
  <c r="H964" i="1"/>
  <c r="AJ963" i="1"/>
  <c r="V963" i="1" s="1"/>
  <c r="H963" i="1"/>
  <c r="AJ952" i="1"/>
  <c r="V952" i="1" s="1"/>
  <c r="H952" i="1"/>
  <c r="H953" i="1"/>
  <c r="AJ953" i="1"/>
  <c r="V953" i="1" s="1"/>
  <c r="H954" i="1"/>
  <c r="AJ954" i="1"/>
  <c r="V954" i="1" s="1"/>
  <c r="H955" i="1"/>
  <c r="AJ955" i="1"/>
  <c r="V955" i="1" s="1"/>
  <c r="H956" i="1"/>
  <c r="AJ956" i="1"/>
  <c r="V956" i="1" s="1"/>
  <c r="H957" i="1"/>
  <c r="AJ957" i="1"/>
  <c r="V957" i="1" s="1"/>
  <c r="H958" i="1"/>
  <c r="AJ958" i="1"/>
  <c r="V958" i="1" s="1"/>
  <c r="H959" i="1"/>
  <c r="AJ959" i="1"/>
  <c r="V959" i="1" s="1"/>
  <c r="H960" i="1"/>
  <c r="AJ960" i="1"/>
  <c r="V960" i="1" s="1"/>
  <c r="H961" i="1"/>
  <c r="AJ961" i="1"/>
  <c r="V961" i="1" s="1"/>
  <c r="H962" i="1"/>
  <c r="AJ962" i="1"/>
  <c r="V962" i="1" s="1"/>
  <c r="AJ951" i="1"/>
  <c r="V951" i="1" s="1"/>
  <c r="H951" i="1"/>
  <c r="AJ950" i="1"/>
  <c r="V950" i="1" s="1"/>
  <c r="H950" i="1"/>
  <c r="AJ949" i="1"/>
  <c r="V949" i="1" s="1"/>
  <c r="H949" i="1"/>
  <c r="AJ948" i="1"/>
  <c r="V948" i="1" s="1"/>
  <c r="H948" i="1"/>
  <c r="AJ947" i="1"/>
  <c r="V947" i="1" s="1"/>
  <c r="H947" i="1"/>
  <c r="AJ946" i="1"/>
  <c r="V946" i="1" s="1"/>
  <c r="H946" i="1"/>
  <c r="AJ940" i="1"/>
  <c r="V940" i="1" s="1"/>
  <c r="H940" i="1"/>
  <c r="H941" i="1"/>
  <c r="AJ941" i="1"/>
  <c r="V941" i="1" s="1"/>
  <c r="H942" i="1"/>
  <c r="AJ942" i="1"/>
  <c r="V942" i="1" s="1"/>
  <c r="H943" i="1"/>
  <c r="AJ943" i="1"/>
  <c r="V943" i="1" s="1"/>
  <c r="H944" i="1"/>
  <c r="AJ944" i="1"/>
  <c r="V944" i="1" s="1"/>
  <c r="H945" i="1"/>
  <c r="AJ945" i="1"/>
  <c r="V945" i="1" s="1"/>
  <c r="AJ915" i="1"/>
  <c r="V915" i="1" s="1"/>
  <c r="H915" i="1"/>
  <c r="AJ939" i="1"/>
  <c r="V939" i="1" s="1"/>
  <c r="H939" i="1"/>
  <c r="AJ938" i="1"/>
  <c r="V938" i="1" s="1"/>
  <c r="H938" i="1"/>
  <c r="AJ937" i="1"/>
  <c r="V937" i="1" s="1"/>
  <c r="H937" i="1"/>
  <c r="AJ936" i="1"/>
  <c r="V936" i="1" s="1"/>
  <c r="H936" i="1"/>
  <c r="AJ935" i="1"/>
  <c r="V935" i="1" s="1"/>
  <c r="H935" i="1"/>
  <c r="AJ934" i="1"/>
  <c r="V934" i="1" s="1"/>
  <c r="H934" i="1"/>
  <c r="AJ933" i="1"/>
  <c r="V933" i="1" s="1"/>
  <c r="H933" i="1"/>
  <c r="AJ932" i="1"/>
  <c r="V932" i="1" s="1"/>
  <c r="H932" i="1"/>
  <c r="AJ931" i="1"/>
  <c r="V931" i="1" s="1"/>
  <c r="H931" i="1"/>
  <c r="AJ930" i="1"/>
  <c r="V930" i="1" s="1"/>
  <c r="H930" i="1"/>
  <c r="AJ929" i="1"/>
  <c r="V929" i="1" s="1"/>
  <c r="H929" i="1"/>
  <c r="AJ928" i="1"/>
  <c r="V928" i="1" s="1"/>
  <c r="H928" i="1"/>
  <c r="AJ927" i="1"/>
  <c r="V927" i="1" s="1"/>
  <c r="H927" i="1"/>
  <c r="AJ926" i="1"/>
  <c r="V926" i="1" s="1"/>
  <c r="H926" i="1"/>
  <c r="AJ925" i="1"/>
  <c r="V925" i="1" s="1"/>
  <c r="H925" i="1"/>
  <c r="AJ924" i="1"/>
  <c r="V924" i="1" s="1"/>
  <c r="H924" i="1"/>
  <c r="AJ923" i="1"/>
  <c r="V923" i="1" s="1"/>
  <c r="H923" i="1"/>
  <c r="AJ922" i="1"/>
  <c r="V922" i="1" s="1"/>
  <c r="H922" i="1"/>
  <c r="AJ921" i="1"/>
  <c r="V921" i="1" s="1"/>
  <c r="H921" i="1"/>
  <c r="AJ920" i="1"/>
  <c r="V920" i="1" s="1"/>
  <c r="H920" i="1"/>
  <c r="AJ919" i="1"/>
  <c r="V919" i="1" s="1"/>
  <c r="H919" i="1"/>
  <c r="AJ918" i="1"/>
  <c r="V918" i="1" s="1"/>
  <c r="H918" i="1"/>
  <c r="AJ917" i="1"/>
  <c r="V917" i="1" s="1"/>
  <c r="H917" i="1"/>
  <c r="AJ916" i="1"/>
  <c r="V916" i="1" s="1"/>
  <c r="H916" i="1"/>
  <c r="AJ914" i="1"/>
  <c r="V914" i="1" s="1"/>
  <c r="H914" i="1"/>
  <c r="AJ913" i="1"/>
  <c r="V913" i="1" s="1"/>
  <c r="H913" i="1"/>
  <c r="AJ912" i="1"/>
  <c r="V912" i="1" s="1"/>
  <c r="H912" i="1"/>
  <c r="AJ911" i="1"/>
  <c r="V911" i="1" s="1"/>
  <c r="H911" i="1"/>
  <c r="AJ910" i="1"/>
  <c r="V910" i="1" s="1"/>
  <c r="H910" i="1"/>
  <c r="AJ909" i="1"/>
  <c r="V909" i="1" s="1"/>
  <c r="H909" i="1"/>
  <c r="AJ908" i="1"/>
  <c r="V908" i="1" s="1"/>
  <c r="H908" i="1"/>
  <c r="AJ907" i="1"/>
  <c r="V907" i="1" s="1"/>
  <c r="H907" i="1"/>
  <c r="AJ906" i="1"/>
  <c r="V906" i="1" s="1"/>
  <c r="H906" i="1"/>
  <c r="AJ905" i="1"/>
  <c r="V905" i="1" s="1"/>
  <c r="H905" i="1"/>
  <c r="AJ904" i="1"/>
  <c r="V904" i="1" s="1"/>
  <c r="H904" i="1"/>
  <c r="AJ903" i="1"/>
  <c r="V903" i="1" s="1"/>
  <c r="H903" i="1"/>
  <c r="AJ902" i="1"/>
  <c r="V902" i="1" s="1"/>
  <c r="H902" i="1"/>
  <c r="AJ901" i="1"/>
  <c r="V901" i="1" s="1"/>
  <c r="H901" i="1"/>
  <c r="AJ900" i="1"/>
  <c r="V900" i="1" s="1"/>
  <c r="H900" i="1"/>
  <c r="AJ899" i="1"/>
  <c r="V899" i="1" s="1"/>
  <c r="H899" i="1"/>
  <c r="AJ898" i="1"/>
  <c r="V898" i="1" s="1"/>
  <c r="H898" i="1"/>
  <c r="AJ897" i="1"/>
  <c r="V897" i="1" s="1"/>
  <c r="H897" i="1"/>
  <c r="AJ896" i="1"/>
  <c r="V896" i="1" s="1"/>
  <c r="H896" i="1"/>
  <c r="AJ895" i="1"/>
  <c r="V895" i="1" s="1"/>
  <c r="H895" i="1"/>
  <c r="AJ894" i="1"/>
  <c r="V894" i="1" s="1"/>
  <c r="H894" i="1"/>
  <c r="AJ893" i="1"/>
  <c r="V893" i="1" s="1"/>
  <c r="H893" i="1"/>
  <c r="AJ892" i="1"/>
  <c r="V892" i="1" s="1"/>
  <c r="H892" i="1"/>
  <c r="AJ891" i="1"/>
  <c r="V891" i="1" s="1"/>
  <c r="H891" i="1"/>
  <c r="AJ890" i="1"/>
  <c r="V890" i="1" s="1"/>
  <c r="H890" i="1"/>
  <c r="AJ889" i="1"/>
  <c r="V889" i="1" s="1"/>
  <c r="H889" i="1"/>
  <c r="AJ888" i="1"/>
  <c r="V888" i="1" s="1"/>
  <c r="H888" i="1"/>
  <c r="AJ887" i="1"/>
  <c r="V887" i="1" s="1"/>
  <c r="H887" i="1"/>
  <c r="AJ886" i="1"/>
  <c r="V886" i="1" s="1"/>
  <c r="H886" i="1"/>
  <c r="AJ885" i="1"/>
  <c r="V885" i="1" s="1"/>
  <c r="H885" i="1"/>
  <c r="AJ884" i="1"/>
  <c r="V884" i="1" s="1"/>
  <c r="H884" i="1"/>
  <c r="AJ883" i="1"/>
  <c r="V883" i="1" s="1"/>
  <c r="H883" i="1"/>
  <c r="AJ882" i="1"/>
  <c r="V882" i="1" s="1"/>
  <c r="H882" i="1"/>
  <c r="AJ881" i="1"/>
  <c r="V881" i="1" s="1"/>
  <c r="H881" i="1"/>
  <c r="AJ880" i="1"/>
  <c r="V880" i="1" s="1"/>
  <c r="H880" i="1"/>
  <c r="AJ879" i="1"/>
  <c r="V879" i="1" s="1"/>
  <c r="H879" i="1"/>
  <c r="AJ878" i="1"/>
  <c r="V878" i="1" s="1"/>
  <c r="H878" i="1"/>
  <c r="AJ877" i="1"/>
  <c r="V877" i="1" s="1"/>
  <c r="H877" i="1"/>
  <c r="AJ876" i="1"/>
  <c r="V876" i="1" s="1"/>
  <c r="H876" i="1"/>
  <c r="AJ875" i="1"/>
  <c r="V875" i="1" s="1"/>
  <c r="H875" i="1"/>
  <c r="AJ874" i="1"/>
  <c r="V874" i="1" s="1"/>
  <c r="H874" i="1"/>
  <c r="AJ873" i="1"/>
  <c r="V873" i="1" s="1"/>
  <c r="H873" i="1"/>
  <c r="AJ872" i="1"/>
  <c r="V872" i="1" s="1"/>
  <c r="H872" i="1"/>
  <c r="AJ871" i="1"/>
  <c r="V871" i="1" s="1"/>
  <c r="H871" i="1"/>
  <c r="AJ870" i="1"/>
  <c r="V870" i="1" s="1"/>
  <c r="H870" i="1"/>
  <c r="AJ869" i="1"/>
  <c r="V869" i="1" s="1"/>
  <c r="H869" i="1"/>
  <c r="AJ868" i="1"/>
  <c r="V868" i="1" s="1"/>
  <c r="H868" i="1"/>
  <c r="AJ867" i="1"/>
  <c r="V867" i="1" s="1"/>
  <c r="H867" i="1"/>
  <c r="AJ866" i="1"/>
  <c r="V866" i="1" s="1"/>
  <c r="H866" i="1"/>
  <c r="AJ865" i="1"/>
  <c r="V865" i="1" s="1"/>
  <c r="H865" i="1"/>
  <c r="AJ864" i="1"/>
  <c r="V864" i="1" s="1"/>
  <c r="H864" i="1"/>
  <c r="AJ863" i="1"/>
  <c r="V863" i="1" s="1"/>
  <c r="H863" i="1"/>
  <c r="AJ862" i="1"/>
  <c r="V862" i="1" s="1"/>
  <c r="H862" i="1"/>
  <c r="AJ861" i="1"/>
  <c r="V861" i="1" s="1"/>
  <c r="H861" i="1"/>
  <c r="AJ860" i="1"/>
  <c r="V860" i="1" s="1"/>
  <c r="H860" i="1"/>
  <c r="AJ859" i="1"/>
  <c r="V859" i="1" s="1"/>
  <c r="H859" i="1"/>
  <c r="AJ858" i="1"/>
  <c r="V858" i="1" s="1"/>
  <c r="H858" i="1"/>
  <c r="AJ857" i="1"/>
  <c r="V857" i="1" s="1"/>
  <c r="H857" i="1"/>
  <c r="AJ856" i="1"/>
  <c r="V856" i="1" s="1"/>
  <c r="H856" i="1"/>
  <c r="AJ855" i="1"/>
  <c r="V855" i="1" s="1"/>
  <c r="H855" i="1"/>
  <c r="AJ854" i="1"/>
  <c r="V854" i="1" s="1"/>
  <c r="H854" i="1"/>
  <c r="AJ853" i="1"/>
  <c r="V853" i="1" s="1"/>
  <c r="H853" i="1"/>
  <c r="AJ852" i="1"/>
  <c r="V852" i="1" s="1"/>
  <c r="H852" i="1"/>
  <c r="AJ851" i="1"/>
  <c r="V851" i="1" s="1"/>
  <c r="H851" i="1"/>
  <c r="AJ850" i="1"/>
  <c r="V850" i="1" s="1"/>
  <c r="H850" i="1"/>
  <c r="AJ849" i="1"/>
  <c r="V849" i="1" s="1"/>
  <c r="H849" i="1"/>
  <c r="AJ848" i="1"/>
  <c r="V848" i="1" s="1"/>
  <c r="H848" i="1"/>
  <c r="AJ847" i="1"/>
  <c r="V847" i="1" s="1"/>
  <c r="H847" i="1"/>
  <c r="AJ846" i="1"/>
  <c r="V846" i="1" s="1"/>
  <c r="H846" i="1"/>
  <c r="AJ845" i="1"/>
  <c r="V845" i="1" s="1"/>
  <c r="H845" i="1"/>
  <c r="AJ844" i="1"/>
  <c r="V844" i="1" s="1"/>
  <c r="H844" i="1"/>
  <c r="AJ843" i="1"/>
  <c r="V843" i="1" s="1"/>
  <c r="H843" i="1"/>
  <c r="AJ842" i="1"/>
  <c r="V842" i="1" s="1"/>
  <c r="H842" i="1"/>
  <c r="AJ841" i="1"/>
  <c r="V841" i="1" s="1"/>
  <c r="H841" i="1"/>
  <c r="AJ840" i="1"/>
  <c r="V840" i="1" s="1"/>
  <c r="H840" i="1"/>
  <c r="AJ839" i="1"/>
  <c r="V839" i="1" s="1"/>
  <c r="H839" i="1"/>
  <c r="AJ838" i="1"/>
  <c r="V838" i="1" s="1"/>
  <c r="H838" i="1"/>
  <c r="AJ837" i="1"/>
  <c r="V837" i="1" s="1"/>
  <c r="H837" i="1"/>
  <c r="AJ836" i="1"/>
  <c r="V836" i="1" s="1"/>
  <c r="H836" i="1"/>
  <c r="AJ835" i="1"/>
  <c r="V835" i="1" s="1"/>
  <c r="H835" i="1"/>
  <c r="AJ834" i="1"/>
  <c r="V834" i="1" s="1"/>
  <c r="H834" i="1"/>
  <c r="AJ833" i="1"/>
  <c r="V833" i="1" s="1"/>
  <c r="H833" i="1"/>
  <c r="AJ832" i="1"/>
  <c r="V832" i="1" s="1"/>
  <c r="H832" i="1"/>
  <c r="AJ831" i="1"/>
  <c r="V831" i="1" s="1"/>
  <c r="H831" i="1"/>
  <c r="AJ830" i="1"/>
  <c r="V830" i="1" s="1"/>
  <c r="H830" i="1"/>
  <c r="AJ829" i="1"/>
  <c r="V829" i="1" s="1"/>
  <c r="H829" i="1"/>
  <c r="AJ828" i="1"/>
  <c r="V828" i="1" s="1"/>
  <c r="H828" i="1"/>
  <c r="AJ827" i="1"/>
  <c r="V827" i="1" s="1"/>
  <c r="H827" i="1"/>
  <c r="AJ826" i="1"/>
  <c r="V826" i="1" s="1"/>
  <c r="H826" i="1"/>
  <c r="AJ825" i="1"/>
  <c r="V825" i="1" s="1"/>
  <c r="H825" i="1"/>
  <c r="AJ824" i="1"/>
  <c r="V824" i="1" s="1"/>
  <c r="H824" i="1"/>
  <c r="H820" i="1"/>
  <c r="AJ820" i="1"/>
  <c r="V820" i="1" s="1"/>
  <c r="AJ823" i="1"/>
  <c r="V823" i="1" s="1"/>
  <c r="H823" i="1"/>
  <c r="AJ822" i="1"/>
  <c r="V822" i="1" s="1"/>
  <c r="H822" i="1"/>
  <c r="AJ821" i="1"/>
  <c r="V821" i="1" s="1"/>
  <c r="H821" i="1"/>
  <c r="AJ819" i="1"/>
  <c r="V819" i="1" s="1"/>
  <c r="H819" i="1"/>
  <c r="AJ818" i="1"/>
  <c r="V818" i="1" s="1"/>
  <c r="H818" i="1"/>
  <c r="AJ817" i="1"/>
  <c r="V817" i="1" s="1"/>
  <c r="H817" i="1"/>
  <c r="AJ816" i="1"/>
  <c r="V816" i="1" s="1"/>
  <c r="H816" i="1"/>
  <c r="AJ815" i="1"/>
  <c r="V815" i="1" s="1"/>
  <c r="H815" i="1"/>
  <c r="AJ814" i="1"/>
  <c r="V814" i="1" s="1"/>
  <c r="H814" i="1"/>
  <c r="AJ813" i="1"/>
  <c r="V813" i="1" s="1"/>
  <c r="H813" i="1"/>
  <c r="AJ812" i="1"/>
  <c r="V812" i="1" s="1"/>
  <c r="H812" i="1"/>
  <c r="AJ811" i="1"/>
  <c r="V811" i="1" s="1"/>
  <c r="H811" i="1"/>
  <c r="AJ810" i="1"/>
  <c r="V810" i="1" s="1"/>
  <c r="H810" i="1"/>
  <c r="AJ809" i="1"/>
  <c r="V809" i="1" s="1"/>
  <c r="H809" i="1"/>
  <c r="AJ808" i="1"/>
  <c r="V808" i="1" s="1"/>
  <c r="H808" i="1"/>
  <c r="AJ807" i="1"/>
  <c r="V807" i="1" s="1"/>
  <c r="H807" i="1"/>
  <c r="AJ806" i="1"/>
  <c r="V806" i="1" s="1"/>
  <c r="H806" i="1"/>
  <c r="AJ805" i="1"/>
  <c r="V805" i="1" s="1"/>
  <c r="H805" i="1"/>
  <c r="AJ804" i="1"/>
  <c r="V804" i="1" s="1"/>
  <c r="H804" i="1"/>
  <c r="AJ803" i="1"/>
  <c r="V803" i="1" s="1"/>
  <c r="H803" i="1"/>
  <c r="AJ802" i="1"/>
  <c r="V802" i="1" s="1"/>
  <c r="H802" i="1"/>
  <c r="AJ801" i="1"/>
  <c r="V801" i="1" s="1"/>
  <c r="H801" i="1"/>
  <c r="AJ800" i="1"/>
  <c r="V800" i="1" s="1"/>
  <c r="H800" i="1"/>
  <c r="AJ799" i="1"/>
  <c r="V799" i="1" s="1"/>
  <c r="H799" i="1"/>
  <c r="AJ798" i="1"/>
  <c r="V798" i="1" s="1"/>
  <c r="H798" i="1"/>
  <c r="AJ797" i="1"/>
  <c r="V797" i="1" s="1"/>
  <c r="H797" i="1"/>
  <c r="AJ796" i="1"/>
  <c r="V796" i="1" s="1"/>
  <c r="H796" i="1"/>
  <c r="AJ795" i="1"/>
  <c r="V795" i="1" s="1"/>
  <c r="H795" i="1"/>
  <c r="AJ794" i="1"/>
  <c r="V794" i="1" s="1"/>
  <c r="H794" i="1"/>
  <c r="AJ793" i="1"/>
  <c r="V793" i="1" s="1"/>
  <c r="H793" i="1"/>
  <c r="AJ792" i="1"/>
  <c r="V792" i="1" s="1"/>
  <c r="H792" i="1"/>
  <c r="AJ791" i="1"/>
  <c r="V791" i="1" s="1"/>
  <c r="H791" i="1"/>
  <c r="AJ790" i="1"/>
  <c r="V790" i="1" s="1"/>
  <c r="H790" i="1"/>
  <c r="AJ789" i="1"/>
  <c r="V789" i="1" s="1"/>
  <c r="H789" i="1"/>
  <c r="AJ788" i="1"/>
  <c r="V788" i="1" s="1"/>
  <c r="H788" i="1"/>
  <c r="AJ787" i="1"/>
  <c r="V787" i="1" s="1"/>
  <c r="H787" i="1"/>
  <c r="AJ786" i="1"/>
  <c r="V786" i="1" s="1"/>
  <c r="H786" i="1"/>
  <c r="AJ785" i="1"/>
  <c r="V785" i="1" s="1"/>
  <c r="H785" i="1"/>
  <c r="AJ784" i="1"/>
  <c r="V784" i="1" s="1"/>
  <c r="H784" i="1"/>
  <c r="AJ783" i="1"/>
  <c r="V783" i="1" s="1"/>
  <c r="H783" i="1"/>
  <c r="AJ782" i="1"/>
  <c r="V782" i="1" s="1"/>
  <c r="H782" i="1"/>
  <c r="AJ781" i="1"/>
  <c r="V781" i="1" s="1"/>
  <c r="H781" i="1"/>
  <c r="AJ780" i="1"/>
  <c r="V780" i="1" s="1"/>
  <c r="H780" i="1"/>
  <c r="AJ779" i="1"/>
  <c r="V779" i="1" s="1"/>
  <c r="H779" i="1"/>
  <c r="AJ778" i="1"/>
  <c r="V778" i="1" s="1"/>
  <c r="H778" i="1"/>
  <c r="AJ777" i="1"/>
  <c r="V777" i="1" s="1"/>
  <c r="H777" i="1"/>
  <c r="AJ776" i="1"/>
  <c r="V776" i="1" s="1"/>
  <c r="H776" i="1"/>
  <c r="AJ775" i="1"/>
  <c r="V775" i="1" s="1"/>
  <c r="H775" i="1"/>
  <c r="AJ774" i="1"/>
  <c r="V774" i="1" s="1"/>
  <c r="H774" i="1"/>
  <c r="AJ773" i="1"/>
  <c r="V773" i="1" s="1"/>
  <c r="H773" i="1"/>
  <c r="AJ772" i="1"/>
  <c r="V772" i="1" s="1"/>
  <c r="H772" i="1"/>
  <c r="AJ771" i="1"/>
  <c r="V771" i="1" s="1"/>
  <c r="H771" i="1"/>
  <c r="AJ770" i="1"/>
  <c r="V770" i="1" s="1"/>
  <c r="H770" i="1"/>
  <c r="AJ769" i="1"/>
  <c r="V769" i="1" s="1"/>
  <c r="H769" i="1"/>
  <c r="AJ768" i="1"/>
  <c r="V768" i="1" s="1"/>
  <c r="H768" i="1"/>
  <c r="AJ767" i="1"/>
  <c r="V767" i="1" s="1"/>
  <c r="H767" i="1"/>
  <c r="AJ766" i="1"/>
  <c r="V766" i="1" s="1"/>
  <c r="H766" i="1"/>
  <c r="AJ765" i="1"/>
  <c r="V765" i="1" s="1"/>
  <c r="H765" i="1"/>
  <c r="AJ764" i="1"/>
  <c r="V764" i="1" s="1"/>
  <c r="H764" i="1"/>
  <c r="AJ763" i="1"/>
  <c r="V763" i="1" s="1"/>
  <c r="H763" i="1"/>
  <c r="AJ762" i="1"/>
  <c r="V762" i="1" s="1"/>
  <c r="H762" i="1"/>
  <c r="AJ761" i="1"/>
  <c r="V761" i="1" s="1"/>
  <c r="H761" i="1"/>
  <c r="AJ760" i="1"/>
  <c r="V760" i="1" s="1"/>
  <c r="H760" i="1"/>
  <c r="AJ759" i="1"/>
  <c r="V759" i="1" s="1"/>
  <c r="H759" i="1"/>
  <c r="AJ758" i="1"/>
  <c r="V758" i="1" s="1"/>
  <c r="H758" i="1"/>
  <c r="AJ757" i="1"/>
  <c r="V757" i="1" s="1"/>
  <c r="H757" i="1"/>
  <c r="AJ756" i="1"/>
  <c r="V756" i="1" s="1"/>
  <c r="H756" i="1"/>
  <c r="AJ755" i="1"/>
  <c r="V755" i="1" s="1"/>
  <c r="H755" i="1"/>
  <c r="AJ754" i="1"/>
  <c r="V754" i="1" s="1"/>
  <c r="H754" i="1"/>
  <c r="AJ753" i="1"/>
  <c r="V753" i="1" s="1"/>
  <c r="H753" i="1"/>
  <c r="AJ752" i="1"/>
  <c r="V752" i="1" s="1"/>
  <c r="H752" i="1"/>
  <c r="AJ751" i="1"/>
  <c r="V751" i="1" s="1"/>
  <c r="H751" i="1"/>
  <c r="AJ750" i="1"/>
  <c r="V750" i="1" s="1"/>
  <c r="H750" i="1"/>
  <c r="AJ749" i="1"/>
  <c r="V749" i="1" s="1"/>
  <c r="H749" i="1"/>
  <c r="AJ748" i="1"/>
  <c r="V748" i="1" s="1"/>
  <c r="H748" i="1"/>
  <c r="AJ747" i="1"/>
  <c r="V747" i="1" s="1"/>
  <c r="H747" i="1"/>
  <c r="AJ746" i="1"/>
  <c r="V746" i="1" s="1"/>
  <c r="H746" i="1"/>
  <c r="AJ745" i="1"/>
  <c r="V745" i="1" s="1"/>
  <c r="H745" i="1"/>
  <c r="AJ744" i="1"/>
  <c r="V744" i="1" s="1"/>
  <c r="H744" i="1"/>
  <c r="AJ743" i="1"/>
  <c r="V743" i="1" s="1"/>
  <c r="H743" i="1"/>
  <c r="AJ742" i="1"/>
  <c r="V742" i="1" s="1"/>
  <c r="H742" i="1"/>
  <c r="AJ741" i="1"/>
  <c r="V741" i="1" s="1"/>
  <c r="H741" i="1"/>
  <c r="AJ740" i="1"/>
  <c r="V740" i="1" s="1"/>
  <c r="H740" i="1"/>
  <c r="AJ739" i="1"/>
  <c r="V739" i="1" s="1"/>
  <c r="H739" i="1"/>
  <c r="AJ738" i="1"/>
  <c r="V738" i="1" s="1"/>
  <c r="H738" i="1"/>
  <c r="AJ737" i="1"/>
  <c r="V737" i="1" s="1"/>
  <c r="H737" i="1"/>
  <c r="AJ736" i="1"/>
  <c r="V736" i="1" s="1"/>
  <c r="H736" i="1"/>
  <c r="AJ735" i="1"/>
  <c r="V735" i="1" s="1"/>
  <c r="H735" i="1"/>
  <c r="AJ734" i="1"/>
  <c r="V734" i="1" s="1"/>
  <c r="H734" i="1"/>
  <c r="AJ733" i="1"/>
  <c r="V733" i="1" s="1"/>
  <c r="H733" i="1"/>
  <c r="AJ732" i="1"/>
  <c r="V732" i="1" s="1"/>
  <c r="H732" i="1"/>
  <c r="AJ731" i="1"/>
  <c r="V731" i="1" s="1"/>
  <c r="H731" i="1"/>
  <c r="AJ730" i="1"/>
  <c r="V730" i="1" s="1"/>
  <c r="H730" i="1"/>
  <c r="AJ729" i="1"/>
  <c r="V729" i="1" s="1"/>
  <c r="H729" i="1"/>
  <c r="AJ728" i="1"/>
  <c r="V728" i="1" s="1"/>
  <c r="H728" i="1"/>
  <c r="AJ727" i="1"/>
  <c r="V727" i="1" s="1"/>
  <c r="H727" i="1"/>
  <c r="AJ726" i="1"/>
  <c r="V726" i="1" s="1"/>
  <c r="H726" i="1"/>
  <c r="AJ725" i="1"/>
  <c r="V725" i="1" s="1"/>
  <c r="H725" i="1"/>
  <c r="AJ724" i="1"/>
  <c r="V724" i="1" s="1"/>
  <c r="H724" i="1"/>
  <c r="AJ723" i="1"/>
  <c r="V723" i="1" s="1"/>
  <c r="H723" i="1"/>
  <c r="AJ722" i="1"/>
  <c r="V722" i="1" s="1"/>
  <c r="H722" i="1"/>
  <c r="AJ721" i="1"/>
  <c r="V721" i="1" s="1"/>
  <c r="H721" i="1"/>
  <c r="AJ720" i="1"/>
  <c r="V720" i="1" s="1"/>
  <c r="H720" i="1"/>
  <c r="AJ719" i="1"/>
  <c r="V719" i="1" s="1"/>
  <c r="H719" i="1"/>
  <c r="AJ718" i="1"/>
  <c r="V718" i="1" s="1"/>
  <c r="H718" i="1"/>
  <c r="AJ717" i="1"/>
  <c r="V717" i="1" s="1"/>
  <c r="H717" i="1"/>
  <c r="AJ716" i="1"/>
  <c r="V716" i="1" s="1"/>
  <c r="H716" i="1"/>
  <c r="AJ715" i="1"/>
  <c r="V715" i="1" s="1"/>
  <c r="H715" i="1"/>
  <c r="AJ714" i="1"/>
  <c r="V714" i="1" s="1"/>
  <c r="H714" i="1"/>
  <c r="AJ713" i="1"/>
  <c r="V713" i="1" s="1"/>
  <c r="H713" i="1"/>
  <c r="AJ712" i="1"/>
  <c r="V712" i="1" s="1"/>
  <c r="H712" i="1"/>
  <c r="AJ711" i="1"/>
  <c r="V711" i="1" s="1"/>
  <c r="H711" i="1"/>
  <c r="AJ710" i="1"/>
  <c r="V710" i="1" s="1"/>
  <c r="H710" i="1"/>
  <c r="AJ709" i="1"/>
  <c r="V709" i="1" s="1"/>
  <c r="H709" i="1"/>
  <c r="AJ708" i="1"/>
  <c r="V708" i="1" s="1"/>
  <c r="H708" i="1"/>
  <c r="AJ707" i="1"/>
  <c r="V707" i="1" s="1"/>
  <c r="H707" i="1"/>
  <c r="AJ706" i="1"/>
  <c r="V706" i="1" s="1"/>
  <c r="H706" i="1"/>
  <c r="AJ705" i="1"/>
  <c r="V705" i="1" s="1"/>
  <c r="H705" i="1"/>
  <c r="AJ704" i="1"/>
  <c r="V704" i="1" s="1"/>
  <c r="H704" i="1"/>
  <c r="AJ703" i="1"/>
  <c r="V703" i="1" s="1"/>
  <c r="H703" i="1"/>
  <c r="AJ702" i="1"/>
  <c r="V702" i="1" s="1"/>
  <c r="H702" i="1"/>
  <c r="AJ701" i="1"/>
  <c r="V701" i="1" s="1"/>
  <c r="H701" i="1"/>
  <c r="AJ700" i="1"/>
  <c r="V700" i="1" s="1"/>
  <c r="H700" i="1"/>
  <c r="AJ699" i="1"/>
  <c r="V699" i="1" s="1"/>
  <c r="H699" i="1"/>
  <c r="AJ698" i="1"/>
  <c r="V698" i="1" s="1"/>
  <c r="H698" i="1"/>
  <c r="AJ697" i="1"/>
  <c r="V697" i="1" s="1"/>
  <c r="H697" i="1"/>
  <c r="AJ696" i="1"/>
  <c r="V696" i="1" s="1"/>
  <c r="H696" i="1"/>
  <c r="AJ695" i="1"/>
  <c r="V695" i="1" s="1"/>
  <c r="H695" i="1"/>
  <c r="AJ694" i="1"/>
  <c r="V694" i="1" s="1"/>
  <c r="H694" i="1"/>
  <c r="AJ693" i="1"/>
  <c r="V693" i="1" s="1"/>
  <c r="H693" i="1"/>
  <c r="AJ692" i="1"/>
  <c r="V692" i="1" s="1"/>
  <c r="H692" i="1"/>
  <c r="AJ691" i="1"/>
  <c r="V691" i="1" s="1"/>
  <c r="H691" i="1"/>
  <c r="AJ690" i="1"/>
  <c r="V690" i="1" s="1"/>
  <c r="H690" i="1"/>
  <c r="AJ689" i="1"/>
  <c r="V689" i="1" s="1"/>
  <c r="H689" i="1"/>
  <c r="AJ688" i="1"/>
  <c r="V688" i="1" s="1"/>
  <c r="H688" i="1"/>
  <c r="AJ687" i="1"/>
  <c r="V687" i="1" s="1"/>
  <c r="H687" i="1"/>
  <c r="AJ686" i="1"/>
  <c r="V686" i="1" s="1"/>
  <c r="H686" i="1"/>
  <c r="AJ685" i="1"/>
  <c r="V685" i="1" s="1"/>
  <c r="H685" i="1"/>
  <c r="AJ684" i="1"/>
  <c r="V684" i="1" s="1"/>
  <c r="H684" i="1"/>
  <c r="AJ683" i="1"/>
  <c r="V683" i="1" s="1"/>
  <c r="H683" i="1"/>
  <c r="AJ682" i="1"/>
  <c r="V682" i="1" s="1"/>
  <c r="H682" i="1"/>
  <c r="AJ681" i="1"/>
  <c r="V681" i="1" s="1"/>
  <c r="H681" i="1"/>
  <c r="AJ680" i="1"/>
  <c r="V680" i="1" s="1"/>
  <c r="H680" i="1"/>
  <c r="AJ679" i="1"/>
  <c r="V679" i="1" s="1"/>
  <c r="H679" i="1"/>
  <c r="AJ678" i="1"/>
  <c r="V678" i="1" s="1"/>
  <c r="H678" i="1"/>
  <c r="AJ677" i="1"/>
  <c r="V677" i="1" s="1"/>
  <c r="H677" i="1"/>
  <c r="AJ676" i="1"/>
  <c r="V676" i="1" s="1"/>
  <c r="H676" i="1"/>
  <c r="AJ675" i="1"/>
  <c r="V675" i="1" s="1"/>
  <c r="H675" i="1"/>
  <c r="AJ674" i="1"/>
  <c r="V674" i="1" s="1"/>
  <c r="H674" i="1"/>
  <c r="AJ673" i="1"/>
  <c r="V673" i="1" s="1"/>
  <c r="H673" i="1"/>
  <c r="AJ672" i="1"/>
  <c r="V672" i="1" s="1"/>
  <c r="H672" i="1"/>
  <c r="AJ671" i="1"/>
  <c r="V671" i="1" s="1"/>
  <c r="H671" i="1"/>
  <c r="AJ670" i="1"/>
  <c r="V670" i="1" s="1"/>
  <c r="H670" i="1"/>
  <c r="AJ669" i="1"/>
  <c r="V669" i="1" s="1"/>
  <c r="H669" i="1"/>
  <c r="AJ668" i="1"/>
  <c r="V668" i="1" s="1"/>
  <c r="H668" i="1"/>
  <c r="AJ667" i="1"/>
  <c r="V667" i="1" s="1"/>
  <c r="H667" i="1"/>
  <c r="AJ666" i="1"/>
  <c r="V666" i="1" s="1"/>
  <c r="H666" i="1"/>
  <c r="AJ665" i="1"/>
  <c r="V665" i="1" s="1"/>
  <c r="H665" i="1"/>
  <c r="AJ664" i="1"/>
  <c r="V664" i="1" s="1"/>
  <c r="H664" i="1"/>
  <c r="AJ663" i="1"/>
  <c r="V663" i="1" s="1"/>
  <c r="H663" i="1"/>
  <c r="AJ662" i="1"/>
  <c r="V662" i="1" s="1"/>
  <c r="H662" i="1"/>
  <c r="AJ661" i="1"/>
  <c r="V661" i="1" s="1"/>
  <c r="H661" i="1"/>
  <c r="AJ660" i="1"/>
  <c r="V660" i="1" s="1"/>
  <c r="H660" i="1"/>
  <c r="AJ659" i="1"/>
  <c r="V659" i="1" s="1"/>
  <c r="H659" i="1"/>
  <c r="AJ658" i="1"/>
  <c r="V658" i="1" s="1"/>
  <c r="H658" i="1"/>
  <c r="AJ657" i="1"/>
  <c r="V657" i="1" s="1"/>
  <c r="H657" i="1"/>
  <c r="AJ656" i="1"/>
  <c r="V656" i="1" s="1"/>
  <c r="H656" i="1"/>
  <c r="AJ655" i="1"/>
  <c r="V655" i="1" s="1"/>
  <c r="H655" i="1"/>
  <c r="AJ654" i="1"/>
  <c r="V654" i="1" s="1"/>
  <c r="H654" i="1"/>
  <c r="AJ653" i="1"/>
  <c r="V653" i="1" s="1"/>
  <c r="H653" i="1"/>
  <c r="AJ652" i="1"/>
  <c r="V652" i="1" s="1"/>
  <c r="H652" i="1"/>
  <c r="AJ651" i="1"/>
  <c r="V651" i="1" s="1"/>
  <c r="H651" i="1"/>
  <c r="AJ650" i="1"/>
  <c r="V650" i="1" s="1"/>
  <c r="H650" i="1"/>
  <c r="AJ649" i="1"/>
  <c r="V649" i="1" s="1"/>
  <c r="H649" i="1"/>
  <c r="AJ648" i="1"/>
  <c r="V648" i="1" s="1"/>
  <c r="H648" i="1"/>
  <c r="AJ647" i="1"/>
  <c r="V647" i="1" s="1"/>
  <c r="H647" i="1"/>
  <c r="AJ646" i="1"/>
  <c r="V646" i="1" s="1"/>
  <c r="H646" i="1"/>
  <c r="AJ645" i="1"/>
  <c r="V645" i="1" s="1"/>
  <c r="H645" i="1"/>
  <c r="AJ644" i="1"/>
  <c r="V644" i="1" s="1"/>
  <c r="H644" i="1"/>
  <c r="AJ643" i="1"/>
  <c r="V643" i="1" s="1"/>
  <c r="H643" i="1"/>
  <c r="AJ642" i="1"/>
  <c r="V642" i="1" s="1"/>
  <c r="H642" i="1"/>
  <c r="AJ641" i="1"/>
  <c r="V641" i="1" s="1"/>
  <c r="H641" i="1"/>
  <c r="AJ640" i="1"/>
  <c r="V640" i="1" s="1"/>
  <c r="H640" i="1"/>
  <c r="AJ639" i="1"/>
  <c r="V639" i="1" s="1"/>
  <c r="H639" i="1"/>
  <c r="AJ638" i="1"/>
  <c r="V638" i="1" s="1"/>
  <c r="H638" i="1"/>
  <c r="AJ637" i="1"/>
  <c r="V637" i="1" s="1"/>
  <c r="H637" i="1"/>
  <c r="AJ636" i="1"/>
  <c r="V636" i="1" s="1"/>
  <c r="H636" i="1"/>
  <c r="AJ635" i="1"/>
  <c r="V635" i="1" s="1"/>
  <c r="H635" i="1"/>
  <c r="AJ634" i="1"/>
  <c r="V634" i="1" s="1"/>
  <c r="H634" i="1"/>
  <c r="AJ633" i="1"/>
  <c r="V633" i="1" s="1"/>
  <c r="H633" i="1"/>
  <c r="AJ632" i="1"/>
  <c r="V632" i="1" s="1"/>
  <c r="H632" i="1"/>
  <c r="AJ631" i="1"/>
  <c r="V631" i="1" s="1"/>
  <c r="H631" i="1"/>
  <c r="AJ630" i="1"/>
  <c r="V630" i="1" s="1"/>
  <c r="H630" i="1"/>
  <c r="AJ629" i="1"/>
  <c r="V629" i="1" s="1"/>
  <c r="H629" i="1"/>
  <c r="AJ628" i="1"/>
  <c r="V628" i="1" s="1"/>
  <c r="H628" i="1"/>
  <c r="AJ627" i="1"/>
  <c r="V627" i="1" s="1"/>
  <c r="H627" i="1"/>
  <c r="AJ626" i="1"/>
  <c r="V626" i="1" s="1"/>
  <c r="H626" i="1"/>
  <c r="AJ625" i="1"/>
  <c r="V625" i="1" s="1"/>
  <c r="H625" i="1"/>
  <c r="AJ624" i="1"/>
  <c r="V624" i="1" s="1"/>
  <c r="H624" i="1"/>
  <c r="AJ623" i="1"/>
  <c r="V623" i="1" s="1"/>
  <c r="H623" i="1"/>
  <c r="AJ622" i="1"/>
  <c r="V622" i="1" s="1"/>
  <c r="H622" i="1"/>
  <c r="AJ621" i="1"/>
  <c r="V621" i="1" s="1"/>
  <c r="H621" i="1"/>
  <c r="AJ620" i="1"/>
  <c r="V620" i="1" s="1"/>
  <c r="H620" i="1"/>
  <c r="AJ619" i="1"/>
  <c r="V619" i="1" s="1"/>
  <c r="H619" i="1"/>
  <c r="AJ618" i="1"/>
  <c r="V618" i="1" s="1"/>
  <c r="H618" i="1"/>
  <c r="AJ617" i="1"/>
  <c r="V617" i="1" s="1"/>
  <c r="H617" i="1"/>
  <c r="AJ616" i="1"/>
  <c r="V616" i="1" s="1"/>
  <c r="H616" i="1"/>
  <c r="AJ615" i="1"/>
  <c r="V615" i="1" s="1"/>
  <c r="H615" i="1"/>
  <c r="AJ614" i="1"/>
  <c r="V614" i="1" s="1"/>
  <c r="H614" i="1"/>
  <c r="AJ613" i="1"/>
  <c r="V613" i="1" s="1"/>
  <c r="H613" i="1"/>
  <c r="AJ612" i="1"/>
  <c r="V612" i="1" s="1"/>
  <c r="H612" i="1"/>
  <c r="AJ611" i="1"/>
  <c r="V611" i="1" s="1"/>
  <c r="H611" i="1"/>
  <c r="AJ610" i="1"/>
  <c r="V610" i="1" s="1"/>
  <c r="H610" i="1"/>
  <c r="AJ609" i="1"/>
  <c r="V609" i="1" s="1"/>
  <c r="H609" i="1"/>
  <c r="AJ608" i="1"/>
  <c r="V608" i="1" s="1"/>
  <c r="H608" i="1"/>
  <c r="AJ607" i="1"/>
  <c r="V607" i="1" s="1"/>
  <c r="H607" i="1"/>
  <c r="AJ606" i="1"/>
  <c r="V606" i="1" s="1"/>
  <c r="H606" i="1"/>
  <c r="AJ605" i="1"/>
  <c r="V605" i="1" s="1"/>
  <c r="H605" i="1"/>
  <c r="AJ604" i="1"/>
  <c r="V604" i="1" s="1"/>
  <c r="H604" i="1"/>
  <c r="AJ603" i="1"/>
  <c r="V603" i="1" s="1"/>
  <c r="H603" i="1"/>
  <c r="AJ602" i="1"/>
  <c r="V602" i="1" s="1"/>
  <c r="H602" i="1"/>
  <c r="AJ601" i="1"/>
  <c r="V601" i="1" s="1"/>
  <c r="H601" i="1"/>
  <c r="AJ600" i="1"/>
  <c r="V600" i="1" s="1"/>
  <c r="H600" i="1"/>
  <c r="AJ599" i="1"/>
  <c r="V599" i="1" s="1"/>
  <c r="H599" i="1"/>
  <c r="AJ598" i="1"/>
  <c r="V598" i="1" s="1"/>
  <c r="H598" i="1"/>
  <c r="AJ597" i="1"/>
  <c r="V597" i="1" s="1"/>
  <c r="H597" i="1"/>
  <c r="AJ596" i="1"/>
  <c r="V596" i="1" s="1"/>
  <c r="H596" i="1"/>
  <c r="AJ595" i="1"/>
  <c r="V595" i="1" s="1"/>
  <c r="H595" i="1"/>
  <c r="AJ594" i="1"/>
  <c r="V594" i="1" s="1"/>
  <c r="H594" i="1"/>
  <c r="AJ593" i="1"/>
  <c r="V593" i="1" s="1"/>
  <c r="H593" i="1"/>
  <c r="AJ592" i="1"/>
  <c r="V592" i="1" s="1"/>
  <c r="H592" i="1"/>
  <c r="AJ591" i="1"/>
  <c r="V591" i="1" s="1"/>
  <c r="H591" i="1"/>
  <c r="AJ590" i="1"/>
  <c r="V590" i="1" s="1"/>
  <c r="H590" i="1"/>
  <c r="AJ589" i="1"/>
  <c r="V589" i="1" s="1"/>
  <c r="H589" i="1"/>
  <c r="AJ588" i="1"/>
  <c r="V588" i="1" s="1"/>
  <c r="H588" i="1"/>
  <c r="AJ587" i="1"/>
  <c r="V587" i="1" s="1"/>
  <c r="H587" i="1"/>
  <c r="AJ586" i="1"/>
  <c r="V586" i="1" s="1"/>
  <c r="H586" i="1"/>
  <c r="AJ585" i="1"/>
  <c r="V585" i="1" s="1"/>
  <c r="H585" i="1"/>
  <c r="AJ584" i="1"/>
  <c r="V584" i="1" s="1"/>
  <c r="H584" i="1"/>
  <c r="AJ583" i="1"/>
  <c r="V583" i="1" s="1"/>
  <c r="H583" i="1"/>
  <c r="AJ582" i="1"/>
  <c r="V582" i="1" s="1"/>
  <c r="H582" i="1"/>
  <c r="AJ581" i="1"/>
  <c r="V581" i="1" s="1"/>
  <c r="H581" i="1"/>
  <c r="AJ580" i="1"/>
  <c r="V580" i="1" s="1"/>
  <c r="H580" i="1"/>
  <c r="AJ579" i="1"/>
  <c r="V579" i="1" s="1"/>
  <c r="H579" i="1"/>
  <c r="AJ578" i="1"/>
  <c r="V578" i="1" s="1"/>
  <c r="H578" i="1"/>
  <c r="AJ577" i="1"/>
  <c r="V577" i="1" s="1"/>
  <c r="H577" i="1"/>
  <c r="AJ576" i="1"/>
  <c r="V576" i="1" s="1"/>
  <c r="H576" i="1"/>
  <c r="AJ575" i="1"/>
  <c r="V575" i="1" s="1"/>
  <c r="H575" i="1"/>
  <c r="AJ574" i="1"/>
  <c r="V574" i="1" s="1"/>
  <c r="H574" i="1"/>
  <c r="AJ573" i="1"/>
  <c r="V573" i="1" s="1"/>
  <c r="H573" i="1"/>
  <c r="AJ572" i="1"/>
  <c r="V572" i="1" s="1"/>
  <c r="H572" i="1"/>
  <c r="AJ571" i="1"/>
  <c r="V571" i="1" s="1"/>
  <c r="H571" i="1"/>
  <c r="AJ570" i="1"/>
  <c r="V570" i="1" s="1"/>
  <c r="H570" i="1"/>
  <c r="AJ569" i="1"/>
  <c r="V569" i="1" s="1"/>
  <c r="H569" i="1"/>
  <c r="AJ568" i="1"/>
  <c r="V568" i="1" s="1"/>
  <c r="H568" i="1"/>
  <c r="AJ567" i="1"/>
  <c r="V567" i="1" s="1"/>
  <c r="H567" i="1"/>
  <c r="AJ566" i="1"/>
  <c r="V566" i="1" s="1"/>
  <c r="H566" i="1"/>
  <c r="AJ565" i="1"/>
  <c r="V565" i="1" s="1"/>
  <c r="H565" i="1"/>
  <c r="AJ564" i="1"/>
  <c r="V564" i="1" s="1"/>
  <c r="H564" i="1"/>
  <c r="AJ563" i="1"/>
  <c r="V563" i="1" s="1"/>
  <c r="H563" i="1"/>
  <c r="AJ562" i="1"/>
  <c r="V562" i="1" s="1"/>
  <c r="H562" i="1"/>
  <c r="AJ561" i="1"/>
  <c r="V561" i="1" s="1"/>
  <c r="H561" i="1"/>
  <c r="AJ560" i="1"/>
  <c r="V560" i="1" s="1"/>
  <c r="H560" i="1"/>
  <c r="AJ559" i="1"/>
  <c r="V559" i="1" s="1"/>
  <c r="H559" i="1"/>
  <c r="AJ558" i="1"/>
  <c r="V558" i="1" s="1"/>
  <c r="H558" i="1"/>
  <c r="AJ557" i="1"/>
  <c r="V557" i="1" s="1"/>
  <c r="H557" i="1"/>
  <c r="AJ556" i="1"/>
  <c r="V556" i="1" s="1"/>
  <c r="H556" i="1"/>
  <c r="AJ555" i="1"/>
  <c r="V555" i="1" s="1"/>
  <c r="H555" i="1"/>
  <c r="AJ554" i="1"/>
  <c r="V554" i="1" s="1"/>
  <c r="H554" i="1"/>
  <c r="AJ553" i="1"/>
  <c r="V553" i="1" s="1"/>
  <c r="H553" i="1"/>
  <c r="AJ552" i="1"/>
  <c r="V552" i="1" s="1"/>
  <c r="H552" i="1"/>
  <c r="AJ551" i="1"/>
  <c r="V551" i="1" s="1"/>
  <c r="H551" i="1"/>
  <c r="AJ550" i="1"/>
  <c r="V550" i="1" s="1"/>
  <c r="H550" i="1"/>
  <c r="AJ549" i="1"/>
  <c r="V549" i="1" s="1"/>
  <c r="H549" i="1"/>
  <c r="AJ548" i="1"/>
  <c r="V548" i="1" s="1"/>
  <c r="H548" i="1"/>
  <c r="AJ547" i="1"/>
  <c r="V547" i="1" s="1"/>
  <c r="H547" i="1"/>
  <c r="AJ546" i="1"/>
  <c r="V546" i="1" s="1"/>
  <c r="H546" i="1"/>
  <c r="AJ545" i="1"/>
  <c r="V545" i="1" s="1"/>
  <c r="H545" i="1"/>
  <c r="AJ544" i="1"/>
  <c r="V544" i="1" s="1"/>
  <c r="H544" i="1"/>
  <c r="AJ543" i="1"/>
  <c r="V543" i="1" s="1"/>
  <c r="H543" i="1"/>
  <c r="AJ542" i="1"/>
  <c r="V542" i="1" s="1"/>
  <c r="H542" i="1"/>
  <c r="AJ541" i="1"/>
  <c r="V541" i="1" s="1"/>
  <c r="H541" i="1"/>
  <c r="AJ540" i="1"/>
  <c r="V540" i="1" s="1"/>
  <c r="H540" i="1"/>
  <c r="AJ539" i="1"/>
  <c r="V539" i="1" s="1"/>
  <c r="H539" i="1"/>
  <c r="AJ538" i="1"/>
  <c r="V538" i="1" s="1"/>
  <c r="H538" i="1"/>
  <c r="AJ537" i="1"/>
  <c r="V537" i="1" s="1"/>
  <c r="H537" i="1"/>
  <c r="AJ536" i="1"/>
  <c r="V536" i="1" s="1"/>
  <c r="H536" i="1"/>
  <c r="AJ535" i="1"/>
  <c r="V535" i="1" s="1"/>
  <c r="H535" i="1"/>
  <c r="AJ534" i="1"/>
  <c r="V534" i="1" s="1"/>
  <c r="H534" i="1"/>
  <c r="AJ533" i="1"/>
  <c r="V533" i="1" s="1"/>
  <c r="H533" i="1"/>
  <c r="AJ532" i="1"/>
  <c r="V532" i="1" s="1"/>
  <c r="H532" i="1"/>
  <c r="AJ531" i="1"/>
  <c r="V531" i="1" s="1"/>
  <c r="H531" i="1"/>
  <c r="AJ530" i="1"/>
  <c r="V530" i="1" s="1"/>
  <c r="H530" i="1"/>
  <c r="AJ529" i="1"/>
  <c r="V529" i="1" s="1"/>
  <c r="H529" i="1"/>
  <c r="AJ528" i="1"/>
  <c r="V528" i="1" s="1"/>
  <c r="H528" i="1"/>
  <c r="AJ527" i="1"/>
  <c r="V527" i="1" s="1"/>
  <c r="H527" i="1"/>
  <c r="AJ526" i="1"/>
  <c r="V526" i="1" s="1"/>
  <c r="H526" i="1"/>
  <c r="AJ525" i="1"/>
  <c r="V525" i="1" s="1"/>
  <c r="H525" i="1"/>
  <c r="AJ524" i="1"/>
  <c r="V524" i="1" s="1"/>
  <c r="H524" i="1"/>
  <c r="AJ523" i="1"/>
  <c r="V523" i="1" s="1"/>
  <c r="H523" i="1"/>
  <c r="AJ522" i="1"/>
  <c r="V522" i="1" s="1"/>
  <c r="H522" i="1"/>
  <c r="AJ521" i="1"/>
  <c r="V521" i="1" s="1"/>
  <c r="H521" i="1"/>
  <c r="AJ520" i="1"/>
  <c r="V520" i="1" s="1"/>
  <c r="H520" i="1"/>
  <c r="AJ519" i="1"/>
  <c r="V519" i="1" s="1"/>
  <c r="H519" i="1"/>
  <c r="AJ518" i="1"/>
  <c r="V518" i="1" s="1"/>
  <c r="H518" i="1"/>
  <c r="AJ517" i="1"/>
  <c r="V517" i="1" s="1"/>
  <c r="H517" i="1"/>
  <c r="AJ516" i="1"/>
  <c r="V516" i="1" s="1"/>
  <c r="H516" i="1"/>
  <c r="AJ515" i="1"/>
  <c r="V515" i="1" s="1"/>
  <c r="H515" i="1"/>
  <c r="AJ514" i="1"/>
  <c r="V514" i="1" s="1"/>
  <c r="H514" i="1"/>
  <c r="AJ513" i="1"/>
  <c r="V513" i="1" s="1"/>
  <c r="H513" i="1"/>
  <c r="AJ512" i="1"/>
  <c r="V512" i="1" s="1"/>
  <c r="H512" i="1"/>
  <c r="AJ511" i="1"/>
  <c r="V511" i="1" s="1"/>
  <c r="H511" i="1"/>
  <c r="AJ510" i="1"/>
  <c r="V510" i="1" s="1"/>
  <c r="H510" i="1"/>
  <c r="AJ509" i="1"/>
  <c r="V509" i="1" s="1"/>
  <c r="H509" i="1"/>
  <c r="AJ508" i="1"/>
  <c r="V508" i="1" s="1"/>
  <c r="H508" i="1"/>
  <c r="AJ507" i="1"/>
  <c r="V507" i="1" s="1"/>
  <c r="H507" i="1"/>
  <c r="AJ506" i="1"/>
  <c r="V506" i="1" s="1"/>
  <c r="H506" i="1"/>
  <c r="AJ505" i="1"/>
  <c r="V505" i="1" s="1"/>
  <c r="H505" i="1"/>
  <c r="AJ504" i="1"/>
  <c r="V504" i="1" s="1"/>
  <c r="H504" i="1"/>
  <c r="AJ503" i="1"/>
  <c r="V503" i="1" s="1"/>
  <c r="H503" i="1"/>
  <c r="AJ502" i="1"/>
  <c r="V502" i="1" s="1"/>
  <c r="H502" i="1"/>
  <c r="AJ501" i="1"/>
  <c r="V501" i="1" s="1"/>
  <c r="H501" i="1"/>
  <c r="AJ500" i="1"/>
  <c r="V500" i="1" s="1"/>
  <c r="H500" i="1"/>
  <c r="AJ499" i="1"/>
  <c r="V499" i="1" s="1"/>
  <c r="H499" i="1"/>
  <c r="AJ498" i="1"/>
  <c r="V498" i="1" s="1"/>
  <c r="H498" i="1"/>
  <c r="AJ497" i="1"/>
  <c r="V497" i="1" s="1"/>
  <c r="H497" i="1"/>
  <c r="AJ496" i="1"/>
  <c r="V496" i="1" s="1"/>
  <c r="H496" i="1"/>
  <c r="AJ495" i="1"/>
  <c r="V495" i="1" s="1"/>
  <c r="H495" i="1"/>
  <c r="AJ494" i="1"/>
  <c r="V494" i="1" s="1"/>
  <c r="H494" i="1"/>
  <c r="AJ493" i="1"/>
  <c r="V493" i="1" s="1"/>
  <c r="H493" i="1"/>
  <c r="AJ492" i="1"/>
  <c r="V492" i="1" s="1"/>
  <c r="H492" i="1"/>
  <c r="AJ491" i="1"/>
  <c r="V491" i="1" s="1"/>
  <c r="H491" i="1"/>
  <c r="AJ490" i="1"/>
  <c r="V490" i="1" s="1"/>
  <c r="H490" i="1"/>
  <c r="AJ489" i="1"/>
  <c r="V489" i="1" s="1"/>
  <c r="H489" i="1"/>
  <c r="AJ488" i="1"/>
  <c r="V488" i="1" s="1"/>
  <c r="H488" i="1"/>
  <c r="AJ487" i="1"/>
  <c r="V487" i="1" s="1"/>
  <c r="H487" i="1"/>
  <c r="AJ486" i="1"/>
  <c r="V486" i="1" s="1"/>
  <c r="H486" i="1"/>
  <c r="AJ485" i="1"/>
  <c r="V485" i="1" s="1"/>
  <c r="H485" i="1"/>
  <c r="AJ484" i="1"/>
  <c r="V484" i="1" s="1"/>
  <c r="H484" i="1"/>
  <c r="AJ483" i="1"/>
  <c r="V483" i="1" s="1"/>
  <c r="H483" i="1"/>
  <c r="AJ482" i="1"/>
  <c r="V482" i="1" s="1"/>
  <c r="H482" i="1"/>
  <c r="AJ481" i="1"/>
  <c r="V481" i="1" s="1"/>
  <c r="H481" i="1"/>
  <c r="AJ480" i="1"/>
  <c r="V480" i="1" s="1"/>
  <c r="H480" i="1"/>
  <c r="AJ479" i="1"/>
  <c r="V479" i="1" s="1"/>
  <c r="H479" i="1"/>
  <c r="AJ478" i="1"/>
  <c r="V478" i="1" s="1"/>
  <c r="H478" i="1"/>
  <c r="AJ477" i="1"/>
  <c r="V477" i="1" s="1"/>
  <c r="H477" i="1"/>
  <c r="AJ476" i="1"/>
  <c r="V476" i="1" s="1"/>
  <c r="H476" i="1"/>
  <c r="AJ475" i="1"/>
  <c r="V475" i="1" s="1"/>
  <c r="H475" i="1"/>
  <c r="AJ474" i="1"/>
  <c r="V474" i="1" s="1"/>
  <c r="H474" i="1"/>
  <c r="AJ473" i="1"/>
  <c r="V473" i="1" s="1"/>
  <c r="H473" i="1"/>
  <c r="AJ472" i="1"/>
  <c r="V472" i="1" s="1"/>
  <c r="H472" i="1"/>
  <c r="AJ471" i="1"/>
  <c r="V471" i="1" s="1"/>
  <c r="H471" i="1"/>
  <c r="AJ470" i="1"/>
  <c r="V470" i="1" s="1"/>
  <c r="H470" i="1"/>
  <c r="AJ469" i="1"/>
  <c r="V469" i="1" s="1"/>
  <c r="H469" i="1"/>
  <c r="AJ468" i="1"/>
  <c r="V468" i="1" s="1"/>
  <c r="H468" i="1"/>
  <c r="AJ467" i="1"/>
  <c r="V467" i="1" s="1"/>
  <c r="H467" i="1"/>
  <c r="AJ466" i="1"/>
  <c r="V466" i="1" s="1"/>
  <c r="H466" i="1"/>
  <c r="AJ465" i="1"/>
  <c r="V465" i="1" s="1"/>
  <c r="H465" i="1"/>
  <c r="AJ464" i="1"/>
  <c r="V464" i="1" s="1"/>
  <c r="H464" i="1"/>
  <c r="AJ463" i="1"/>
  <c r="V463" i="1" s="1"/>
  <c r="H463" i="1"/>
  <c r="AJ462" i="1"/>
  <c r="V462" i="1" s="1"/>
  <c r="H462" i="1"/>
  <c r="AJ461" i="1"/>
  <c r="V461" i="1" s="1"/>
  <c r="H461" i="1"/>
  <c r="AJ460" i="1"/>
  <c r="V460" i="1" s="1"/>
  <c r="H460" i="1"/>
  <c r="AJ459" i="1"/>
  <c r="V459" i="1" s="1"/>
  <c r="H459" i="1"/>
  <c r="AJ458" i="1"/>
  <c r="V458" i="1" s="1"/>
  <c r="H458" i="1"/>
  <c r="AJ457" i="1"/>
  <c r="V457" i="1" s="1"/>
  <c r="H457" i="1"/>
  <c r="AJ456" i="1"/>
  <c r="V456" i="1" s="1"/>
  <c r="H456" i="1"/>
  <c r="AJ455" i="1"/>
  <c r="V455" i="1" s="1"/>
  <c r="H455" i="1"/>
  <c r="AJ454" i="1"/>
  <c r="V454" i="1" s="1"/>
  <c r="H454" i="1"/>
  <c r="AJ453" i="1"/>
  <c r="V453" i="1" s="1"/>
  <c r="H453" i="1"/>
  <c r="AJ452" i="1"/>
  <c r="V452" i="1" s="1"/>
  <c r="H452" i="1"/>
  <c r="AJ451" i="1"/>
  <c r="V451" i="1" s="1"/>
  <c r="H451" i="1"/>
  <c r="AJ450" i="1"/>
  <c r="V450" i="1" s="1"/>
  <c r="H450" i="1"/>
  <c r="AJ449" i="1"/>
  <c r="V449" i="1" s="1"/>
  <c r="H449" i="1"/>
  <c r="AJ448" i="1"/>
  <c r="V448" i="1" s="1"/>
  <c r="H448" i="1"/>
  <c r="AJ447" i="1"/>
  <c r="V447" i="1" s="1"/>
  <c r="H447" i="1"/>
  <c r="AJ446" i="1"/>
  <c r="V446" i="1" s="1"/>
  <c r="H446" i="1"/>
  <c r="AJ445" i="1"/>
  <c r="V445" i="1" s="1"/>
  <c r="H445" i="1"/>
  <c r="AJ444" i="1"/>
  <c r="V444" i="1" s="1"/>
  <c r="H444" i="1"/>
  <c r="AJ443" i="1"/>
  <c r="V443" i="1" s="1"/>
  <c r="H443" i="1"/>
  <c r="AJ442" i="1"/>
  <c r="V442" i="1" s="1"/>
  <c r="H442" i="1"/>
  <c r="AJ441" i="1"/>
  <c r="V441" i="1" s="1"/>
  <c r="H441" i="1"/>
  <c r="AJ440" i="1"/>
  <c r="V440" i="1" s="1"/>
  <c r="H440" i="1"/>
  <c r="AJ439" i="1"/>
  <c r="V439" i="1" s="1"/>
  <c r="H439" i="1"/>
  <c r="AJ438" i="1"/>
  <c r="V438" i="1" s="1"/>
  <c r="H438" i="1"/>
  <c r="AJ437" i="1"/>
  <c r="V437" i="1" s="1"/>
  <c r="H437" i="1"/>
  <c r="AJ436" i="1"/>
  <c r="V436" i="1" s="1"/>
  <c r="H436" i="1"/>
  <c r="AJ435" i="1"/>
  <c r="V435" i="1" s="1"/>
  <c r="H435" i="1"/>
  <c r="AJ434" i="1"/>
  <c r="V434" i="1" s="1"/>
  <c r="H434" i="1"/>
  <c r="AJ433" i="1"/>
  <c r="V433" i="1" s="1"/>
  <c r="H433" i="1"/>
  <c r="AJ432" i="1"/>
  <c r="V432" i="1" s="1"/>
  <c r="H432" i="1"/>
  <c r="AJ431" i="1"/>
  <c r="V431" i="1" s="1"/>
  <c r="H431" i="1"/>
  <c r="AJ430" i="1"/>
  <c r="V430" i="1" s="1"/>
  <c r="H430" i="1"/>
  <c r="AJ429" i="1"/>
  <c r="V429" i="1" s="1"/>
  <c r="H429" i="1"/>
  <c r="AJ428" i="1"/>
  <c r="V428" i="1" s="1"/>
  <c r="H428" i="1"/>
  <c r="AJ427" i="1"/>
  <c r="V427" i="1" s="1"/>
  <c r="H427" i="1"/>
  <c r="AJ426" i="1"/>
  <c r="V426" i="1" s="1"/>
  <c r="H426" i="1"/>
  <c r="AJ425" i="1"/>
  <c r="V425" i="1" s="1"/>
  <c r="H425" i="1"/>
  <c r="AJ424" i="1"/>
  <c r="V424" i="1" s="1"/>
  <c r="H424" i="1"/>
  <c r="AJ423" i="1"/>
  <c r="V423" i="1" s="1"/>
  <c r="H423" i="1"/>
  <c r="AJ422" i="1"/>
  <c r="V422" i="1" s="1"/>
  <c r="H422" i="1"/>
  <c r="AJ421" i="1"/>
  <c r="V421" i="1" s="1"/>
  <c r="H421" i="1"/>
  <c r="AJ420" i="1"/>
  <c r="V420" i="1" s="1"/>
  <c r="H420" i="1"/>
  <c r="AJ419" i="1"/>
  <c r="V419" i="1" s="1"/>
  <c r="H419" i="1"/>
  <c r="AJ418" i="1"/>
  <c r="V418" i="1" s="1"/>
  <c r="H418" i="1"/>
  <c r="AJ417" i="1"/>
  <c r="V417" i="1" s="1"/>
  <c r="H417" i="1"/>
  <c r="AJ416" i="1"/>
  <c r="V416" i="1" s="1"/>
  <c r="H416" i="1"/>
  <c r="AJ415" i="1"/>
  <c r="V415" i="1" s="1"/>
  <c r="H415" i="1"/>
  <c r="AJ414" i="1"/>
  <c r="V414" i="1" s="1"/>
  <c r="H414" i="1"/>
  <c r="AJ413" i="1"/>
  <c r="V413" i="1" s="1"/>
  <c r="H413" i="1"/>
  <c r="AJ412" i="1"/>
  <c r="V412" i="1" s="1"/>
  <c r="H412" i="1"/>
  <c r="AJ411" i="1"/>
  <c r="V411" i="1" s="1"/>
  <c r="H411" i="1"/>
  <c r="AJ410" i="1"/>
  <c r="V410" i="1" s="1"/>
  <c r="H410" i="1"/>
  <c r="AJ409" i="1"/>
  <c r="V409" i="1" s="1"/>
  <c r="H409" i="1"/>
  <c r="AJ408" i="1"/>
  <c r="V408" i="1" s="1"/>
  <c r="H408" i="1"/>
  <c r="AJ407" i="1"/>
  <c r="V407" i="1" s="1"/>
  <c r="H407" i="1"/>
  <c r="AJ406" i="1"/>
  <c r="V406" i="1" s="1"/>
  <c r="H406" i="1"/>
  <c r="AJ405" i="1"/>
  <c r="V405" i="1" s="1"/>
  <c r="H405" i="1"/>
  <c r="AJ404" i="1"/>
  <c r="V404" i="1" s="1"/>
  <c r="H404" i="1"/>
  <c r="AJ403" i="1"/>
  <c r="V403" i="1" s="1"/>
  <c r="H403" i="1"/>
  <c r="AJ402" i="1"/>
  <c r="V402" i="1" s="1"/>
  <c r="H402" i="1"/>
  <c r="AJ401" i="1"/>
  <c r="V401" i="1" s="1"/>
  <c r="H401" i="1"/>
  <c r="AJ400" i="1"/>
  <c r="V400" i="1" s="1"/>
  <c r="H400" i="1"/>
  <c r="AJ399" i="1"/>
  <c r="V399" i="1" s="1"/>
  <c r="H399" i="1"/>
  <c r="AJ398" i="1"/>
  <c r="V398" i="1" s="1"/>
  <c r="H398" i="1"/>
  <c r="AJ397" i="1"/>
  <c r="V397" i="1" s="1"/>
  <c r="H397" i="1"/>
  <c r="AJ396" i="1"/>
  <c r="V396" i="1" s="1"/>
  <c r="H396" i="1"/>
  <c r="AJ395" i="1"/>
  <c r="V395" i="1" s="1"/>
  <c r="H395" i="1"/>
  <c r="AJ394" i="1"/>
  <c r="V394" i="1" s="1"/>
  <c r="H394" i="1"/>
  <c r="AJ393" i="1"/>
  <c r="V393" i="1" s="1"/>
  <c r="H393" i="1"/>
  <c r="AJ392" i="1"/>
  <c r="V392" i="1" s="1"/>
  <c r="H392" i="1"/>
  <c r="AJ391" i="1"/>
  <c r="V391" i="1" s="1"/>
  <c r="H391" i="1"/>
  <c r="AJ390" i="1"/>
  <c r="V390" i="1" s="1"/>
  <c r="H390" i="1"/>
  <c r="AJ389" i="1"/>
  <c r="V389" i="1" s="1"/>
  <c r="H389" i="1"/>
  <c r="AJ388" i="1"/>
  <c r="V388" i="1" s="1"/>
  <c r="H388" i="1"/>
  <c r="AJ387" i="1"/>
  <c r="V387" i="1" s="1"/>
  <c r="H387" i="1"/>
  <c r="AJ386" i="1"/>
  <c r="V386" i="1" s="1"/>
  <c r="H386" i="1"/>
  <c r="AJ385" i="1"/>
  <c r="V385" i="1" s="1"/>
  <c r="H385" i="1"/>
  <c r="AJ384" i="1"/>
  <c r="V384" i="1" s="1"/>
  <c r="H384" i="1"/>
  <c r="AJ383" i="1"/>
  <c r="V383" i="1" s="1"/>
  <c r="H383" i="1"/>
  <c r="AJ382" i="1"/>
  <c r="V382" i="1" s="1"/>
  <c r="H382" i="1"/>
  <c r="AJ381" i="1"/>
  <c r="V381" i="1" s="1"/>
  <c r="H381" i="1"/>
  <c r="AJ380" i="1"/>
  <c r="V380" i="1" s="1"/>
  <c r="H380" i="1"/>
  <c r="AJ379" i="1"/>
  <c r="V379" i="1" s="1"/>
  <c r="H379" i="1"/>
  <c r="AJ378" i="1"/>
  <c r="V378" i="1" s="1"/>
  <c r="H378" i="1"/>
  <c r="AJ377" i="1"/>
  <c r="V377" i="1" s="1"/>
  <c r="H377" i="1"/>
  <c r="AJ376" i="1"/>
  <c r="V376" i="1" s="1"/>
  <c r="H376" i="1"/>
  <c r="AJ375" i="1"/>
  <c r="V375" i="1" s="1"/>
  <c r="H375" i="1"/>
  <c r="AJ374" i="1"/>
  <c r="V374" i="1" s="1"/>
  <c r="H374" i="1"/>
  <c r="AJ373" i="1"/>
  <c r="V373" i="1" s="1"/>
  <c r="H373" i="1"/>
  <c r="AJ372" i="1"/>
  <c r="V372" i="1" s="1"/>
  <c r="H372" i="1"/>
  <c r="AJ371" i="1"/>
  <c r="V371" i="1" s="1"/>
  <c r="H371" i="1"/>
  <c r="AJ370" i="1"/>
  <c r="V370" i="1" s="1"/>
  <c r="H370" i="1"/>
  <c r="AJ369" i="1"/>
  <c r="V369" i="1" s="1"/>
  <c r="H369" i="1"/>
  <c r="AJ368" i="1"/>
  <c r="V368" i="1" s="1"/>
  <c r="H368" i="1"/>
  <c r="AJ367" i="1"/>
  <c r="V367" i="1" s="1"/>
  <c r="H367" i="1"/>
  <c r="AJ366" i="1"/>
  <c r="V366" i="1" s="1"/>
  <c r="H366" i="1"/>
  <c r="AJ365" i="1"/>
  <c r="V365" i="1" s="1"/>
  <c r="H365" i="1"/>
  <c r="AJ364" i="1"/>
  <c r="V364" i="1" s="1"/>
  <c r="H364" i="1"/>
  <c r="AJ363" i="1"/>
  <c r="V363" i="1" s="1"/>
  <c r="H363" i="1"/>
  <c r="AJ362" i="1"/>
  <c r="V362" i="1" s="1"/>
  <c r="H362" i="1"/>
  <c r="AJ361" i="1"/>
  <c r="V361" i="1" s="1"/>
  <c r="H361" i="1"/>
  <c r="AJ360" i="1"/>
  <c r="V360" i="1" s="1"/>
  <c r="H360" i="1"/>
  <c r="AJ359" i="1"/>
  <c r="V359" i="1" s="1"/>
  <c r="H359" i="1"/>
  <c r="AJ358" i="1"/>
  <c r="V358" i="1" s="1"/>
  <c r="H358" i="1"/>
  <c r="AJ357" i="1"/>
  <c r="V357" i="1" s="1"/>
  <c r="H357" i="1"/>
  <c r="AJ356" i="1"/>
  <c r="V356" i="1" s="1"/>
  <c r="H356" i="1"/>
  <c r="AJ355" i="1"/>
  <c r="V355" i="1" s="1"/>
  <c r="H355" i="1"/>
  <c r="AJ354" i="1"/>
  <c r="V354" i="1" s="1"/>
  <c r="H354" i="1"/>
  <c r="AJ353" i="1"/>
  <c r="V353" i="1" s="1"/>
  <c r="H353" i="1"/>
  <c r="AJ352" i="1"/>
  <c r="V352" i="1" s="1"/>
  <c r="H352" i="1"/>
  <c r="AJ351" i="1"/>
  <c r="V351" i="1" s="1"/>
  <c r="H351" i="1"/>
  <c r="AJ350" i="1"/>
  <c r="V350" i="1" s="1"/>
  <c r="H350" i="1"/>
  <c r="AJ349" i="1"/>
  <c r="V349" i="1" s="1"/>
  <c r="H349" i="1"/>
  <c r="AJ348" i="1"/>
  <c r="V348" i="1" s="1"/>
  <c r="H348" i="1"/>
  <c r="AJ347" i="1"/>
  <c r="V347" i="1" s="1"/>
  <c r="H347" i="1"/>
  <c r="AJ346" i="1"/>
  <c r="V346" i="1" s="1"/>
  <c r="H346" i="1"/>
  <c r="AJ345" i="1"/>
  <c r="V345" i="1" s="1"/>
  <c r="H345" i="1"/>
  <c r="AJ344" i="1"/>
  <c r="V344" i="1" s="1"/>
  <c r="H344" i="1"/>
  <c r="AJ343" i="1"/>
  <c r="V343" i="1" s="1"/>
  <c r="H343" i="1"/>
  <c r="AJ342" i="1"/>
  <c r="V342" i="1" s="1"/>
  <c r="H342" i="1"/>
  <c r="AJ341" i="1"/>
  <c r="V341" i="1" s="1"/>
  <c r="H341" i="1"/>
  <c r="AJ340" i="1"/>
  <c r="V340" i="1" s="1"/>
  <c r="H340" i="1"/>
  <c r="AJ339" i="1"/>
  <c r="V339" i="1" s="1"/>
  <c r="H339" i="1"/>
  <c r="AJ338" i="1"/>
  <c r="V338" i="1" s="1"/>
  <c r="H338" i="1"/>
  <c r="AJ337" i="1"/>
  <c r="V337" i="1" s="1"/>
  <c r="H337" i="1"/>
  <c r="AJ336" i="1"/>
  <c r="V336" i="1" s="1"/>
  <c r="H336" i="1"/>
  <c r="AJ335" i="1"/>
  <c r="V335" i="1" s="1"/>
  <c r="H335" i="1"/>
  <c r="AJ334" i="1"/>
  <c r="V334" i="1" s="1"/>
  <c r="H334" i="1"/>
  <c r="AJ333" i="1"/>
  <c r="V333" i="1" s="1"/>
  <c r="H333" i="1"/>
  <c r="AJ332" i="1"/>
  <c r="V332" i="1" s="1"/>
  <c r="H332" i="1"/>
  <c r="AJ331" i="1"/>
  <c r="V331" i="1" s="1"/>
  <c r="H331" i="1"/>
  <c r="AJ330" i="1"/>
  <c r="V330" i="1" s="1"/>
  <c r="H330" i="1"/>
  <c r="AJ329" i="1"/>
  <c r="V329" i="1" s="1"/>
  <c r="H329" i="1"/>
  <c r="AJ328" i="1"/>
  <c r="V328" i="1" s="1"/>
  <c r="H328" i="1"/>
  <c r="AJ327" i="1"/>
  <c r="V327" i="1" s="1"/>
  <c r="H327" i="1"/>
  <c r="AJ326" i="1"/>
  <c r="V326" i="1" s="1"/>
  <c r="H326" i="1"/>
  <c r="AJ325" i="1"/>
  <c r="V325" i="1" s="1"/>
  <c r="H325" i="1"/>
  <c r="AJ324" i="1"/>
  <c r="V324" i="1" s="1"/>
  <c r="H324" i="1"/>
  <c r="AJ323" i="1"/>
  <c r="V323" i="1" s="1"/>
  <c r="H323" i="1"/>
  <c r="AJ322" i="1"/>
  <c r="V322" i="1" s="1"/>
  <c r="H322" i="1"/>
  <c r="AJ321" i="1"/>
  <c r="V321" i="1" s="1"/>
  <c r="H321" i="1"/>
  <c r="AJ320" i="1"/>
  <c r="V320" i="1" s="1"/>
  <c r="H320" i="1"/>
  <c r="AJ319" i="1"/>
  <c r="V319" i="1" s="1"/>
  <c r="H319" i="1"/>
  <c r="AJ318" i="1"/>
  <c r="V318" i="1" s="1"/>
  <c r="H318" i="1"/>
  <c r="AJ317" i="1"/>
  <c r="V317" i="1" s="1"/>
  <c r="H317" i="1"/>
  <c r="AJ316" i="1"/>
  <c r="V316" i="1" s="1"/>
  <c r="H316" i="1"/>
  <c r="AJ315" i="1"/>
  <c r="V315" i="1" s="1"/>
  <c r="H315" i="1"/>
  <c r="AJ314" i="1"/>
  <c r="V314" i="1" s="1"/>
  <c r="H314" i="1"/>
  <c r="AJ313" i="1"/>
  <c r="V313" i="1" s="1"/>
  <c r="H313" i="1"/>
  <c r="AJ312" i="1"/>
  <c r="V312" i="1" s="1"/>
  <c r="H312" i="1"/>
  <c r="AJ310" i="1"/>
  <c r="V310" i="1" s="1"/>
  <c r="H310" i="1"/>
  <c r="AJ309" i="1"/>
  <c r="V309" i="1" s="1"/>
  <c r="H309" i="1"/>
  <c r="AJ308" i="1"/>
  <c r="V308" i="1" s="1"/>
  <c r="H308" i="1"/>
  <c r="AJ307" i="1"/>
  <c r="V307" i="1" s="1"/>
  <c r="H307" i="1"/>
  <c r="AJ306" i="1"/>
  <c r="V306" i="1" s="1"/>
  <c r="H306" i="1"/>
  <c r="AJ305" i="1"/>
  <c r="V305" i="1" s="1"/>
  <c r="H305" i="1"/>
  <c r="AJ304" i="1"/>
  <c r="V304" i="1" s="1"/>
  <c r="H304" i="1"/>
  <c r="AJ293" i="1"/>
  <c r="V293" i="1" s="1"/>
  <c r="H293" i="1"/>
  <c r="AJ292" i="1"/>
  <c r="V292" i="1" s="1"/>
  <c r="H292" i="1"/>
  <c r="AJ291" i="1"/>
  <c r="V291" i="1" s="1"/>
  <c r="H291" i="1"/>
  <c r="AJ290" i="1"/>
  <c r="V290" i="1" s="1"/>
  <c r="H290" i="1"/>
  <c r="AJ289" i="1"/>
  <c r="V289" i="1" s="1"/>
  <c r="H289" i="1"/>
  <c r="AJ288" i="1"/>
  <c r="V288" i="1" s="1"/>
  <c r="H288" i="1"/>
  <c r="AJ277" i="1"/>
  <c r="V277" i="1" s="1"/>
  <c r="H277" i="1"/>
  <c r="AJ269" i="1"/>
  <c r="V269" i="1" s="1"/>
  <c r="H269" i="1"/>
  <c r="AJ199" i="1"/>
  <c r="V199" i="1" s="1"/>
  <c r="H199" i="1"/>
  <c r="AJ198" i="1"/>
  <c r="V198" i="1" s="1"/>
  <c r="H198" i="1"/>
  <c r="AJ197" i="1"/>
  <c r="V197" i="1" s="1"/>
  <c r="H197" i="1"/>
  <c r="AJ196" i="1"/>
  <c r="V196" i="1" s="1"/>
  <c r="H196" i="1"/>
  <c r="AJ195" i="1"/>
  <c r="V195" i="1" s="1"/>
  <c r="H195" i="1"/>
  <c r="AJ194" i="1"/>
  <c r="V194" i="1" s="1"/>
  <c r="H194" i="1"/>
  <c r="AJ193" i="1"/>
  <c r="V193" i="1" s="1"/>
  <c r="H193" i="1"/>
  <c r="AJ220" i="1"/>
  <c r="V220" i="1" s="1"/>
  <c r="H220" i="1"/>
  <c r="AJ179" i="1"/>
  <c r="V179" i="1" s="1"/>
  <c r="H179" i="1"/>
  <c r="AJ156" i="1"/>
  <c r="V156" i="1" s="1"/>
  <c r="H156" i="1"/>
  <c r="AJ143" i="1"/>
  <c r="V143" i="1" s="1"/>
  <c r="H143" i="1"/>
  <c r="AJ106" i="1"/>
  <c r="V106" i="1" s="1"/>
  <c r="H106" i="1"/>
  <c r="H107" i="1"/>
  <c r="AJ66" i="1"/>
  <c r="V66" i="1" s="1"/>
  <c r="H66" i="1"/>
  <c r="S9" i="1"/>
  <c r="AJ9" i="1"/>
  <c r="V9" i="1" s="1"/>
  <c r="H9" i="1"/>
  <c r="AJ11" i="1"/>
  <c r="V11" i="1" s="1"/>
  <c r="S11" i="1"/>
  <c r="H11" i="1"/>
  <c r="AJ10" i="1"/>
  <c r="V10" i="1" s="1"/>
  <c r="S10" i="1"/>
  <c r="H10" i="1"/>
  <c r="AJ31" i="1"/>
  <c r="V31" i="1" s="1"/>
  <c r="H31" i="1"/>
  <c r="AJ30" i="1"/>
  <c r="V30" i="1" s="1"/>
  <c r="H30" i="1"/>
  <c r="AJ8" i="1"/>
  <c r="V8" i="1" s="1"/>
  <c r="S8" i="1"/>
  <c r="H8" i="1"/>
  <c r="AJ7" i="1"/>
  <c r="V7" i="1" s="1"/>
  <c r="S7" i="1"/>
  <c r="H7" i="1"/>
  <c r="AJ6" i="1"/>
  <c r="V6" i="1" s="1"/>
  <c r="S6" i="1"/>
  <c r="H6" i="1"/>
  <c r="AJ5" i="1"/>
  <c r="V5" i="1" s="1"/>
  <c r="S5" i="1"/>
  <c r="H5" i="1"/>
  <c r="AJ4" i="1"/>
  <c r="V4" i="1" s="1"/>
  <c r="S4" i="1"/>
  <c r="H4" i="1"/>
  <c r="AJ3" i="1"/>
  <c r="V3" i="1" s="1"/>
  <c r="S3" i="1"/>
  <c r="H3" i="1"/>
  <c r="AL2" i="1"/>
  <c r="W2" i="1"/>
  <c r="S2" i="1"/>
  <c r="H2" i="1"/>
  <c r="AJ20" i="1"/>
  <c r="V20" i="1" s="1"/>
  <c r="AJ21" i="1"/>
  <c r="V21" i="1" s="1"/>
  <c r="AJ22" i="1"/>
  <c r="V22" i="1" s="1"/>
  <c r="AJ23" i="1"/>
  <c r="V23" i="1" s="1"/>
  <c r="AJ24" i="1"/>
  <c r="V24" i="1" s="1"/>
  <c r="AJ25" i="1"/>
  <c r="V25" i="1" s="1"/>
  <c r="AJ26" i="1"/>
  <c r="V26" i="1" s="1"/>
  <c r="AJ27" i="1"/>
  <c r="V27" i="1" s="1"/>
  <c r="AJ28" i="1"/>
  <c r="V28" i="1" s="1"/>
  <c r="AJ29" i="1"/>
  <c r="V29" i="1" s="1"/>
  <c r="AJ32" i="1"/>
  <c r="V32" i="1" s="1"/>
  <c r="AJ33" i="1"/>
  <c r="V33" i="1" s="1"/>
  <c r="AJ34" i="1"/>
  <c r="V34" i="1" s="1"/>
  <c r="AJ35" i="1"/>
  <c r="V35" i="1" s="1"/>
  <c r="AJ36" i="1"/>
  <c r="V36" i="1" s="1"/>
  <c r="AJ37" i="1"/>
  <c r="V37" i="1" s="1"/>
  <c r="AJ38" i="1"/>
  <c r="V38" i="1" s="1"/>
  <c r="AJ39" i="1"/>
  <c r="V39" i="1" s="1"/>
  <c r="AJ40" i="1"/>
  <c r="V40" i="1" s="1"/>
  <c r="AJ41" i="1"/>
  <c r="V41" i="1" s="1"/>
  <c r="AJ42" i="1"/>
  <c r="V42" i="1" s="1"/>
  <c r="AJ43" i="1"/>
  <c r="V43" i="1" s="1"/>
  <c r="AJ44" i="1"/>
  <c r="V44" i="1" s="1"/>
  <c r="AJ45" i="1"/>
  <c r="V45" i="1" s="1"/>
  <c r="AJ46" i="1"/>
  <c r="V46" i="1" s="1"/>
  <c r="AJ47" i="1"/>
  <c r="V47" i="1" s="1"/>
  <c r="AJ48" i="1"/>
  <c r="V48" i="1" s="1"/>
  <c r="AJ49" i="1"/>
  <c r="V49" i="1" s="1"/>
  <c r="AJ50" i="1"/>
  <c r="V50" i="1" s="1"/>
  <c r="AJ51" i="1"/>
  <c r="V51" i="1" s="1"/>
  <c r="AJ52" i="1"/>
  <c r="V52" i="1" s="1"/>
  <c r="AJ53" i="1"/>
  <c r="V53" i="1" s="1"/>
  <c r="AJ54" i="1"/>
  <c r="V54" i="1" s="1"/>
  <c r="AJ55" i="1"/>
  <c r="V55" i="1" s="1"/>
  <c r="AJ56" i="1"/>
  <c r="V56" i="1" s="1"/>
  <c r="AJ57" i="1"/>
  <c r="V57" i="1" s="1"/>
  <c r="AJ58" i="1"/>
  <c r="V58" i="1" s="1"/>
  <c r="AJ59" i="1"/>
  <c r="V59" i="1" s="1"/>
  <c r="AJ60" i="1"/>
  <c r="V60" i="1" s="1"/>
  <c r="AJ61" i="1"/>
  <c r="V61" i="1" s="1"/>
  <c r="AJ62" i="1"/>
  <c r="V62" i="1" s="1"/>
  <c r="AJ63" i="1"/>
  <c r="V63" i="1" s="1"/>
  <c r="AJ64" i="1"/>
  <c r="V64" i="1" s="1"/>
  <c r="AJ65" i="1"/>
  <c r="V65" i="1" s="1"/>
  <c r="AJ67" i="1"/>
  <c r="V67" i="1" s="1"/>
  <c r="AJ68" i="1"/>
  <c r="V68" i="1" s="1"/>
  <c r="AJ69" i="1"/>
  <c r="V69" i="1" s="1"/>
  <c r="AJ70" i="1"/>
  <c r="V70" i="1" s="1"/>
  <c r="AJ71" i="1"/>
  <c r="V71" i="1" s="1"/>
  <c r="AJ72" i="1"/>
  <c r="V72" i="1" s="1"/>
  <c r="AJ73" i="1"/>
  <c r="V73" i="1" s="1"/>
  <c r="AJ74" i="1"/>
  <c r="V74" i="1" s="1"/>
  <c r="AJ75" i="1"/>
  <c r="V75" i="1" s="1"/>
  <c r="AJ76" i="1"/>
  <c r="V76" i="1" s="1"/>
  <c r="AJ77" i="1"/>
  <c r="V77" i="1" s="1"/>
  <c r="AJ78" i="1"/>
  <c r="V78" i="1" s="1"/>
  <c r="AJ79" i="1"/>
  <c r="V79" i="1" s="1"/>
  <c r="AJ80" i="1"/>
  <c r="V80" i="1" s="1"/>
  <c r="AJ81" i="1"/>
  <c r="V81" i="1" s="1"/>
  <c r="AJ82" i="1"/>
  <c r="V82" i="1" s="1"/>
  <c r="AJ83" i="1"/>
  <c r="V83" i="1" s="1"/>
  <c r="AJ84" i="1"/>
  <c r="V84" i="1" s="1"/>
  <c r="AJ85" i="1"/>
  <c r="V85" i="1" s="1"/>
  <c r="AJ86" i="1"/>
  <c r="V86" i="1" s="1"/>
  <c r="AJ87" i="1"/>
  <c r="V87" i="1" s="1"/>
  <c r="AJ88" i="1"/>
  <c r="V88" i="1" s="1"/>
  <c r="AJ89" i="1"/>
  <c r="V89" i="1" s="1"/>
  <c r="AJ90" i="1"/>
  <c r="V90" i="1" s="1"/>
  <c r="AJ91" i="1"/>
  <c r="V91" i="1" s="1"/>
  <c r="AJ92" i="1"/>
  <c r="V92" i="1" s="1"/>
  <c r="AJ93" i="1"/>
  <c r="V93" i="1" s="1"/>
  <c r="AJ94" i="1"/>
  <c r="V94" i="1" s="1"/>
  <c r="AJ95" i="1"/>
  <c r="V95" i="1" s="1"/>
  <c r="AJ96" i="1"/>
  <c r="V96" i="1" s="1"/>
  <c r="AJ97" i="1"/>
  <c r="V97" i="1" s="1"/>
  <c r="AJ98" i="1"/>
  <c r="V98" i="1" s="1"/>
  <c r="AJ99" i="1"/>
  <c r="V99" i="1" s="1"/>
  <c r="AJ100" i="1"/>
  <c r="V100" i="1" s="1"/>
  <c r="AJ101" i="1"/>
  <c r="V101" i="1" s="1"/>
  <c r="AJ102" i="1"/>
  <c r="V102" i="1" s="1"/>
  <c r="AJ103" i="1"/>
  <c r="V103" i="1" s="1"/>
  <c r="AJ104" i="1"/>
  <c r="V104" i="1" s="1"/>
  <c r="AJ105" i="1"/>
  <c r="V105" i="1" s="1"/>
  <c r="AJ108" i="1"/>
  <c r="V108" i="1" s="1"/>
  <c r="AJ109" i="1"/>
  <c r="V109" i="1" s="1"/>
  <c r="AJ110" i="1"/>
  <c r="V110" i="1" s="1"/>
  <c r="AJ111" i="1"/>
  <c r="V111" i="1" s="1"/>
  <c r="AJ112" i="1"/>
  <c r="V112" i="1" s="1"/>
  <c r="AJ113" i="1"/>
  <c r="V113" i="1" s="1"/>
  <c r="AJ114" i="1"/>
  <c r="V114" i="1" s="1"/>
  <c r="AJ115" i="1"/>
  <c r="V115" i="1" s="1"/>
  <c r="AJ116" i="1"/>
  <c r="V116" i="1" s="1"/>
  <c r="AJ117" i="1"/>
  <c r="V117" i="1" s="1"/>
  <c r="AJ118" i="1"/>
  <c r="V118" i="1" s="1"/>
  <c r="AJ119" i="1"/>
  <c r="V119" i="1" s="1"/>
  <c r="AJ120" i="1"/>
  <c r="V120" i="1" s="1"/>
  <c r="AJ121" i="1"/>
  <c r="V121" i="1" s="1"/>
  <c r="AJ122" i="1"/>
  <c r="V122" i="1" s="1"/>
  <c r="AJ123" i="1"/>
  <c r="V123" i="1" s="1"/>
  <c r="AJ124" i="1"/>
  <c r="V124" i="1" s="1"/>
  <c r="AJ125" i="1"/>
  <c r="V125" i="1" s="1"/>
  <c r="AJ126" i="1"/>
  <c r="V126" i="1" s="1"/>
  <c r="AJ127" i="1"/>
  <c r="V127" i="1" s="1"/>
  <c r="AJ128" i="1"/>
  <c r="V128" i="1" s="1"/>
  <c r="AJ129" i="1"/>
  <c r="V129" i="1" s="1"/>
  <c r="AJ130" i="1"/>
  <c r="V130" i="1" s="1"/>
  <c r="AJ131" i="1"/>
  <c r="V131" i="1" s="1"/>
  <c r="AJ132" i="1"/>
  <c r="V132" i="1" s="1"/>
  <c r="AJ133" i="1"/>
  <c r="V133" i="1" s="1"/>
  <c r="AJ134" i="1"/>
  <c r="V134" i="1" s="1"/>
  <c r="AJ135" i="1"/>
  <c r="V135" i="1" s="1"/>
  <c r="AJ136" i="1"/>
  <c r="V136" i="1" s="1"/>
  <c r="AJ137" i="1"/>
  <c r="V137" i="1" s="1"/>
  <c r="AJ138" i="1"/>
  <c r="V138" i="1" s="1"/>
  <c r="AJ139" i="1"/>
  <c r="V139" i="1" s="1"/>
  <c r="AJ140" i="1"/>
  <c r="V140" i="1" s="1"/>
  <c r="AJ141" i="1"/>
  <c r="V141" i="1" s="1"/>
  <c r="AJ142" i="1"/>
  <c r="V142" i="1" s="1"/>
  <c r="AJ144" i="1"/>
  <c r="V144" i="1" s="1"/>
  <c r="AJ145" i="1"/>
  <c r="V145" i="1" s="1"/>
  <c r="AJ146" i="1"/>
  <c r="V146" i="1" s="1"/>
  <c r="AJ147" i="1"/>
  <c r="V147" i="1" s="1"/>
  <c r="AJ148" i="1"/>
  <c r="V148" i="1" s="1"/>
  <c r="AJ149" i="1"/>
  <c r="V149" i="1" s="1"/>
  <c r="AJ150" i="1"/>
  <c r="V150" i="1" s="1"/>
  <c r="AJ151" i="1"/>
  <c r="V151" i="1" s="1"/>
  <c r="AJ152" i="1"/>
  <c r="V152" i="1" s="1"/>
  <c r="AJ153" i="1"/>
  <c r="V153" i="1" s="1"/>
  <c r="AJ154" i="1"/>
  <c r="V154" i="1" s="1"/>
  <c r="AJ155" i="1"/>
  <c r="V155" i="1" s="1"/>
  <c r="AJ157" i="1"/>
  <c r="V157" i="1" s="1"/>
  <c r="AJ158" i="1"/>
  <c r="V158" i="1" s="1"/>
  <c r="AJ159" i="1"/>
  <c r="V159" i="1" s="1"/>
  <c r="AJ160" i="1"/>
  <c r="V160" i="1" s="1"/>
  <c r="AJ161" i="1"/>
  <c r="V161" i="1" s="1"/>
  <c r="AJ162" i="1"/>
  <c r="V162" i="1" s="1"/>
  <c r="AJ163" i="1"/>
  <c r="V163" i="1" s="1"/>
  <c r="AJ164" i="1"/>
  <c r="V164" i="1" s="1"/>
  <c r="AJ165" i="1"/>
  <c r="V165" i="1" s="1"/>
  <c r="AJ166" i="1"/>
  <c r="V166" i="1" s="1"/>
  <c r="AJ167" i="1"/>
  <c r="V167" i="1" s="1"/>
  <c r="AJ168" i="1"/>
  <c r="V168" i="1" s="1"/>
  <c r="AJ169" i="1"/>
  <c r="V169" i="1" s="1"/>
  <c r="AJ170" i="1"/>
  <c r="V170" i="1" s="1"/>
  <c r="AJ171" i="1"/>
  <c r="V171" i="1" s="1"/>
  <c r="AJ172" i="1"/>
  <c r="V172" i="1" s="1"/>
  <c r="AJ173" i="1"/>
  <c r="V173" i="1" s="1"/>
  <c r="AJ174" i="1"/>
  <c r="V174" i="1" s="1"/>
  <c r="AJ175" i="1"/>
  <c r="V175" i="1" s="1"/>
  <c r="AJ176" i="1"/>
  <c r="V176" i="1" s="1"/>
  <c r="AJ177" i="1"/>
  <c r="V177" i="1" s="1"/>
  <c r="AJ178" i="1"/>
  <c r="V178" i="1" s="1"/>
  <c r="AJ180" i="1"/>
  <c r="V180" i="1" s="1"/>
  <c r="AJ181" i="1"/>
  <c r="V181" i="1" s="1"/>
  <c r="AJ182" i="1"/>
  <c r="V182" i="1" s="1"/>
  <c r="AJ183" i="1"/>
  <c r="V183" i="1" s="1"/>
  <c r="AJ184" i="1"/>
  <c r="V184" i="1" s="1"/>
  <c r="AJ185" i="1"/>
  <c r="V185" i="1" s="1"/>
  <c r="AJ186" i="1"/>
  <c r="V186" i="1" s="1"/>
  <c r="AJ187" i="1"/>
  <c r="V187" i="1" s="1"/>
  <c r="AJ188" i="1"/>
  <c r="V188" i="1" s="1"/>
  <c r="AJ189" i="1"/>
  <c r="V189" i="1" s="1"/>
  <c r="AJ190" i="1"/>
  <c r="V190" i="1" s="1"/>
  <c r="AJ191" i="1"/>
  <c r="V191" i="1" s="1"/>
  <c r="AJ192" i="1"/>
  <c r="V192" i="1" s="1"/>
  <c r="AJ200" i="1"/>
  <c r="V200" i="1" s="1"/>
  <c r="AJ201" i="1"/>
  <c r="V201" i="1" s="1"/>
  <c r="AJ202" i="1"/>
  <c r="V202" i="1" s="1"/>
  <c r="AJ203" i="1"/>
  <c r="V203" i="1" s="1"/>
  <c r="AJ204" i="1"/>
  <c r="V204" i="1" s="1"/>
  <c r="AJ205" i="1"/>
  <c r="V205" i="1" s="1"/>
  <c r="AJ206" i="1"/>
  <c r="V206" i="1" s="1"/>
  <c r="AJ207" i="1"/>
  <c r="V207" i="1" s="1"/>
  <c r="AJ208" i="1"/>
  <c r="V208" i="1" s="1"/>
  <c r="AJ209" i="1"/>
  <c r="V209" i="1" s="1"/>
  <c r="AJ210" i="1"/>
  <c r="V210" i="1" s="1"/>
  <c r="AJ211" i="1"/>
  <c r="V211" i="1" s="1"/>
  <c r="AJ212" i="1"/>
  <c r="V212" i="1" s="1"/>
  <c r="AJ213" i="1"/>
  <c r="V213" i="1" s="1"/>
  <c r="AJ214" i="1"/>
  <c r="V214" i="1" s="1"/>
  <c r="AJ215" i="1"/>
  <c r="V215" i="1" s="1"/>
  <c r="AJ216" i="1"/>
  <c r="V216" i="1" s="1"/>
  <c r="AJ217" i="1"/>
  <c r="V217" i="1" s="1"/>
  <c r="AJ218" i="1"/>
  <c r="V218" i="1" s="1"/>
  <c r="AJ219" i="1"/>
  <c r="V219" i="1" s="1"/>
  <c r="AJ221" i="1"/>
  <c r="V221" i="1" s="1"/>
  <c r="AJ222" i="1"/>
  <c r="V222" i="1" s="1"/>
  <c r="AJ223" i="1"/>
  <c r="V223" i="1" s="1"/>
  <c r="AJ224" i="1"/>
  <c r="V224" i="1" s="1"/>
  <c r="AJ225" i="1"/>
  <c r="V225" i="1" s="1"/>
  <c r="AJ226" i="1"/>
  <c r="V226" i="1" s="1"/>
  <c r="AJ227" i="1"/>
  <c r="V227" i="1" s="1"/>
  <c r="AJ228" i="1"/>
  <c r="V228" i="1" s="1"/>
  <c r="AJ229" i="1"/>
  <c r="V229" i="1" s="1"/>
  <c r="AJ230" i="1"/>
  <c r="V230" i="1" s="1"/>
  <c r="AJ231" i="1"/>
  <c r="V231" i="1" s="1"/>
  <c r="AJ232" i="1"/>
  <c r="V232" i="1" s="1"/>
  <c r="AJ233" i="1"/>
  <c r="V233" i="1" s="1"/>
  <c r="AJ234" i="1"/>
  <c r="V234" i="1" s="1"/>
  <c r="AJ235" i="1"/>
  <c r="V235" i="1" s="1"/>
  <c r="AJ236" i="1"/>
  <c r="V236" i="1" s="1"/>
  <c r="AJ237" i="1"/>
  <c r="V237" i="1" s="1"/>
  <c r="AJ238" i="1"/>
  <c r="V238" i="1" s="1"/>
  <c r="AJ239" i="1"/>
  <c r="V239" i="1" s="1"/>
  <c r="AJ240" i="1"/>
  <c r="V240" i="1" s="1"/>
  <c r="AJ241" i="1"/>
  <c r="V241" i="1" s="1"/>
  <c r="AJ242" i="1"/>
  <c r="V242" i="1" s="1"/>
  <c r="AJ243" i="1"/>
  <c r="V243" i="1" s="1"/>
  <c r="AJ244" i="1"/>
  <c r="V244" i="1" s="1"/>
  <c r="AJ245" i="1"/>
  <c r="V245" i="1" s="1"/>
  <c r="AJ246" i="1"/>
  <c r="V246" i="1" s="1"/>
  <c r="AJ247" i="1"/>
  <c r="V247" i="1" s="1"/>
  <c r="AJ248" i="1"/>
  <c r="V248" i="1" s="1"/>
  <c r="AJ249" i="1"/>
  <c r="V249" i="1" s="1"/>
  <c r="AJ250" i="1"/>
  <c r="V250" i="1" s="1"/>
  <c r="AJ251" i="1"/>
  <c r="V251" i="1" s="1"/>
  <c r="AJ252" i="1"/>
  <c r="V252" i="1" s="1"/>
  <c r="AJ253" i="1"/>
  <c r="V253" i="1" s="1"/>
  <c r="AJ254" i="1"/>
  <c r="V254" i="1" s="1"/>
  <c r="AJ255" i="1"/>
  <c r="V255" i="1" s="1"/>
  <c r="AJ256" i="1"/>
  <c r="V256" i="1" s="1"/>
  <c r="AJ257" i="1"/>
  <c r="V257" i="1" s="1"/>
  <c r="AJ258" i="1"/>
  <c r="V258" i="1" s="1"/>
  <c r="AJ259" i="1"/>
  <c r="V259" i="1" s="1"/>
  <c r="AJ260" i="1"/>
  <c r="V260" i="1" s="1"/>
  <c r="AJ261" i="1"/>
  <c r="V261" i="1" s="1"/>
  <c r="AJ262" i="1"/>
  <c r="V262" i="1" s="1"/>
  <c r="AJ263" i="1"/>
  <c r="V263" i="1" s="1"/>
  <c r="AJ264" i="1"/>
  <c r="V264" i="1" s="1"/>
  <c r="AJ265" i="1"/>
  <c r="V265" i="1" s="1"/>
  <c r="AJ266" i="1"/>
  <c r="V266" i="1" s="1"/>
  <c r="AJ267" i="1"/>
  <c r="V267" i="1" s="1"/>
  <c r="AJ268" i="1"/>
  <c r="V268" i="1" s="1"/>
  <c r="AJ270" i="1"/>
  <c r="V270" i="1" s="1"/>
  <c r="AJ271" i="1"/>
  <c r="V271" i="1" s="1"/>
  <c r="AJ272" i="1"/>
  <c r="V272" i="1" s="1"/>
  <c r="AJ273" i="1"/>
  <c r="V273" i="1" s="1"/>
  <c r="AJ274" i="1"/>
  <c r="V274" i="1" s="1"/>
  <c r="AJ275" i="1"/>
  <c r="V275" i="1" s="1"/>
  <c r="AJ276" i="1"/>
  <c r="V276" i="1" s="1"/>
  <c r="AJ278" i="1"/>
  <c r="V278" i="1" s="1"/>
  <c r="AJ279" i="1"/>
  <c r="V279" i="1" s="1"/>
  <c r="AJ280" i="1"/>
  <c r="V280" i="1" s="1"/>
  <c r="AJ281" i="1"/>
  <c r="V281" i="1" s="1"/>
  <c r="AJ282" i="1"/>
  <c r="V282" i="1" s="1"/>
  <c r="AJ283" i="1"/>
  <c r="V283" i="1" s="1"/>
  <c r="AJ284" i="1"/>
  <c r="V284" i="1" s="1"/>
  <c r="AJ285" i="1"/>
  <c r="V285" i="1" s="1"/>
  <c r="AJ286" i="1"/>
  <c r="V286" i="1" s="1"/>
  <c r="AJ287" i="1"/>
  <c r="V287" i="1" s="1"/>
  <c r="AJ294" i="1"/>
  <c r="V294" i="1" s="1"/>
  <c r="AJ295" i="1"/>
  <c r="V295" i="1" s="1"/>
  <c r="AJ296" i="1"/>
  <c r="V296" i="1" s="1"/>
  <c r="AJ297" i="1"/>
  <c r="V297" i="1" s="1"/>
  <c r="AJ298" i="1"/>
  <c r="V298" i="1" s="1"/>
  <c r="AJ299" i="1"/>
  <c r="V299" i="1" s="1"/>
  <c r="AJ300" i="1"/>
  <c r="V300" i="1" s="1"/>
  <c r="AJ301" i="1"/>
  <c r="V301" i="1" s="1"/>
  <c r="AJ302" i="1"/>
  <c r="V302" i="1" s="1"/>
  <c r="AJ303" i="1"/>
  <c r="V303" i="1" s="1"/>
  <c r="AJ311" i="1"/>
  <c r="V311" i="1" s="1"/>
  <c r="AJ1314" i="1" l="1"/>
  <c r="V1314" i="1" s="1"/>
  <c r="W1845" i="1"/>
  <c r="AJ2" i="1"/>
  <c r="V2" i="1" s="1"/>
  <c r="H255" i="1" l="1"/>
  <c r="H252" i="1"/>
  <c r="H190" i="1"/>
  <c r="H157" i="1"/>
  <c r="H128" i="1"/>
  <c r="H114" i="1"/>
  <c r="H63" i="1"/>
  <c r="H64" i="1"/>
  <c r="H41" i="1"/>
  <c r="H35" i="1"/>
  <c r="H20" i="1"/>
  <c r="H257" i="1"/>
  <c r="H172" i="1"/>
  <c r="H173" i="1"/>
  <c r="H76" i="1"/>
  <c r="H42" i="1"/>
  <c r="H43" i="1"/>
  <c r="H247" i="1"/>
  <c r="H29" i="1"/>
  <c r="H311" i="1" l="1"/>
  <c r="H300" i="1"/>
  <c r="H299" i="1"/>
  <c r="H160" i="1"/>
  <c r="H44" i="1"/>
  <c r="H175" i="1"/>
  <c r="AJ1839" i="1"/>
  <c r="V1839" i="1" s="1"/>
  <c r="H1839" i="1"/>
  <c r="AJ1820" i="1"/>
  <c r="V1820" i="1" s="1"/>
  <c r="H1820" i="1"/>
  <c r="H235" i="1"/>
  <c r="H36" i="1"/>
  <c r="H22" i="1"/>
  <c r="AJ1832" i="1"/>
  <c r="V1832" i="1" s="1"/>
  <c r="H1832" i="1"/>
  <c r="H85" i="1"/>
  <c r="AJ1837" i="1" l="1"/>
  <c r="V1837" i="1" s="1"/>
  <c r="H1837" i="1"/>
  <c r="H14" i="1"/>
  <c r="H15" i="1"/>
  <c r="H16" i="1"/>
  <c r="H17" i="1"/>
  <c r="H18" i="1"/>
  <c r="H19" i="1"/>
  <c r="H21" i="1"/>
  <c r="H23" i="1"/>
  <c r="H24" i="1"/>
  <c r="H25" i="1"/>
  <c r="H26" i="1"/>
  <c r="H27" i="1"/>
  <c r="H28" i="1"/>
  <c r="H32" i="1"/>
  <c r="H33" i="1"/>
  <c r="H34" i="1"/>
  <c r="H37" i="1"/>
  <c r="H38" i="1"/>
  <c r="H39" i="1"/>
  <c r="H40" i="1"/>
  <c r="H45" i="1"/>
  <c r="H46" i="1"/>
  <c r="H47" i="1"/>
  <c r="H48" i="1"/>
  <c r="H49" i="1"/>
  <c r="H50" i="1"/>
  <c r="H51" i="1"/>
  <c r="H52" i="1"/>
  <c r="H53" i="1"/>
  <c r="H54" i="1"/>
  <c r="H55" i="1"/>
  <c r="H56" i="1"/>
  <c r="H57" i="1"/>
  <c r="H58" i="1"/>
  <c r="H59" i="1"/>
  <c r="H60" i="1"/>
  <c r="H61" i="1"/>
  <c r="H62" i="1"/>
  <c r="H65" i="1"/>
  <c r="H67" i="1"/>
  <c r="H68" i="1"/>
  <c r="H69" i="1"/>
  <c r="H70" i="1"/>
  <c r="H71" i="1"/>
  <c r="H72" i="1"/>
  <c r="H73" i="1"/>
  <c r="H74" i="1"/>
  <c r="H75" i="1"/>
  <c r="H77" i="1"/>
  <c r="H78" i="1"/>
  <c r="H79" i="1"/>
  <c r="H80" i="1"/>
  <c r="H81" i="1"/>
  <c r="H82" i="1"/>
  <c r="H83" i="1"/>
  <c r="H84" i="1"/>
  <c r="H86" i="1"/>
  <c r="H87" i="1"/>
  <c r="H88" i="1"/>
  <c r="H89" i="1"/>
  <c r="H90" i="1"/>
  <c r="H91" i="1"/>
  <c r="H92" i="1"/>
  <c r="H93" i="1"/>
  <c r="H94" i="1"/>
  <c r="H95" i="1"/>
  <c r="H96" i="1"/>
  <c r="H97" i="1"/>
  <c r="H98" i="1"/>
  <c r="H99" i="1"/>
  <c r="H100" i="1"/>
  <c r="H101" i="1"/>
  <c r="H102" i="1"/>
  <c r="H103" i="1"/>
  <c r="H104" i="1"/>
  <c r="H105" i="1"/>
  <c r="H108" i="1"/>
  <c r="H109" i="1"/>
  <c r="H110" i="1"/>
  <c r="H111" i="1"/>
  <c r="H112" i="1"/>
  <c r="H113" i="1"/>
  <c r="H115" i="1"/>
  <c r="H116" i="1"/>
  <c r="H117" i="1"/>
  <c r="H118" i="1"/>
  <c r="H119" i="1"/>
  <c r="H120" i="1"/>
  <c r="H121" i="1"/>
  <c r="H122" i="1"/>
  <c r="H123" i="1"/>
  <c r="H124" i="1"/>
  <c r="H125" i="1"/>
  <c r="H126" i="1"/>
  <c r="H127" i="1"/>
  <c r="H129" i="1"/>
  <c r="H130" i="1"/>
  <c r="H131" i="1"/>
  <c r="H132" i="1"/>
  <c r="H133" i="1"/>
  <c r="H134" i="1"/>
  <c r="H135" i="1"/>
  <c r="H136" i="1"/>
  <c r="H137" i="1"/>
  <c r="H138" i="1"/>
  <c r="H139" i="1"/>
  <c r="H140" i="1"/>
  <c r="H141" i="1"/>
  <c r="H142" i="1"/>
  <c r="H144" i="1"/>
  <c r="H145" i="1"/>
  <c r="H146" i="1"/>
  <c r="H147" i="1"/>
  <c r="H148" i="1"/>
  <c r="H149" i="1"/>
  <c r="H150" i="1"/>
  <c r="H151" i="1"/>
  <c r="H152" i="1"/>
  <c r="H153" i="1"/>
  <c r="H154" i="1"/>
  <c r="H155" i="1"/>
  <c r="H158" i="1"/>
  <c r="H159" i="1"/>
  <c r="H161" i="1"/>
  <c r="H162" i="1"/>
  <c r="H163" i="1"/>
  <c r="H164" i="1"/>
  <c r="H165" i="1"/>
  <c r="H166" i="1"/>
  <c r="H167" i="1"/>
  <c r="H168" i="1"/>
  <c r="H169" i="1"/>
  <c r="H170" i="1"/>
  <c r="H171" i="1"/>
  <c r="H174" i="1"/>
  <c r="H176" i="1"/>
  <c r="H177" i="1"/>
  <c r="H178" i="1"/>
  <c r="H180" i="1"/>
  <c r="H181" i="1"/>
  <c r="H182" i="1"/>
  <c r="H183" i="1"/>
  <c r="H184" i="1"/>
  <c r="H185" i="1"/>
  <c r="H186" i="1"/>
  <c r="H187" i="1"/>
  <c r="H188" i="1"/>
  <c r="H189" i="1"/>
  <c r="H191" i="1"/>
  <c r="H206" i="1"/>
  <c r="H207" i="1"/>
  <c r="H208" i="1"/>
  <c r="H205" i="1"/>
  <c r="H200" i="1"/>
  <c r="H201" i="1"/>
  <c r="H202" i="1"/>
  <c r="H203" i="1"/>
  <c r="H204" i="1"/>
  <c r="H209" i="1"/>
  <c r="H210" i="1"/>
  <c r="H211" i="1"/>
  <c r="H212" i="1"/>
  <c r="H213" i="1"/>
  <c r="H214" i="1"/>
  <c r="H215" i="1"/>
  <c r="H216" i="1"/>
  <c r="H217" i="1"/>
  <c r="H218" i="1"/>
  <c r="H219" i="1"/>
  <c r="H221" i="1"/>
  <c r="H222" i="1"/>
  <c r="H223" i="1"/>
  <c r="H224" i="1"/>
  <c r="H225" i="1"/>
  <c r="H226" i="1"/>
  <c r="H227" i="1"/>
  <c r="H228" i="1"/>
  <c r="H229" i="1"/>
  <c r="H230" i="1"/>
  <c r="H231" i="1"/>
  <c r="H236" i="1"/>
  <c r="H232" i="1"/>
  <c r="H233" i="1"/>
  <c r="H234" i="1"/>
  <c r="H237" i="1"/>
  <c r="H238" i="1"/>
  <c r="H239" i="1"/>
  <c r="H240" i="1"/>
  <c r="H241" i="1"/>
  <c r="H242" i="1"/>
  <c r="H243" i="1"/>
  <c r="H244" i="1"/>
  <c r="H245" i="1"/>
  <c r="H246" i="1"/>
  <c r="H248" i="1"/>
  <c r="H249" i="1"/>
  <c r="H250" i="1"/>
  <c r="H251" i="1"/>
  <c r="H253" i="1"/>
  <c r="H254" i="1"/>
  <c r="H256" i="1"/>
  <c r="H258" i="1"/>
  <c r="H259" i="1"/>
  <c r="H260" i="1"/>
  <c r="H261" i="1"/>
  <c r="H262" i="1"/>
  <c r="H263" i="1"/>
  <c r="H264" i="1"/>
  <c r="H265" i="1"/>
  <c r="H266" i="1"/>
  <c r="H267" i="1"/>
  <c r="H268" i="1"/>
  <c r="H270" i="1"/>
  <c r="H271" i="1"/>
  <c r="H272" i="1"/>
  <c r="H273" i="1"/>
  <c r="H274" i="1"/>
  <c r="H275" i="1"/>
  <c r="H276" i="1"/>
  <c r="H278" i="1"/>
  <c r="H279" i="1"/>
  <c r="H280" i="1"/>
  <c r="H281" i="1"/>
  <c r="H282" i="1"/>
  <c r="H283" i="1"/>
  <c r="H284" i="1"/>
  <c r="H285" i="1"/>
  <c r="H286" i="1"/>
  <c r="H287" i="1"/>
  <c r="H294" i="1"/>
  <c r="H295" i="1"/>
  <c r="H296" i="1"/>
  <c r="H297" i="1"/>
  <c r="H298" i="1"/>
  <c r="H301" i="1"/>
  <c r="H302" i="1"/>
  <c r="H303" i="1"/>
  <c r="H192" i="1"/>
  <c r="H1800" i="1"/>
  <c r="H1801" i="1"/>
  <c r="H1802" i="1"/>
  <c r="H1803" i="1"/>
  <c r="H1804" i="1"/>
  <c r="H1805" i="1"/>
  <c r="H1806" i="1"/>
  <c r="H1807" i="1"/>
  <c r="H1808" i="1"/>
  <c r="H1809" i="1"/>
  <c r="H1810" i="1"/>
  <c r="H1811" i="1"/>
  <c r="H1812" i="1"/>
  <c r="H1813" i="1"/>
  <c r="H1814" i="1"/>
  <c r="H1815" i="1"/>
  <c r="H1816" i="1"/>
  <c r="H1817" i="1"/>
  <c r="H1818" i="1"/>
  <c r="H1819" i="1"/>
  <c r="H1821" i="1"/>
  <c r="H1822" i="1"/>
  <c r="H1823" i="1"/>
  <c r="H1824" i="1"/>
  <c r="H1825" i="1"/>
  <c r="H1826" i="1"/>
  <c r="H1827" i="1"/>
  <c r="H1828" i="1"/>
  <c r="H1829" i="1"/>
  <c r="H1830" i="1"/>
  <c r="H1831" i="1"/>
  <c r="H1833" i="1"/>
  <c r="H1834" i="1"/>
  <c r="H1835" i="1"/>
  <c r="H1836" i="1"/>
  <c r="H1838" i="1"/>
  <c r="H1840" i="1"/>
  <c r="H1841" i="1"/>
  <c r="AJ13" i="1"/>
  <c r="V13" i="1" s="1"/>
  <c r="AJ14" i="1"/>
  <c r="V14" i="1" s="1"/>
  <c r="AJ15" i="1"/>
  <c r="V15" i="1" s="1"/>
  <c r="AJ16" i="1"/>
  <c r="V16" i="1" s="1"/>
  <c r="AJ17" i="1"/>
  <c r="V17" i="1" s="1"/>
  <c r="AJ18" i="1"/>
  <c r="V18" i="1" s="1"/>
  <c r="AJ19" i="1"/>
  <c r="V19" i="1" s="1"/>
  <c r="AJ1800" i="1"/>
  <c r="V1800" i="1" s="1"/>
  <c r="AJ1801" i="1"/>
  <c r="V1801" i="1" s="1"/>
  <c r="AJ1802" i="1"/>
  <c r="V1802" i="1" s="1"/>
  <c r="AJ1803" i="1"/>
  <c r="V1803" i="1" s="1"/>
  <c r="AJ1804" i="1"/>
  <c r="V1804" i="1" s="1"/>
  <c r="AJ1805" i="1"/>
  <c r="V1805" i="1" s="1"/>
  <c r="AJ1806" i="1"/>
  <c r="V1806" i="1" s="1"/>
  <c r="AJ1807" i="1"/>
  <c r="V1807" i="1" s="1"/>
  <c r="AJ1808" i="1"/>
  <c r="V1808" i="1" s="1"/>
  <c r="AJ1809" i="1"/>
  <c r="V1809" i="1" s="1"/>
  <c r="AJ1810" i="1"/>
  <c r="V1810" i="1" s="1"/>
  <c r="AJ1811" i="1"/>
  <c r="V1811" i="1" s="1"/>
  <c r="AJ1812" i="1"/>
  <c r="V1812" i="1" s="1"/>
  <c r="AJ1813" i="1"/>
  <c r="V1813" i="1" s="1"/>
  <c r="AJ1814" i="1"/>
  <c r="V1814" i="1" s="1"/>
  <c r="AJ1815" i="1"/>
  <c r="V1815" i="1" s="1"/>
  <c r="AJ1816" i="1"/>
  <c r="V1816" i="1" s="1"/>
  <c r="AJ1817" i="1"/>
  <c r="V1817" i="1" s="1"/>
  <c r="AJ1818" i="1"/>
  <c r="V1818" i="1" s="1"/>
  <c r="AJ1819" i="1"/>
  <c r="V1819" i="1" s="1"/>
  <c r="AJ1821" i="1"/>
  <c r="V1821" i="1" s="1"/>
  <c r="AJ1822" i="1"/>
  <c r="V1822" i="1" s="1"/>
  <c r="AJ1823" i="1"/>
  <c r="V1823" i="1" s="1"/>
  <c r="AJ1824" i="1"/>
  <c r="V1824" i="1" s="1"/>
  <c r="AJ1825" i="1"/>
  <c r="V1825" i="1" s="1"/>
  <c r="AJ1826" i="1"/>
  <c r="V1826" i="1" s="1"/>
  <c r="AJ1827" i="1"/>
  <c r="V1827" i="1" s="1"/>
  <c r="AJ1828" i="1"/>
  <c r="V1828" i="1" s="1"/>
  <c r="AJ1829" i="1"/>
  <c r="V1829" i="1" s="1"/>
  <c r="AJ1830" i="1"/>
  <c r="V1830" i="1" s="1"/>
  <c r="AJ1831" i="1"/>
  <c r="V1831" i="1" s="1"/>
  <c r="AJ1833" i="1"/>
  <c r="V1833" i="1" s="1"/>
  <c r="AJ1834" i="1"/>
  <c r="V1834" i="1" s="1"/>
  <c r="AJ1835" i="1"/>
  <c r="V1835" i="1" s="1"/>
  <c r="AJ1836" i="1"/>
  <c r="V1836" i="1" s="1"/>
  <c r="AJ1838" i="1"/>
  <c r="V1838" i="1" s="1"/>
  <c r="AJ1840" i="1"/>
  <c r="V1840" i="1" s="1"/>
  <c r="AJ1841" i="1"/>
  <c r="V1841" i="1" s="1"/>
  <c r="H13" i="1"/>
  <c r="U1843" i="1"/>
  <c r="W1843" i="1" l="1"/>
  <c r="V1843" i="1" l="1"/>
  <c r="AJ1843" i="1"/>
  <c r="AK3" i="1" l="1"/>
  <c r="AM3" i="1" s="1"/>
  <c r="AN3" i="1" s="1"/>
  <c r="AK63" i="1"/>
  <c r="AM63" i="1" s="1"/>
  <c r="AN63" i="1" s="1"/>
  <c r="AK127" i="1"/>
  <c r="AM127" i="1" s="1"/>
  <c r="AN127" i="1" s="1"/>
  <c r="AK20" i="1"/>
  <c r="AM20" i="1" s="1"/>
  <c r="AN20" i="1" s="1"/>
  <c r="AK84" i="1"/>
  <c r="AM84" i="1" s="1"/>
  <c r="AN84" i="1" s="1"/>
  <c r="AK148" i="1"/>
  <c r="AM148" i="1" s="1"/>
  <c r="AN148" i="1" s="1"/>
  <c r="AK49" i="1"/>
  <c r="AM49" i="1" s="1"/>
  <c r="AN49" i="1" s="1"/>
  <c r="AK113" i="1"/>
  <c r="AM113" i="1" s="1"/>
  <c r="AN113" i="1" s="1"/>
  <c r="AK22" i="1"/>
  <c r="AM22" i="1" s="1"/>
  <c r="AN22" i="1" s="1"/>
  <c r="AK86" i="1"/>
  <c r="AM86" i="1" s="1"/>
  <c r="AN86" i="1" s="1"/>
  <c r="AK51" i="1"/>
  <c r="AM51" i="1" s="1"/>
  <c r="AN51" i="1" s="1"/>
  <c r="AK16" i="1"/>
  <c r="AM16" i="1" s="1"/>
  <c r="AN16" i="1" s="1"/>
  <c r="AK110" i="1"/>
  <c r="AM110" i="1" s="1"/>
  <c r="AN110" i="1" s="1"/>
  <c r="AK194" i="1"/>
  <c r="AM194" i="1" s="1"/>
  <c r="AN194" i="1" s="1"/>
  <c r="AK258" i="1"/>
  <c r="AM258" i="1" s="1"/>
  <c r="AN258" i="1" s="1"/>
  <c r="AK175" i="1"/>
  <c r="AM175" i="1" s="1"/>
  <c r="AN175" i="1" s="1"/>
  <c r="AK239" i="1"/>
  <c r="AM239" i="1" s="1"/>
  <c r="AN239" i="1" s="1"/>
  <c r="AK24" i="1"/>
  <c r="AM24" i="1" s="1"/>
  <c r="AN24" i="1" s="1"/>
  <c r="AK98" i="1"/>
  <c r="AM98" i="1" s="1"/>
  <c r="AN98" i="1" s="1"/>
  <c r="AK228" i="1"/>
  <c r="AM228" i="1" s="1"/>
  <c r="AN228" i="1" s="1"/>
  <c r="AK34" i="1"/>
  <c r="AM34" i="1" s="1"/>
  <c r="AN34" i="1" s="1"/>
  <c r="AK184" i="1"/>
  <c r="AM184" i="1" s="1"/>
  <c r="AN184" i="1" s="1"/>
  <c r="AK216" i="1"/>
  <c r="AM216" i="1" s="1"/>
  <c r="AN216" i="1" s="1"/>
  <c r="AK248" i="1"/>
  <c r="AM248" i="1" s="1"/>
  <c r="AN248" i="1" s="1"/>
  <c r="AK280" i="1"/>
  <c r="AM280" i="1" s="1"/>
  <c r="AN280" i="1" s="1"/>
  <c r="AK170" i="1"/>
  <c r="AM170" i="1" s="1"/>
  <c r="AN170" i="1" s="1"/>
  <c r="AK141" i="1"/>
  <c r="AM141" i="1" s="1"/>
  <c r="AN141" i="1" s="1"/>
  <c r="AK114" i="1"/>
  <c r="AM114" i="1" s="1"/>
  <c r="AN114" i="1" s="1"/>
  <c r="AK185" i="1"/>
  <c r="AM185" i="1" s="1"/>
  <c r="AN185" i="1" s="1"/>
  <c r="AK249" i="1"/>
  <c r="AM249" i="1" s="1"/>
  <c r="AN249" i="1" s="1"/>
  <c r="AK139" i="1"/>
  <c r="AM139" i="1" s="1"/>
  <c r="AN139" i="1" s="1"/>
  <c r="AK195" i="1"/>
  <c r="AM195" i="1" s="1"/>
  <c r="AN195" i="1" s="1"/>
  <c r="AK227" i="1"/>
  <c r="AM227" i="1" s="1"/>
  <c r="AN227" i="1" s="1"/>
  <c r="AK45" i="1"/>
  <c r="AM45" i="1" s="1"/>
  <c r="AN45" i="1" s="1"/>
  <c r="AK169" i="1"/>
  <c r="AM169" i="1" s="1"/>
  <c r="AN169" i="1" s="1"/>
  <c r="AK296" i="1"/>
  <c r="AM296" i="1" s="1"/>
  <c r="AN296" i="1" s="1"/>
  <c r="AK354" i="1"/>
  <c r="AM354" i="1" s="1"/>
  <c r="AN354" i="1" s="1"/>
  <c r="AK418" i="1"/>
  <c r="AM418" i="1" s="1"/>
  <c r="AN418" i="1" s="1"/>
  <c r="AK303" i="1"/>
  <c r="AM303" i="1" s="1"/>
  <c r="AN303" i="1" s="1"/>
  <c r="AK367" i="1"/>
  <c r="AM367" i="1" s="1"/>
  <c r="AN367" i="1" s="1"/>
  <c r="AK431" i="1"/>
  <c r="AM431" i="1" s="1"/>
  <c r="AN431" i="1" s="1"/>
  <c r="AK316" i="1"/>
  <c r="AM316" i="1" s="1"/>
  <c r="AN316" i="1" s="1"/>
  <c r="AK380" i="1"/>
  <c r="AM380" i="1" s="1"/>
  <c r="AN380" i="1" s="1"/>
  <c r="AK444" i="1"/>
  <c r="AM444" i="1" s="1"/>
  <c r="AN444" i="1" s="1"/>
  <c r="AK337" i="1"/>
  <c r="AM337" i="1" s="1"/>
  <c r="AN337" i="1" s="1"/>
  <c r="AK401" i="1"/>
  <c r="AM401" i="1" s="1"/>
  <c r="AN401" i="1" s="1"/>
  <c r="AK273" i="1"/>
  <c r="AM273" i="1" s="1"/>
  <c r="AN273" i="1" s="1"/>
  <c r="AK350" i="1"/>
  <c r="AM350" i="1" s="1"/>
  <c r="AN350" i="1" s="1"/>
  <c r="AK414" i="1"/>
  <c r="AM414" i="1" s="1"/>
  <c r="AN414" i="1" s="1"/>
  <c r="AK281" i="1"/>
  <c r="AM281" i="1" s="1"/>
  <c r="AN281" i="1" s="1"/>
  <c r="AK347" i="1"/>
  <c r="AM347" i="1" s="1"/>
  <c r="AN347" i="1" s="1"/>
  <c r="AK411" i="1"/>
  <c r="AM411" i="1" s="1"/>
  <c r="AN411" i="1" s="1"/>
  <c r="AK285" i="1"/>
  <c r="AM285" i="1" s="1"/>
  <c r="AN285" i="1" s="1"/>
  <c r="AK352" i="1"/>
  <c r="AM352" i="1" s="1"/>
  <c r="AN352" i="1" s="1"/>
  <c r="AK416" i="1"/>
  <c r="AM416" i="1" s="1"/>
  <c r="AN416" i="1" s="1"/>
  <c r="AK317" i="1"/>
  <c r="AM317" i="1" s="1"/>
  <c r="AN317" i="1" s="1"/>
  <c r="AK381" i="1"/>
  <c r="AM381" i="1" s="1"/>
  <c r="AN381" i="1" s="1"/>
  <c r="AK445" i="1"/>
  <c r="AM445" i="1" s="1"/>
  <c r="AN445" i="1" s="1"/>
  <c r="AK515" i="1"/>
  <c r="AM515" i="1" s="1"/>
  <c r="AN515" i="1" s="1"/>
  <c r="AK579" i="1"/>
  <c r="AM579" i="1" s="1"/>
  <c r="AN579" i="1" s="1"/>
  <c r="AK472" i="1"/>
  <c r="AM472" i="1" s="1"/>
  <c r="AN472" i="1" s="1"/>
  <c r="AK536" i="1"/>
  <c r="AK599" i="1"/>
  <c r="AM599" i="1" s="1"/>
  <c r="AN599" i="1" s="1"/>
  <c r="AK485" i="1"/>
  <c r="AM485" i="1" s="1"/>
  <c r="AN485" i="1" s="1"/>
  <c r="AK549" i="1"/>
  <c r="AM549" i="1" s="1"/>
  <c r="AN549" i="1" s="1"/>
  <c r="AK612" i="1"/>
  <c r="AM612" i="1" s="1"/>
  <c r="AN612" i="1" s="1"/>
  <c r="AK506" i="1"/>
  <c r="AM506" i="1" s="1"/>
  <c r="AN506" i="1" s="1"/>
  <c r="AK570" i="1"/>
  <c r="AM570" i="1" s="1"/>
  <c r="AN570" i="1" s="1"/>
  <c r="AK633" i="1"/>
  <c r="AM633" i="1" s="1"/>
  <c r="AN633" i="1" s="1"/>
  <c r="AK519" i="1"/>
  <c r="AM519" i="1" s="1"/>
  <c r="AN519" i="1" s="1"/>
  <c r="AK516" i="1"/>
  <c r="AM516" i="1" s="1"/>
  <c r="AN516" i="1" s="1"/>
  <c r="AK580" i="1"/>
  <c r="AM580" i="1" s="1"/>
  <c r="AN580" i="1" s="1"/>
  <c r="AK473" i="1"/>
  <c r="AM473" i="1" s="1"/>
  <c r="AN473" i="1" s="1"/>
  <c r="AK537" i="1"/>
  <c r="AM537" i="1" s="1"/>
  <c r="AN537" i="1" s="1"/>
  <c r="AK600" i="1"/>
  <c r="AM600" i="1" s="1"/>
  <c r="AN600" i="1" s="1"/>
  <c r="AK486" i="1"/>
  <c r="AM486" i="1" s="1"/>
  <c r="AN486" i="1" s="1"/>
  <c r="AK550" i="1"/>
  <c r="AK613" i="1"/>
  <c r="AM613" i="1" s="1"/>
  <c r="AN613" i="1" s="1"/>
  <c r="AK664" i="1"/>
  <c r="AM664" i="1" s="1"/>
  <c r="AN664" i="1" s="1"/>
  <c r="AK728" i="1"/>
  <c r="AM728" i="1" s="1"/>
  <c r="AN728" i="1" s="1"/>
  <c r="AK792" i="1"/>
  <c r="AM792" i="1" s="1"/>
  <c r="AN792" i="1" s="1"/>
  <c r="AK669" i="1"/>
  <c r="AM669" i="1" s="1"/>
  <c r="AN669" i="1" s="1"/>
  <c r="AK733" i="1"/>
  <c r="AM733" i="1" s="1"/>
  <c r="AN733" i="1" s="1"/>
  <c r="AK575" i="1"/>
  <c r="AM575" i="1" s="1"/>
  <c r="AN575" i="1" s="1"/>
  <c r="AK690" i="1"/>
  <c r="AM690" i="1" s="1"/>
  <c r="AN690" i="1" s="1"/>
  <c r="AK7" i="1"/>
  <c r="AM7" i="1" s="1"/>
  <c r="AN7" i="1" s="1"/>
  <c r="AK71" i="1"/>
  <c r="AM71" i="1" s="1"/>
  <c r="AN71" i="1" s="1"/>
  <c r="AK135" i="1"/>
  <c r="AM135" i="1" s="1"/>
  <c r="AN135" i="1" s="1"/>
  <c r="AK28" i="1"/>
  <c r="AM28" i="1" s="1"/>
  <c r="AN28" i="1" s="1"/>
  <c r="AK92" i="1"/>
  <c r="AM92" i="1" s="1"/>
  <c r="AN92" i="1" s="1"/>
  <c r="AK156" i="1"/>
  <c r="AM156" i="1" s="1"/>
  <c r="AN156" i="1" s="1"/>
  <c r="AK57" i="1"/>
  <c r="AM57" i="1" s="1"/>
  <c r="AN57" i="1" s="1"/>
  <c r="AK121" i="1"/>
  <c r="AM121" i="1" s="1"/>
  <c r="AN121" i="1" s="1"/>
  <c r="AK30" i="1"/>
  <c r="AM30" i="1" s="1"/>
  <c r="AN30" i="1" s="1"/>
  <c r="AK94" i="1"/>
  <c r="AM94" i="1" s="1"/>
  <c r="AN94" i="1" s="1"/>
  <c r="AK59" i="1"/>
  <c r="AM59" i="1" s="1"/>
  <c r="AN59" i="1" s="1"/>
  <c r="AK5" i="1"/>
  <c r="AM5" i="1" s="1"/>
  <c r="AN5" i="1" s="1"/>
  <c r="AK112" i="1"/>
  <c r="AM112" i="1" s="1"/>
  <c r="AN112" i="1" s="1"/>
  <c r="AK202" i="1"/>
  <c r="AM202" i="1" s="1"/>
  <c r="AN202" i="1" s="1"/>
  <c r="AK266" i="1"/>
  <c r="AM266" i="1" s="1"/>
  <c r="AN266" i="1" s="1"/>
  <c r="AK183" i="1"/>
  <c r="AM183" i="1" s="1"/>
  <c r="AN183" i="1" s="1"/>
  <c r="AK247" i="1"/>
  <c r="AM247" i="1" s="1"/>
  <c r="AN247" i="1" s="1"/>
  <c r="AK40" i="1"/>
  <c r="AM40" i="1" s="1"/>
  <c r="AN40" i="1" s="1"/>
  <c r="AK172" i="1"/>
  <c r="AM172" i="1" s="1"/>
  <c r="AN172" i="1" s="1"/>
  <c r="AK236" i="1"/>
  <c r="AM236" i="1" s="1"/>
  <c r="AN236" i="1" s="1"/>
  <c r="AK64" i="1"/>
  <c r="AM64" i="1" s="1"/>
  <c r="AN64" i="1" s="1"/>
  <c r="AK190" i="1"/>
  <c r="AM190" i="1" s="1"/>
  <c r="AN190" i="1" s="1"/>
  <c r="AK222" i="1"/>
  <c r="AM222" i="1" s="1"/>
  <c r="AN222" i="1" s="1"/>
  <c r="AK254" i="1"/>
  <c r="AM254" i="1" s="1"/>
  <c r="AN254" i="1" s="1"/>
  <c r="AK286" i="1"/>
  <c r="AM286" i="1" s="1"/>
  <c r="AN286" i="1" s="1"/>
  <c r="AK48" i="1"/>
  <c r="AM48" i="1" s="1"/>
  <c r="AN48" i="1" s="1"/>
  <c r="AK165" i="1"/>
  <c r="AM165" i="1" s="1"/>
  <c r="AN165" i="1" s="1"/>
  <c r="AK117" i="1"/>
  <c r="AM117" i="1" s="1"/>
  <c r="AN117" i="1" s="1"/>
  <c r="AK193" i="1"/>
  <c r="AM193" i="1" s="1"/>
  <c r="AN193" i="1" s="1"/>
  <c r="AK257" i="1"/>
  <c r="AM257" i="1" s="1"/>
  <c r="AN257" i="1" s="1"/>
  <c r="AK161" i="1"/>
  <c r="AM161" i="1" s="1"/>
  <c r="AN161" i="1" s="1"/>
  <c r="AK197" i="1"/>
  <c r="AM197" i="1" s="1"/>
  <c r="AN197" i="1" s="1"/>
  <c r="AK229" i="1"/>
  <c r="AM229" i="1" s="1"/>
  <c r="AN229" i="1" s="1"/>
  <c r="AK66" i="1"/>
  <c r="AM66" i="1" s="1"/>
  <c r="AN66" i="1" s="1"/>
  <c r="AK171" i="1"/>
  <c r="AM171" i="1" s="1"/>
  <c r="AN171" i="1" s="1"/>
  <c r="AK298" i="1"/>
  <c r="AM298" i="1" s="1"/>
  <c r="AN298" i="1" s="1"/>
  <c r="AK362" i="1"/>
  <c r="AM362" i="1" s="1"/>
  <c r="AN362" i="1" s="1"/>
  <c r="AK426" i="1"/>
  <c r="AM426" i="1" s="1"/>
  <c r="AN426" i="1" s="1"/>
  <c r="AK311" i="1"/>
  <c r="AM311" i="1" s="1"/>
  <c r="AN311" i="1" s="1"/>
  <c r="AK375" i="1"/>
  <c r="AM375" i="1" s="1"/>
  <c r="AN375" i="1" s="1"/>
  <c r="AK439" i="1"/>
  <c r="AM439" i="1" s="1"/>
  <c r="AN439" i="1" s="1"/>
  <c r="AK324" i="1"/>
  <c r="AM324" i="1" s="1"/>
  <c r="AN324" i="1" s="1"/>
  <c r="AK388" i="1"/>
  <c r="AM388" i="1" s="1"/>
  <c r="AN388" i="1" s="1"/>
  <c r="AK452" i="1"/>
  <c r="AM452" i="1" s="1"/>
  <c r="AN452" i="1" s="1"/>
  <c r="AK345" i="1"/>
  <c r="AM345" i="1" s="1"/>
  <c r="AN345" i="1" s="1"/>
  <c r="AK409" i="1"/>
  <c r="AM409" i="1" s="1"/>
  <c r="AN409" i="1" s="1"/>
  <c r="AK293" i="1"/>
  <c r="AM293" i="1" s="1"/>
  <c r="AN293" i="1" s="1"/>
  <c r="AK358" i="1"/>
  <c r="AM358" i="1" s="1"/>
  <c r="AN358" i="1" s="1"/>
  <c r="AK422" i="1"/>
  <c r="AM422" i="1" s="1"/>
  <c r="AN422" i="1" s="1"/>
  <c r="AK291" i="1"/>
  <c r="AM291" i="1" s="1"/>
  <c r="AN291" i="1" s="1"/>
  <c r="AK355" i="1"/>
  <c r="AM355" i="1" s="1"/>
  <c r="AN355" i="1" s="1"/>
  <c r="AK419" i="1"/>
  <c r="AM419" i="1" s="1"/>
  <c r="AN419" i="1" s="1"/>
  <c r="AK289" i="1"/>
  <c r="AM289" i="1" s="1"/>
  <c r="AN289" i="1" s="1"/>
  <c r="AK360" i="1"/>
  <c r="AM360" i="1" s="1"/>
  <c r="AN360" i="1" s="1"/>
  <c r="AK424" i="1"/>
  <c r="AM424" i="1" s="1"/>
  <c r="AN424" i="1" s="1"/>
  <c r="AK325" i="1"/>
  <c r="AM325" i="1" s="1"/>
  <c r="AN325" i="1" s="1"/>
  <c r="AK389" i="1"/>
  <c r="AM389" i="1" s="1"/>
  <c r="AN389" i="1" s="1"/>
  <c r="AK453" i="1"/>
  <c r="AM453" i="1" s="1"/>
  <c r="AN453" i="1" s="1"/>
  <c r="AK523" i="1"/>
  <c r="AM523" i="1" s="1"/>
  <c r="AN523" i="1" s="1"/>
  <c r="AK587" i="1"/>
  <c r="AM587" i="1" s="1"/>
  <c r="AN587" i="1" s="1"/>
  <c r="AK480" i="1"/>
  <c r="AM480" i="1" s="1"/>
  <c r="AN480" i="1" s="1"/>
  <c r="AK544" i="1"/>
  <c r="AM544" i="1" s="1"/>
  <c r="AN544" i="1" s="1"/>
  <c r="AK607" i="1"/>
  <c r="AM607" i="1" s="1"/>
  <c r="AN607" i="1" s="1"/>
  <c r="AK493" i="1"/>
  <c r="AM493" i="1" s="1"/>
  <c r="AN493" i="1" s="1"/>
  <c r="AK557" i="1"/>
  <c r="AM557" i="1" s="1"/>
  <c r="AN557" i="1" s="1"/>
  <c r="AK620" i="1"/>
  <c r="AM620" i="1" s="1"/>
  <c r="AN620" i="1" s="1"/>
  <c r="AK514" i="1"/>
  <c r="AM514" i="1" s="1"/>
  <c r="AN514" i="1" s="1"/>
  <c r="AK578" i="1"/>
  <c r="AM578" i="1" s="1"/>
  <c r="AN578" i="1" s="1"/>
  <c r="AK463" i="1"/>
  <c r="AM463" i="1" s="1"/>
  <c r="AN463" i="1" s="1"/>
  <c r="AK527" i="1"/>
  <c r="AM527" i="1" s="1"/>
  <c r="AN527" i="1" s="1"/>
  <c r="AK524" i="1"/>
  <c r="AM524" i="1" s="1"/>
  <c r="AN524" i="1" s="1"/>
  <c r="AK588" i="1"/>
  <c r="AM588" i="1" s="1"/>
  <c r="AN588" i="1" s="1"/>
  <c r="AK481" i="1"/>
  <c r="AM481" i="1" s="1"/>
  <c r="AN481" i="1" s="1"/>
  <c r="AK545" i="1"/>
  <c r="AM545" i="1" s="1"/>
  <c r="AN545" i="1" s="1"/>
  <c r="AK608" i="1"/>
  <c r="AM608" i="1" s="1"/>
  <c r="AN608" i="1" s="1"/>
  <c r="AK494" i="1"/>
  <c r="AM494" i="1" s="1"/>
  <c r="AN494" i="1" s="1"/>
  <c r="AK558" i="1"/>
  <c r="AM558" i="1" s="1"/>
  <c r="AN558" i="1" s="1"/>
  <c r="AK621" i="1"/>
  <c r="AM621" i="1" s="1"/>
  <c r="AN621" i="1" s="1"/>
  <c r="AK672" i="1"/>
  <c r="AM672" i="1" s="1"/>
  <c r="AN672" i="1" s="1"/>
  <c r="AK736" i="1"/>
  <c r="AM736" i="1" s="1"/>
  <c r="AN736" i="1" s="1"/>
  <c r="AK535" i="1"/>
  <c r="AM535" i="1" s="1"/>
  <c r="AN535" i="1" s="1"/>
  <c r="AK677" i="1"/>
  <c r="AM677" i="1" s="1"/>
  <c r="AN677" i="1" s="1"/>
  <c r="AK741" i="1"/>
  <c r="AM741" i="1" s="1"/>
  <c r="AN741" i="1" s="1"/>
  <c r="AK634" i="1"/>
  <c r="AM634" i="1" s="1"/>
  <c r="AN634" i="1" s="1"/>
  <c r="AK698" i="1"/>
  <c r="AM698" i="1" s="1"/>
  <c r="AN698" i="1" s="1"/>
  <c r="AK15" i="1"/>
  <c r="AM15" i="1" s="1"/>
  <c r="AN15" i="1" s="1"/>
  <c r="AK79" i="1"/>
  <c r="AM79" i="1" s="1"/>
  <c r="AN79" i="1" s="1"/>
  <c r="AK143" i="1"/>
  <c r="AM143" i="1" s="1"/>
  <c r="AN143" i="1" s="1"/>
  <c r="AK36" i="1"/>
  <c r="AM36" i="1" s="1"/>
  <c r="AN36" i="1" s="1"/>
  <c r="AK100" i="1"/>
  <c r="AM100" i="1" s="1"/>
  <c r="AN100" i="1" s="1"/>
  <c r="AK164" i="1"/>
  <c r="AM164" i="1" s="1"/>
  <c r="AN164" i="1" s="1"/>
  <c r="AK65" i="1"/>
  <c r="AM65" i="1" s="1"/>
  <c r="AN65" i="1" s="1"/>
  <c r="AK129" i="1"/>
  <c r="AM129" i="1" s="1"/>
  <c r="AN129" i="1" s="1"/>
  <c r="AK38" i="1"/>
  <c r="AM38" i="1" s="1"/>
  <c r="AN38" i="1" s="1"/>
  <c r="AK102" i="1"/>
  <c r="AM102" i="1" s="1"/>
  <c r="AN102" i="1" s="1"/>
  <c r="AK67" i="1"/>
  <c r="AM67" i="1" s="1"/>
  <c r="AN67" i="1" s="1"/>
  <c r="AK13" i="1"/>
  <c r="AM13" i="1" s="1"/>
  <c r="AN13" i="1" s="1"/>
  <c r="AK126" i="1"/>
  <c r="AM126" i="1" s="1"/>
  <c r="AN126" i="1" s="1"/>
  <c r="AK210" i="1"/>
  <c r="AM210" i="1" s="1"/>
  <c r="AN210" i="1" s="1"/>
  <c r="AK274" i="1"/>
  <c r="AM274" i="1" s="1"/>
  <c r="AN274" i="1" s="1"/>
  <c r="AK191" i="1"/>
  <c r="AM191" i="1" s="1"/>
  <c r="AN191" i="1" s="1"/>
  <c r="AK255" i="1"/>
  <c r="AM255" i="1" s="1"/>
  <c r="AN255" i="1" s="1"/>
  <c r="AK56" i="1"/>
  <c r="AM56" i="1" s="1"/>
  <c r="AN56" i="1" s="1"/>
  <c r="AK180" i="1"/>
  <c r="AM180" i="1" s="1"/>
  <c r="AN180" i="1" s="1"/>
  <c r="AK244" i="1"/>
  <c r="AM244" i="1" s="1"/>
  <c r="AN244" i="1" s="1"/>
  <c r="AK85" i="1"/>
  <c r="AM85" i="1" s="1"/>
  <c r="AN85" i="1" s="1"/>
  <c r="AK192" i="1"/>
  <c r="AM192" i="1" s="1"/>
  <c r="AN192" i="1" s="1"/>
  <c r="AK224" i="1"/>
  <c r="AM224" i="1" s="1"/>
  <c r="AN224" i="1" s="1"/>
  <c r="AK256" i="1"/>
  <c r="AM256" i="1" s="1"/>
  <c r="AN256" i="1" s="1"/>
  <c r="AK288" i="1"/>
  <c r="AM288" i="1" s="1"/>
  <c r="AN288" i="1" s="1"/>
  <c r="AK72" i="1"/>
  <c r="AM72" i="1" s="1"/>
  <c r="AN72" i="1" s="1"/>
  <c r="AK168" i="1"/>
  <c r="AM168" i="1" s="1"/>
  <c r="AN168" i="1" s="1"/>
  <c r="AK125" i="1"/>
  <c r="AM125" i="1" s="1"/>
  <c r="AN125" i="1" s="1"/>
  <c r="AK201" i="1"/>
  <c r="AM201" i="1" s="1"/>
  <c r="AN201" i="1" s="1"/>
  <c r="AK265" i="1"/>
  <c r="AM265" i="1" s="1"/>
  <c r="AN265" i="1" s="1"/>
  <c r="AK163" i="1"/>
  <c r="AM163" i="1" s="1"/>
  <c r="AN163" i="1" s="1"/>
  <c r="AK203" i="1"/>
  <c r="AM203" i="1" s="1"/>
  <c r="AN203" i="1" s="1"/>
  <c r="AK235" i="1"/>
  <c r="AM235" i="1" s="1"/>
  <c r="AN235" i="1" s="1"/>
  <c r="AK80" i="1"/>
  <c r="AM80" i="1" s="1"/>
  <c r="AN80" i="1" s="1"/>
  <c r="AK50" i="1"/>
  <c r="AM50" i="1" s="1"/>
  <c r="AN50" i="1" s="1"/>
  <c r="AK306" i="1"/>
  <c r="AM306" i="1" s="1"/>
  <c r="AN306" i="1" s="1"/>
  <c r="AK370" i="1"/>
  <c r="AM370" i="1" s="1"/>
  <c r="AN370" i="1" s="1"/>
  <c r="AK434" i="1"/>
  <c r="AM434" i="1" s="1"/>
  <c r="AN434" i="1" s="1"/>
  <c r="AK319" i="1"/>
  <c r="AM319" i="1" s="1"/>
  <c r="AN319" i="1" s="1"/>
  <c r="AK383" i="1"/>
  <c r="AM383" i="1" s="1"/>
  <c r="AN383" i="1" s="1"/>
  <c r="AK447" i="1"/>
  <c r="AM447" i="1" s="1"/>
  <c r="AN447" i="1" s="1"/>
  <c r="AK332" i="1"/>
  <c r="AM332" i="1" s="1"/>
  <c r="AN332" i="1" s="1"/>
  <c r="AK396" i="1"/>
  <c r="AM396" i="1" s="1"/>
  <c r="AN396" i="1" s="1"/>
  <c r="AK460" i="1"/>
  <c r="AM460" i="1" s="1"/>
  <c r="AN460" i="1" s="1"/>
  <c r="AK353" i="1"/>
  <c r="AM353" i="1" s="1"/>
  <c r="AN353" i="1" s="1"/>
  <c r="AK417" i="1"/>
  <c r="AM417" i="1" s="1"/>
  <c r="AN417" i="1" s="1"/>
  <c r="AK302" i="1"/>
  <c r="AM302" i="1" s="1"/>
  <c r="AN302" i="1" s="1"/>
  <c r="AK366" i="1"/>
  <c r="AM366" i="1" s="1"/>
  <c r="AN366" i="1" s="1"/>
  <c r="AK430" i="1"/>
  <c r="AM430" i="1" s="1"/>
  <c r="AN430" i="1" s="1"/>
  <c r="AK299" i="1"/>
  <c r="AM299" i="1" s="1"/>
  <c r="AN299" i="1" s="1"/>
  <c r="AK363" i="1"/>
  <c r="AM363" i="1" s="1"/>
  <c r="AN363" i="1" s="1"/>
  <c r="AK427" i="1"/>
  <c r="AM427" i="1" s="1"/>
  <c r="AN427" i="1" s="1"/>
  <c r="AK304" i="1"/>
  <c r="AM304" i="1" s="1"/>
  <c r="AN304" i="1" s="1"/>
  <c r="AK368" i="1"/>
  <c r="AM368" i="1" s="1"/>
  <c r="AN368" i="1" s="1"/>
  <c r="AK432" i="1"/>
  <c r="AM432" i="1" s="1"/>
  <c r="AN432" i="1" s="1"/>
  <c r="AK333" i="1"/>
  <c r="AM333" i="1" s="1"/>
  <c r="AN333" i="1" s="1"/>
  <c r="AK397" i="1"/>
  <c r="AM397" i="1" s="1"/>
  <c r="AN397" i="1" s="1"/>
  <c r="AK467" i="1"/>
  <c r="AM467" i="1" s="1"/>
  <c r="AN467" i="1" s="1"/>
  <c r="AK531" i="1"/>
  <c r="AM531" i="1" s="1"/>
  <c r="AN531" i="1" s="1"/>
  <c r="AK594" i="1"/>
  <c r="AM594" i="1" s="1"/>
  <c r="AN594" i="1" s="1"/>
  <c r="AK488" i="1"/>
  <c r="AM488" i="1" s="1"/>
  <c r="AN488" i="1" s="1"/>
  <c r="AK552" i="1"/>
  <c r="AM552" i="1" s="1"/>
  <c r="AN552" i="1" s="1"/>
  <c r="AK615" i="1"/>
  <c r="AM615" i="1" s="1"/>
  <c r="AN615" i="1" s="1"/>
  <c r="AK501" i="1"/>
  <c r="AM501" i="1" s="1"/>
  <c r="AN501" i="1" s="1"/>
  <c r="AK565" i="1"/>
  <c r="AM565" i="1" s="1"/>
  <c r="AN565" i="1" s="1"/>
  <c r="AK628" i="1"/>
  <c r="AM628" i="1" s="1"/>
  <c r="AN628" i="1" s="1"/>
  <c r="AK522" i="1"/>
  <c r="AM522" i="1" s="1"/>
  <c r="AN522" i="1" s="1"/>
  <c r="AK586" i="1"/>
  <c r="AM586" i="1" s="1"/>
  <c r="AN586" i="1" s="1"/>
  <c r="AK471" i="1"/>
  <c r="AM471" i="1" s="1"/>
  <c r="AN471" i="1" s="1"/>
  <c r="AK468" i="1"/>
  <c r="AM468" i="1" s="1"/>
  <c r="AN468" i="1" s="1"/>
  <c r="AK532" i="1"/>
  <c r="AM532" i="1" s="1"/>
  <c r="AN532" i="1" s="1"/>
  <c r="AK23" i="1"/>
  <c r="AM23" i="1" s="1"/>
  <c r="AN23" i="1" s="1"/>
  <c r="AK87" i="1"/>
  <c r="AM87" i="1" s="1"/>
  <c r="AN87" i="1" s="1"/>
  <c r="AK151" i="1"/>
  <c r="AM151" i="1" s="1"/>
  <c r="AN151" i="1" s="1"/>
  <c r="AK44" i="1"/>
  <c r="AM44" i="1" s="1"/>
  <c r="AN44" i="1" s="1"/>
  <c r="AK108" i="1"/>
  <c r="AM108" i="1" s="1"/>
  <c r="AN108" i="1" s="1"/>
  <c r="AK9" i="1"/>
  <c r="AM9" i="1" s="1"/>
  <c r="AN9" i="1" s="1"/>
  <c r="AK73" i="1"/>
  <c r="AM73" i="1" s="1"/>
  <c r="AN73" i="1" s="1"/>
  <c r="AK137" i="1"/>
  <c r="AM137" i="1" s="1"/>
  <c r="AN137" i="1" s="1"/>
  <c r="AK46" i="1"/>
  <c r="AM46" i="1" s="1"/>
  <c r="AN46" i="1" s="1"/>
  <c r="AK11" i="1"/>
  <c r="AM11" i="1" s="1"/>
  <c r="AN11" i="1" s="1"/>
  <c r="AK75" i="1"/>
  <c r="AM75" i="1" s="1"/>
  <c r="AN75" i="1" s="1"/>
  <c r="AK26" i="1"/>
  <c r="AM26" i="1" s="1"/>
  <c r="AN26" i="1" s="1"/>
  <c r="AK128" i="1"/>
  <c r="AM128" i="1" s="1"/>
  <c r="AN128" i="1" s="1"/>
  <c r="AK218" i="1"/>
  <c r="AM218" i="1" s="1"/>
  <c r="AN218" i="1" s="1"/>
  <c r="AK282" i="1"/>
  <c r="AM282" i="1" s="1"/>
  <c r="AN282" i="1" s="1"/>
  <c r="AK199" i="1"/>
  <c r="AM199" i="1" s="1"/>
  <c r="AN199" i="1" s="1"/>
  <c r="AK263" i="1"/>
  <c r="AM263" i="1" s="1"/>
  <c r="AN263" i="1" s="1"/>
  <c r="AK37" i="1"/>
  <c r="AM37" i="1" s="1"/>
  <c r="AN37" i="1" s="1"/>
  <c r="AK188" i="1"/>
  <c r="AM188" i="1" s="1"/>
  <c r="AN188" i="1" s="1"/>
  <c r="AK252" i="1"/>
  <c r="AM252" i="1" s="1"/>
  <c r="AN252" i="1" s="1"/>
  <c r="AK154" i="1"/>
  <c r="AM154" i="1" s="1"/>
  <c r="AN154" i="1" s="1"/>
  <c r="AK198" i="1"/>
  <c r="AM198" i="1" s="1"/>
  <c r="AN198" i="1" s="1"/>
  <c r="AK230" i="1"/>
  <c r="AM230" i="1" s="1"/>
  <c r="AN230" i="1" s="1"/>
  <c r="AK262" i="1"/>
  <c r="AM262" i="1" s="1"/>
  <c r="AN262" i="1" s="1"/>
  <c r="AK138" i="1"/>
  <c r="AM138" i="1" s="1"/>
  <c r="AN138" i="1" s="1"/>
  <c r="AK82" i="1"/>
  <c r="AM82" i="1" s="1"/>
  <c r="AN82" i="1" s="1"/>
  <c r="AK18" i="1"/>
  <c r="AM18" i="1" s="1"/>
  <c r="AN18" i="1" s="1"/>
  <c r="AK147" i="1"/>
  <c r="AM147" i="1" s="1"/>
  <c r="AN147" i="1" s="1"/>
  <c r="AK209" i="1"/>
  <c r="AM209" i="1" s="1"/>
  <c r="AN209" i="1" s="1"/>
  <c r="AK32" i="1"/>
  <c r="AM32" i="1" s="1"/>
  <c r="AN32" i="1" s="1"/>
  <c r="AK173" i="1"/>
  <c r="AM173" i="1" s="1"/>
  <c r="AN173" i="1" s="1"/>
  <c r="AK205" i="1"/>
  <c r="AM205" i="1" s="1"/>
  <c r="AN205" i="1" s="1"/>
  <c r="AK237" i="1"/>
  <c r="AM237" i="1" s="1"/>
  <c r="AN237" i="1" s="1"/>
  <c r="AK101" i="1"/>
  <c r="AM101" i="1" s="1"/>
  <c r="AN101" i="1" s="1"/>
  <c r="AK77" i="1"/>
  <c r="AM77" i="1" s="1"/>
  <c r="AN77" i="1" s="1"/>
  <c r="AK314" i="1"/>
  <c r="AM314" i="1" s="1"/>
  <c r="AN314" i="1" s="1"/>
  <c r="AK378" i="1"/>
  <c r="AM378" i="1" s="1"/>
  <c r="AN378" i="1" s="1"/>
  <c r="AK442" i="1"/>
  <c r="AM442" i="1" s="1"/>
  <c r="AN442" i="1" s="1"/>
  <c r="AK327" i="1"/>
  <c r="AM327" i="1" s="1"/>
  <c r="AN327" i="1" s="1"/>
  <c r="AK391" i="1"/>
  <c r="AM391" i="1" s="1"/>
  <c r="AN391" i="1" s="1"/>
  <c r="AK455" i="1"/>
  <c r="AM455" i="1" s="1"/>
  <c r="AN455" i="1" s="1"/>
  <c r="AK340" i="1"/>
  <c r="AM340" i="1" s="1"/>
  <c r="AN340" i="1" s="1"/>
  <c r="AK404" i="1"/>
  <c r="AM404" i="1" s="1"/>
  <c r="AN404" i="1" s="1"/>
  <c r="AK297" i="1"/>
  <c r="AM297" i="1" s="1"/>
  <c r="AN297" i="1" s="1"/>
  <c r="AK361" i="1"/>
  <c r="AM361" i="1" s="1"/>
  <c r="AN361" i="1" s="1"/>
  <c r="AK425" i="1"/>
  <c r="AM425" i="1" s="1"/>
  <c r="AN425" i="1" s="1"/>
  <c r="AK310" i="1"/>
  <c r="AM310" i="1" s="1"/>
  <c r="AN310" i="1" s="1"/>
  <c r="AK374" i="1"/>
  <c r="AM374" i="1" s="1"/>
  <c r="AN374" i="1" s="1"/>
  <c r="AK438" i="1"/>
  <c r="AM438" i="1" s="1"/>
  <c r="AN438" i="1" s="1"/>
  <c r="AK307" i="1"/>
  <c r="AM307" i="1" s="1"/>
  <c r="AN307" i="1" s="1"/>
  <c r="AK371" i="1"/>
  <c r="AM371" i="1" s="1"/>
  <c r="AN371" i="1" s="1"/>
  <c r="AK435" i="1"/>
  <c r="AM435" i="1" s="1"/>
  <c r="AN435" i="1" s="1"/>
  <c r="AK312" i="1"/>
  <c r="AM312" i="1" s="1"/>
  <c r="AN312" i="1" s="1"/>
  <c r="AK376" i="1"/>
  <c r="AM376" i="1" s="1"/>
  <c r="AN376" i="1" s="1"/>
  <c r="AK440" i="1"/>
  <c r="AM440" i="1" s="1"/>
  <c r="AN440" i="1" s="1"/>
  <c r="AK341" i="1"/>
  <c r="AM341" i="1" s="1"/>
  <c r="AN341" i="1" s="1"/>
  <c r="AK405" i="1"/>
  <c r="AM405" i="1" s="1"/>
  <c r="AN405" i="1" s="1"/>
  <c r="AK475" i="1"/>
  <c r="AM475" i="1" s="1"/>
  <c r="AN475" i="1" s="1"/>
  <c r="AK539" i="1"/>
  <c r="AM539" i="1" s="1"/>
  <c r="AN539" i="1" s="1"/>
  <c r="AK602" i="1"/>
  <c r="AM602" i="1" s="1"/>
  <c r="AN602" i="1" s="1"/>
  <c r="AK496" i="1"/>
  <c r="AM496" i="1" s="1"/>
  <c r="AN496" i="1" s="1"/>
  <c r="AK560" i="1"/>
  <c r="AM560" i="1" s="1"/>
  <c r="AN560" i="1" s="1"/>
  <c r="AK623" i="1"/>
  <c r="AM623" i="1" s="1"/>
  <c r="AN623" i="1" s="1"/>
  <c r="AK509" i="1"/>
  <c r="AM509" i="1" s="1"/>
  <c r="AN509" i="1" s="1"/>
  <c r="AK573" i="1"/>
  <c r="AM573" i="1" s="1"/>
  <c r="AN573" i="1" s="1"/>
  <c r="AK466" i="1"/>
  <c r="AM466" i="1" s="1"/>
  <c r="AN466" i="1" s="1"/>
  <c r="AK530" i="1"/>
  <c r="AM530" i="1" s="1"/>
  <c r="AN530" i="1" s="1"/>
  <c r="AK593" i="1"/>
  <c r="AM593" i="1" s="1"/>
  <c r="AN593" i="1" s="1"/>
  <c r="AK479" i="1"/>
  <c r="AM479" i="1" s="1"/>
  <c r="AN479" i="1" s="1"/>
  <c r="AK476" i="1"/>
  <c r="AM476" i="1" s="1"/>
  <c r="AN476" i="1" s="1"/>
  <c r="AK540" i="1"/>
  <c r="AM540" i="1" s="1"/>
  <c r="AN540" i="1" s="1"/>
  <c r="AK31" i="1"/>
  <c r="AM31" i="1" s="1"/>
  <c r="AN31" i="1" s="1"/>
  <c r="AK95" i="1"/>
  <c r="AM95" i="1" s="1"/>
  <c r="AN95" i="1" s="1"/>
  <c r="AK159" i="1"/>
  <c r="AM159" i="1" s="1"/>
  <c r="AN159" i="1" s="1"/>
  <c r="AK52" i="1"/>
  <c r="AM52" i="1" s="1"/>
  <c r="AN52" i="1" s="1"/>
  <c r="AK116" i="1"/>
  <c r="AM116" i="1" s="1"/>
  <c r="AN116" i="1" s="1"/>
  <c r="AK17" i="1"/>
  <c r="AM17" i="1" s="1"/>
  <c r="AN17" i="1" s="1"/>
  <c r="AK81" i="1"/>
  <c r="AM81" i="1" s="1"/>
  <c r="AN81" i="1" s="1"/>
  <c r="AK145" i="1"/>
  <c r="AM145" i="1" s="1"/>
  <c r="AN145" i="1" s="1"/>
  <c r="AK54" i="1"/>
  <c r="AM54" i="1" s="1"/>
  <c r="AN54" i="1" s="1"/>
  <c r="AK19" i="1"/>
  <c r="AM19" i="1" s="1"/>
  <c r="AN19" i="1" s="1"/>
  <c r="AK83" i="1"/>
  <c r="AM83" i="1" s="1"/>
  <c r="AN83" i="1" s="1"/>
  <c r="AK42" i="1"/>
  <c r="AM42" i="1" s="1"/>
  <c r="AN42" i="1" s="1"/>
  <c r="AK142" i="1"/>
  <c r="AM142" i="1" s="1"/>
  <c r="AN142" i="1" s="1"/>
  <c r="AK226" i="1"/>
  <c r="AM226" i="1" s="1"/>
  <c r="AN226" i="1" s="1"/>
  <c r="AK290" i="1"/>
  <c r="AM290" i="1" s="1"/>
  <c r="AN290" i="1" s="1"/>
  <c r="AK207" i="1"/>
  <c r="AM207" i="1" s="1"/>
  <c r="AN207" i="1" s="1"/>
  <c r="AK271" i="1"/>
  <c r="AM271" i="1" s="1"/>
  <c r="AN271" i="1" s="1"/>
  <c r="AK53" i="1"/>
  <c r="AM53" i="1" s="1"/>
  <c r="AN53" i="1" s="1"/>
  <c r="AK196" i="1"/>
  <c r="AM196" i="1" s="1"/>
  <c r="AN196" i="1" s="1"/>
  <c r="AK260" i="1"/>
  <c r="AM260" i="1" s="1"/>
  <c r="AN260" i="1" s="1"/>
  <c r="AK162" i="1"/>
  <c r="AM162" i="1" s="1"/>
  <c r="AN162" i="1" s="1"/>
  <c r="AK200" i="1"/>
  <c r="AM200" i="1" s="1"/>
  <c r="AN200" i="1" s="1"/>
  <c r="AK232" i="1"/>
  <c r="AM232" i="1" s="1"/>
  <c r="AN232" i="1" s="1"/>
  <c r="AK264" i="1"/>
  <c r="AM264" i="1" s="1"/>
  <c r="AN264" i="1" s="1"/>
  <c r="AK146" i="1"/>
  <c r="AM146" i="1" s="1"/>
  <c r="AN146" i="1" s="1"/>
  <c r="AK96" i="1"/>
  <c r="AM96" i="1" s="1"/>
  <c r="AN96" i="1" s="1"/>
  <c r="AK61" i="1"/>
  <c r="AM61" i="1" s="1"/>
  <c r="AN61" i="1" s="1"/>
  <c r="AK150" i="1"/>
  <c r="AM150" i="1" s="1"/>
  <c r="AN150" i="1" s="1"/>
  <c r="AK217" i="1"/>
  <c r="AM217" i="1" s="1"/>
  <c r="AN217" i="1" s="1"/>
  <c r="AK109" i="1"/>
  <c r="AM109" i="1" s="1"/>
  <c r="AN109" i="1" s="1"/>
  <c r="AK179" i="1"/>
  <c r="AM179" i="1" s="1"/>
  <c r="AN179" i="1" s="1"/>
  <c r="AK211" i="1"/>
  <c r="AM211" i="1" s="1"/>
  <c r="AN211" i="1" s="1"/>
  <c r="AK243" i="1"/>
  <c r="AM243" i="1" s="1"/>
  <c r="AN243" i="1" s="1"/>
  <c r="AK115" i="1"/>
  <c r="AM115" i="1" s="1"/>
  <c r="AN115" i="1" s="1"/>
  <c r="AK104" i="1"/>
  <c r="AM104" i="1" s="1"/>
  <c r="AN104" i="1" s="1"/>
  <c r="AK322" i="1"/>
  <c r="AM322" i="1" s="1"/>
  <c r="AN322" i="1" s="1"/>
  <c r="AK386" i="1"/>
  <c r="AM386" i="1" s="1"/>
  <c r="AN386" i="1" s="1"/>
  <c r="AK450" i="1"/>
  <c r="AM450" i="1" s="1"/>
  <c r="AN450" i="1" s="1"/>
  <c r="AK335" i="1"/>
  <c r="AM335" i="1" s="1"/>
  <c r="AN335" i="1" s="1"/>
  <c r="AK399" i="1"/>
  <c r="AM399" i="1" s="1"/>
  <c r="AN399" i="1" s="1"/>
  <c r="AK259" i="1"/>
  <c r="AM259" i="1" s="1"/>
  <c r="AN259" i="1" s="1"/>
  <c r="AK348" i="1"/>
  <c r="AM348" i="1" s="1"/>
  <c r="AN348" i="1" s="1"/>
  <c r="AK412" i="1"/>
  <c r="AM412" i="1" s="1"/>
  <c r="AN412" i="1" s="1"/>
  <c r="AK305" i="1"/>
  <c r="AM305" i="1" s="1"/>
  <c r="AN305" i="1" s="1"/>
  <c r="AK369" i="1"/>
  <c r="AM369" i="1" s="1"/>
  <c r="AN369" i="1" s="1"/>
  <c r="AK433" i="1"/>
  <c r="AM433" i="1" s="1"/>
  <c r="AN433" i="1" s="1"/>
  <c r="AK318" i="1"/>
  <c r="AM318" i="1" s="1"/>
  <c r="AN318" i="1" s="1"/>
  <c r="AK382" i="1"/>
  <c r="AM382" i="1" s="1"/>
  <c r="AN382" i="1" s="1"/>
  <c r="AK446" i="1"/>
  <c r="AM446" i="1" s="1"/>
  <c r="AN446" i="1" s="1"/>
  <c r="AK315" i="1"/>
  <c r="AM315" i="1" s="1"/>
  <c r="AN315" i="1" s="1"/>
  <c r="AK379" i="1"/>
  <c r="AM379" i="1" s="1"/>
  <c r="AN379" i="1" s="1"/>
  <c r="AK443" i="1"/>
  <c r="AM443" i="1" s="1"/>
  <c r="AN443" i="1" s="1"/>
  <c r="AK320" i="1"/>
  <c r="AM320" i="1" s="1"/>
  <c r="AN320" i="1" s="1"/>
  <c r="AK384" i="1"/>
  <c r="AM384" i="1" s="1"/>
  <c r="AN384" i="1" s="1"/>
  <c r="AK39" i="1"/>
  <c r="AM39" i="1" s="1"/>
  <c r="AN39" i="1" s="1"/>
  <c r="AK103" i="1"/>
  <c r="AM103" i="1" s="1"/>
  <c r="AN103" i="1" s="1"/>
  <c r="AK167" i="1"/>
  <c r="AM167" i="1" s="1"/>
  <c r="AN167" i="1" s="1"/>
  <c r="AK60" i="1"/>
  <c r="AM60" i="1" s="1"/>
  <c r="AN60" i="1" s="1"/>
  <c r="AK124" i="1"/>
  <c r="AM124" i="1" s="1"/>
  <c r="AN124" i="1" s="1"/>
  <c r="AK25" i="1"/>
  <c r="AM25" i="1" s="1"/>
  <c r="AN25" i="1" s="1"/>
  <c r="AK89" i="1"/>
  <c r="AM89" i="1" s="1"/>
  <c r="AN89" i="1" s="1"/>
  <c r="AK153" i="1"/>
  <c r="AM153" i="1" s="1"/>
  <c r="AN153" i="1" s="1"/>
  <c r="AK62" i="1"/>
  <c r="AM62" i="1" s="1"/>
  <c r="AN62" i="1" s="1"/>
  <c r="AK27" i="1"/>
  <c r="AM27" i="1" s="1"/>
  <c r="AN27" i="1" s="1"/>
  <c r="AK91" i="1"/>
  <c r="AM91" i="1" s="1"/>
  <c r="AN91" i="1" s="1"/>
  <c r="AK58" i="1"/>
  <c r="AM58" i="1" s="1"/>
  <c r="AN58" i="1" s="1"/>
  <c r="AK144" i="1"/>
  <c r="AM144" i="1" s="1"/>
  <c r="AN144" i="1" s="1"/>
  <c r="AK234" i="1"/>
  <c r="AM234" i="1" s="1"/>
  <c r="AN234" i="1" s="1"/>
  <c r="AK10" i="1"/>
  <c r="AM10" i="1" s="1"/>
  <c r="AN10" i="1" s="1"/>
  <c r="AK215" i="1"/>
  <c r="AM215" i="1" s="1"/>
  <c r="AN215" i="1" s="1"/>
  <c r="AK279" i="1"/>
  <c r="AM279" i="1" s="1"/>
  <c r="AN279" i="1" s="1"/>
  <c r="AK21" i="1"/>
  <c r="AM21" i="1" s="1"/>
  <c r="AN21" i="1" s="1"/>
  <c r="AK204" i="1"/>
  <c r="AM204" i="1" s="1"/>
  <c r="AN204" i="1" s="1"/>
  <c r="AK268" i="1"/>
  <c r="AM268" i="1" s="1"/>
  <c r="AN268" i="1" s="1"/>
  <c r="AK174" i="1"/>
  <c r="AM174" i="1" s="1"/>
  <c r="AN174" i="1" s="1"/>
  <c r="AK206" i="1"/>
  <c r="AM206" i="1" s="1"/>
  <c r="AN206" i="1" s="1"/>
  <c r="AK238" i="1"/>
  <c r="AM238" i="1" s="1"/>
  <c r="AN238" i="1" s="1"/>
  <c r="AK270" i="1"/>
  <c r="AM270" i="1" s="1"/>
  <c r="AN270" i="1" s="1"/>
  <c r="AK149" i="1"/>
  <c r="AM149" i="1" s="1"/>
  <c r="AN149" i="1" s="1"/>
  <c r="AK122" i="1"/>
  <c r="AM122" i="1" s="1"/>
  <c r="AN122" i="1" s="1"/>
  <c r="AK69" i="1"/>
  <c r="AM69" i="1" s="1"/>
  <c r="AN69" i="1" s="1"/>
  <c r="AK152" i="1"/>
  <c r="AM152" i="1" s="1"/>
  <c r="AN152" i="1" s="1"/>
  <c r="AK225" i="1"/>
  <c r="AM225" i="1" s="1"/>
  <c r="AN225" i="1" s="1"/>
  <c r="AK131" i="1"/>
  <c r="AM131" i="1" s="1"/>
  <c r="AN131" i="1" s="1"/>
  <c r="AK181" i="1"/>
  <c r="AM181" i="1" s="1"/>
  <c r="AN181" i="1" s="1"/>
  <c r="AK213" i="1"/>
  <c r="AM213" i="1" s="1"/>
  <c r="AN213" i="1" s="1"/>
  <c r="AK245" i="1"/>
  <c r="AM245" i="1" s="1"/>
  <c r="AN245" i="1" s="1"/>
  <c r="AK118" i="1"/>
  <c r="AM118" i="1" s="1"/>
  <c r="AN118" i="1" s="1"/>
  <c r="AK107" i="1"/>
  <c r="AM107" i="1" s="1"/>
  <c r="AN107" i="1" s="1"/>
  <c r="AK330" i="1"/>
  <c r="AM330" i="1" s="1"/>
  <c r="AN330" i="1" s="1"/>
  <c r="AK394" i="1"/>
  <c r="AM394" i="1" s="1"/>
  <c r="AN394" i="1" s="1"/>
  <c r="AK458" i="1"/>
  <c r="AM458" i="1" s="1"/>
  <c r="AN458" i="1" s="1"/>
  <c r="AK343" i="1"/>
  <c r="AM343" i="1" s="1"/>
  <c r="AN343" i="1" s="1"/>
  <c r="AK407" i="1"/>
  <c r="AM407" i="1" s="1"/>
  <c r="AN407" i="1" s="1"/>
  <c r="AK283" i="1"/>
  <c r="AM283" i="1" s="1"/>
  <c r="AN283" i="1" s="1"/>
  <c r="AK356" i="1"/>
  <c r="AM356" i="1" s="1"/>
  <c r="AN356" i="1" s="1"/>
  <c r="AK420" i="1"/>
  <c r="AM420" i="1" s="1"/>
  <c r="AN420" i="1" s="1"/>
  <c r="AK313" i="1"/>
  <c r="AK377" i="1"/>
  <c r="AM377" i="1" s="1"/>
  <c r="AN377" i="1" s="1"/>
  <c r="AK441" i="1"/>
  <c r="AM441" i="1" s="1"/>
  <c r="AN441" i="1" s="1"/>
  <c r="AK326" i="1"/>
  <c r="AM326" i="1" s="1"/>
  <c r="AN326" i="1" s="1"/>
  <c r="AK390" i="1"/>
  <c r="AM390" i="1" s="1"/>
  <c r="AN390" i="1" s="1"/>
  <c r="AK454" i="1"/>
  <c r="AM454" i="1" s="1"/>
  <c r="AN454" i="1" s="1"/>
  <c r="AK47" i="1"/>
  <c r="AM47" i="1" s="1"/>
  <c r="AN47" i="1" s="1"/>
  <c r="AK111" i="1"/>
  <c r="AM111" i="1" s="1"/>
  <c r="AN111" i="1" s="1"/>
  <c r="AK4" i="1"/>
  <c r="AM4" i="1" s="1"/>
  <c r="AN4" i="1" s="1"/>
  <c r="AK68" i="1"/>
  <c r="AM68" i="1" s="1"/>
  <c r="AN68" i="1" s="1"/>
  <c r="AK132" i="1"/>
  <c r="AM132" i="1" s="1"/>
  <c r="AN132" i="1" s="1"/>
  <c r="AK33" i="1"/>
  <c r="AM33" i="1" s="1"/>
  <c r="AN33" i="1" s="1"/>
  <c r="AK97" i="1"/>
  <c r="AM97" i="1" s="1"/>
  <c r="AN97" i="1" s="1"/>
  <c r="AK6" i="1"/>
  <c r="AM6" i="1" s="1"/>
  <c r="AN6" i="1" s="1"/>
  <c r="AK70" i="1"/>
  <c r="AM70" i="1" s="1"/>
  <c r="AN70" i="1" s="1"/>
  <c r="AK35" i="1"/>
  <c r="AM35" i="1" s="1"/>
  <c r="AN35" i="1" s="1"/>
  <c r="AK99" i="1"/>
  <c r="AM99" i="1" s="1"/>
  <c r="AN99" i="1" s="1"/>
  <c r="AK74" i="1"/>
  <c r="AM74" i="1" s="1"/>
  <c r="AN74" i="1" s="1"/>
  <c r="AK178" i="1"/>
  <c r="AM178" i="1" s="1"/>
  <c r="AN178" i="1" s="1"/>
  <c r="AK242" i="1"/>
  <c r="AM242" i="1" s="1"/>
  <c r="AN242" i="1" s="1"/>
  <c r="AK158" i="1"/>
  <c r="AM158" i="1" s="1"/>
  <c r="AN158" i="1" s="1"/>
  <c r="AK223" i="1"/>
  <c r="AM223" i="1" s="1"/>
  <c r="AN223" i="1" s="1"/>
  <c r="AK287" i="1"/>
  <c r="AM287" i="1" s="1"/>
  <c r="AN287" i="1" s="1"/>
  <c r="AK29" i="1"/>
  <c r="AM29" i="1" s="1"/>
  <c r="AN29" i="1" s="1"/>
  <c r="AK212" i="1"/>
  <c r="AM212" i="1" s="1"/>
  <c r="AN212" i="1" s="1"/>
  <c r="AK276" i="1"/>
  <c r="AM276" i="1" s="1"/>
  <c r="AN276" i="1" s="1"/>
  <c r="AK176" i="1"/>
  <c r="AM176" i="1" s="1"/>
  <c r="AN176" i="1" s="1"/>
  <c r="AK208" i="1"/>
  <c r="AM208" i="1" s="1"/>
  <c r="AN208" i="1" s="1"/>
  <c r="AK240" i="1"/>
  <c r="AM240" i="1" s="1"/>
  <c r="AN240" i="1" s="1"/>
  <c r="AK272" i="1"/>
  <c r="AM272" i="1" s="1"/>
  <c r="AN272" i="1" s="1"/>
  <c r="AK157" i="1"/>
  <c r="AM157" i="1" s="1"/>
  <c r="AN157" i="1" s="1"/>
  <c r="AK130" i="1"/>
  <c r="AM130" i="1" s="1"/>
  <c r="AN130" i="1" s="1"/>
  <c r="AK93" i="1"/>
  <c r="AM93" i="1" s="1"/>
  <c r="AN93" i="1" s="1"/>
  <c r="AK155" i="1"/>
  <c r="AM155" i="1" s="1"/>
  <c r="AN155" i="1" s="1"/>
  <c r="AK233" i="1"/>
  <c r="AM233" i="1" s="1"/>
  <c r="AN233" i="1" s="1"/>
  <c r="AK134" i="1"/>
  <c r="AM134" i="1" s="1"/>
  <c r="AN134" i="1" s="1"/>
  <c r="AK187" i="1"/>
  <c r="AM187" i="1" s="1"/>
  <c r="AN187" i="1" s="1"/>
  <c r="AK219" i="1"/>
  <c r="AM219" i="1" s="1"/>
  <c r="AN219" i="1" s="1"/>
  <c r="AK251" i="1"/>
  <c r="AM251" i="1" s="1"/>
  <c r="AN251" i="1" s="1"/>
  <c r="AK120" i="1"/>
  <c r="AM120" i="1" s="1"/>
  <c r="AN120" i="1" s="1"/>
  <c r="AK292" i="1"/>
  <c r="AM292" i="1" s="1"/>
  <c r="AN292" i="1" s="1"/>
  <c r="AK338" i="1"/>
  <c r="AM338" i="1" s="1"/>
  <c r="AN338" i="1" s="1"/>
  <c r="AK402" i="1"/>
  <c r="AM402" i="1" s="1"/>
  <c r="AN402" i="1" s="1"/>
  <c r="AK267" i="1"/>
  <c r="AM267" i="1" s="1"/>
  <c r="AN267" i="1" s="1"/>
  <c r="AK351" i="1"/>
  <c r="AM351" i="1" s="1"/>
  <c r="AN351" i="1" s="1"/>
  <c r="AK415" i="1"/>
  <c r="AM415" i="1" s="1"/>
  <c r="AN415" i="1" s="1"/>
  <c r="AK300" i="1"/>
  <c r="AM300" i="1" s="1"/>
  <c r="AN300" i="1" s="1"/>
  <c r="AK364" i="1"/>
  <c r="AM364" i="1" s="1"/>
  <c r="AN364" i="1" s="1"/>
  <c r="AK428" i="1"/>
  <c r="AM428" i="1" s="1"/>
  <c r="AN428" i="1" s="1"/>
  <c r="AK321" i="1"/>
  <c r="AM321" i="1" s="1"/>
  <c r="AN321" i="1" s="1"/>
  <c r="AK385" i="1"/>
  <c r="AM385" i="1" s="1"/>
  <c r="AN385" i="1" s="1"/>
  <c r="AK449" i="1"/>
  <c r="AM449" i="1" s="1"/>
  <c r="AN449" i="1" s="1"/>
  <c r="AK334" i="1"/>
  <c r="AM334" i="1" s="1"/>
  <c r="AN334" i="1" s="1"/>
  <c r="AK398" i="1"/>
  <c r="AM398" i="1" s="1"/>
  <c r="AN398" i="1" s="1"/>
  <c r="AK269" i="1"/>
  <c r="AM269" i="1" s="1"/>
  <c r="AN269" i="1" s="1"/>
  <c r="AK55" i="1"/>
  <c r="AM55" i="1" s="1"/>
  <c r="AN55" i="1" s="1"/>
  <c r="AK119" i="1"/>
  <c r="AM119" i="1" s="1"/>
  <c r="AN119" i="1" s="1"/>
  <c r="AK12" i="1"/>
  <c r="AM12" i="1" s="1"/>
  <c r="AN12" i="1" s="1"/>
  <c r="AK76" i="1"/>
  <c r="AM76" i="1" s="1"/>
  <c r="AN76" i="1" s="1"/>
  <c r="AK140" i="1"/>
  <c r="AM140" i="1" s="1"/>
  <c r="AN140" i="1" s="1"/>
  <c r="AK41" i="1"/>
  <c r="AM41" i="1" s="1"/>
  <c r="AN41" i="1" s="1"/>
  <c r="AK105" i="1"/>
  <c r="AM105" i="1" s="1"/>
  <c r="AN105" i="1" s="1"/>
  <c r="AK14" i="1"/>
  <c r="AM14" i="1" s="1"/>
  <c r="AN14" i="1" s="1"/>
  <c r="AK78" i="1"/>
  <c r="AM78" i="1" s="1"/>
  <c r="AN78" i="1" s="1"/>
  <c r="AK43" i="1"/>
  <c r="AM43" i="1" s="1"/>
  <c r="AN43" i="1" s="1"/>
  <c r="AK8" i="1"/>
  <c r="AM8" i="1" s="1"/>
  <c r="AN8" i="1" s="1"/>
  <c r="AK90" i="1"/>
  <c r="AM90" i="1" s="1"/>
  <c r="AN90" i="1" s="1"/>
  <c r="AK186" i="1"/>
  <c r="AM186" i="1" s="1"/>
  <c r="AN186" i="1" s="1"/>
  <c r="AK250" i="1"/>
  <c r="AM250" i="1" s="1"/>
  <c r="AN250" i="1" s="1"/>
  <c r="AK166" i="1"/>
  <c r="AM166" i="1" s="1"/>
  <c r="AN166" i="1" s="1"/>
  <c r="AK231" i="1"/>
  <c r="AM231" i="1" s="1"/>
  <c r="AN231" i="1" s="1"/>
  <c r="AK295" i="1"/>
  <c r="AM295" i="1" s="1"/>
  <c r="AN295" i="1" s="1"/>
  <c r="AK88" i="1"/>
  <c r="AM88" i="1" s="1"/>
  <c r="AN88" i="1" s="1"/>
  <c r="AK220" i="1"/>
  <c r="AM220" i="1" s="1"/>
  <c r="AN220" i="1" s="1"/>
  <c r="AK284" i="1"/>
  <c r="AM284" i="1" s="1"/>
  <c r="AN284" i="1" s="1"/>
  <c r="AK182" i="1"/>
  <c r="AM182" i="1" s="1"/>
  <c r="AN182" i="1" s="1"/>
  <c r="AK214" i="1"/>
  <c r="AM214" i="1" s="1"/>
  <c r="AN214" i="1" s="1"/>
  <c r="AK246" i="1"/>
  <c r="AM246" i="1" s="1"/>
  <c r="AN246" i="1" s="1"/>
  <c r="AK278" i="1"/>
  <c r="AM278" i="1" s="1"/>
  <c r="AN278" i="1" s="1"/>
  <c r="AK160" i="1"/>
  <c r="AM160" i="1" s="1"/>
  <c r="AN160" i="1" s="1"/>
  <c r="AK133" i="1"/>
  <c r="AM133" i="1" s="1"/>
  <c r="AN133" i="1" s="1"/>
  <c r="AK106" i="1"/>
  <c r="AM106" i="1" s="1"/>
  <c r="AN106" i="1" s="1"/>
  <c r="AK177" i="1"/>
  <c r="AM177" i="1" s="1"/>
  <c r="AN177" i="1" s="1"/>
  <c r="AK241" i="1"/>
  <c r="AM241" i="1" s="1"/>
  <c r="AN241" i="1" s="1"/>
  <c r="AK136" i="1"/>
  <c r="AM136" i="1" s="1"/>
  <c r="AN136" i="1" s="1"/>
  <c r="AK189" i="1"/>
  <c r="AM189" i="1" s="1"/>
  <c r="AN189" i="1" s="1"/>
  <c r="AK221" i="1"/>
  <c r="AM221" i="1" s="1"/>
  <c r="AN221" i="1" s="1"/>
  <c r="AK253" i="1"/>
  <c r="AM253" i="1" s="1"/>
  <c r="AN253" i="1" s="1"/>
  <c r="AK123" i="1"/>
  <c r="AM123" i="1" s="1"/>
  <c r="AN123" i="1" s="1"/>
  <c r="AK294" i="1"/>
  <c r="AM294" i="1" s="1"/>
  <c r="AN294" i="1" s="1"/>
  <c r="AK346" i="1"/>
  <c r="AM346" i="1" s="1"/>
  <c r="AN346" i="1" s="1"/>
  <c r="AK410" i="1"/>
  <c r="AM410" i="1" s="1"/>
  <c r="AN410" i="1" s="1"/>
  <c r="AK275" i="1"/>
  <c r="AM275" i="1" s="1"/>
  <c r="AN275" i="1" s="1"/>
  <c r="AK359" i="1"/>
  <c r="AM359" i="1" s="1"/>
  <c r="AN359" i="1" s="1"/>
  <c r="AK423" i="1"/>
  <c r="AM423" i="1" s="1"/>
  <c r="AN423" i="1" s="1"/>
  <c r="AK308" i="1"/>
  <c r="AM308" i="1" s="1"/>
  <c r="AN308" i="1" s="1"/>
  <c r="AK372" i="1"/>
  <c r="AM372" i="1" s="1"/>
  <c r="AN372" i="1" s="1"/>
  <c r="AK436" i="1"/>
  <c r="AM436" i="1" s="1"/>
  <c r="AN436" i="1" s="1"/>
  <c r="AK329" i="1"/>
  <c r="AM329" i="1" s="1"/>
  <c r="AN329" i="1" s="1"/>
  <c r="AK393" i="1"/>
  <c r="AM393" i="1" s="1"/>
  <c r="AN393" i="1" s="1"/>
  <c r="AK457" i="1"/>
  <c r="AM457" i="1" s="1"/>
  <c r="AN457" i="1" s="1"/>
  <c r="AK342" i="1"/>
  <c r="AM342" i="1" s="1"/>
  <c r="AN342" i="1" s="1"/>
  <c r="AK406" i="1"/>
  <c r="AM406" i="1" s="1"/>
  <c r="AN406" i="1" s="1"/>
  <c r="AK277" i="1"/>
  <c r="AM277" i="1" s="1"/>
  <c r="AN277" i="1" s="1"/>
  <c r="AK339" i="1"/>
  <c r="AM339" i="1" s="1"/>
  <c r="AN339" i="1" s="1"/>
  <c r="AK403" i="1"/>
  <c r="AM403" i="1" s="1"/>
  <c r="AN403" i="1" s="1"/>
  <c r="AK261" i="1"/>
  <c r="AM261" i="1" s="1"/>
  <c r="AN261" i="1" s="1"/>
  <c r="AK344" i="1"/>
  <c r="AM344" i="1" s="1"/>
  <c r="AN344" i="1" s="1"/>
  <c r="AK408" i="1"/>
  <c r="AM408" i="1" s="1"/>
  <c r="AN408" i="1" s="1"/>
  <c r="AK323" i="1"/>
  <c r="AM323" i="1" s="1"/>
  <c r="AN323" i="1" s="1"/>
  <c r="AK392" i="1"/>
  <c r="AM392" i="1" s="1"/>
  <c r="AN392" i="1" s="1"/>
  <c r="AK365" i="1"/>
  <c r="AM365" i="1" s="1"/>
  <c r="AN365" i="1" s="1"/>
  <c r="AK499" i="1"/>
  <c r="AM499" i="1" s="1"/>
  <c r="AN499" i="1" s="1"/>
  <c r="AK626" i="1"/>
  <c r="AM626" i="1" s="1"/>
  <c r="AN626" i="1" s="1"/>
  <c r="AK584" i="1"/>
  <c r="AM584" i="1" s="1"/>
  <c r="AN584" i="1" s="1"/>
  <c r="AK533" i="1"/>
  <c r="AM533" i="1" s="1"/>
  <c r="AN533" i="1" s="1"/>
  <c r="AK490" i="1"/>
  <c r="AM490" i="1" s="1"/>
  <c r="AN490" i="1" s="1"/>
  <c r="AK617" i="1"/>
  <c r="AM617" i="1" s="1"/>
  <c r="AN617" i="1" s="1"/>
  <c r="AK500" i="1"/>
  <c r="AM500" i="1" s="1"/>
  <c r="AN500" i="1" s="1"/>
  <c r="AK611" i="1"/>
  <c r="AM611" i="1" s="1"/>
  <c r="AN611" i="1" s="1"/>
  <c r="AK521" i="1"/>
  <c r="AM521" i="1" s="1"/>
  <c r="AN521" i="1" s="1"/>
  <c r="AK616" i="1"/>
  <c r="AM616" i="1" s="1"/>
  <c r="AN616" i="1" s="1"/>
  <c r="AK518" i="1"/>
  <c r="AM518" i="1" s="1"/>
  <c r="AN518" i="1" s="1"/>
  <c r="AK597" i="1"/>
  <c r="AM597" i="1" s="1"/>
  <c r="AN597" i="1" s="1"/>
  <c r="AK680" i="1"/>
  <c r="AM680" i="1" s="1"/>
  <c r="AN680" i="1" s="1"/>
  <c r="AK760" i="1"/>
  <c r="AM760" i="1" s="1"/>
  <c r="AN760" i="1" s="1"/>
  <c r="AK653" i="1"/>
  <c r="AM653" i="1" s="1"/>
  <c r="AN653" i="1" s="1"/>
  <c r="AK749" i="1"/>
  <c r="AM749" i="1" s="1"/>
  <c r="AN749" i="1" s="1"/>
  <c r="AK658" i="1"/>
  <c r="AM658" i="1" s="1"/>
  <c r="AN658" i="1" s="1"/>
  <c r="AK738" i="1"/>
  <c r="AM738" i="1" s="1"/>
  <c r="AN738" i="1" s="1"/>
  <c r="AK598" i="1"/>
  <c r="AM598" i="1" s="1"/>
  <c r="AN598" i="1" s="1"/>
  <c r="AK687" i="1"/>
  <c r="AM687" i="1" s="1"/>
  <c r="AN687" i="1" s="1"/>
  <c r="AK751" i="1"/>
  <c r="AM751" i="1" s="1"/>
  <c r="AN751" i="1" s="1"/>
  <c r="AK644" i="1"/>
  <c r="AM644" i="1" s="1"/>
  <c r="AN644" i="1" s="1"/>
  <c r="AK708" i="1"/>
  <c r="AM708" i="1" s="1"/>
  <c r="AN708" i="1" s="1"/>
  <c r="AK772" i="1"/>
  <c r="AM772" i="1" s="1"/>
  <c r="AN772" i="1" s="1"/>
  <c r="AK665" i="1"/>
  <c r="AM665" i="1" s="1"/>
  <c r="AN665" i="1" s="1"/>
  <c r="AK729" i="1"/>
  <c r="AM729" i="1" s="1"/>
  <c r="AN729" i="1" s="1"/>
  <c r="AK793" i="1"/>
  <c r="AM793" i="1" s="1"/>
  <c r="AN793" i="1" s="1"/>
  <c r="AK686" i="1"/>
  <c r="AM686" i="1" s="1"/>
  <c r="AN686" i="1" s="1"/>
  <c r="AK750" i="1"/>
  <c r="AM750" i="1" s="1"/>
  <c r="AN750" i="1" s="1"/>
  <c r="AK643" i="1"/>
  <c r="AM643" i="1" s="1"/>
  <c r="AN643" i="1" s="1"/>
  <c r="AK707" i="1"/>
  <c r="AM707" i="1" s="1"/>
  <c r="AN707" i="1" s="1"/>
  <c r="AK771" i="1"/>
  <c r="AM771" i="1" s="1"/>
  <c r="AN771" i="1" s="1"/>
  <c r="AK837" i="1"/>
  <c r="AM837" i="1" s="1"/>
  <c r="AN837" i="1" s="1"/>
  <c r="AK901" i="1"/>
  <c r="AM901" i="1" s="1"/>
  <c r="AN901" i="1" s="1"/>
  <c r="AK965" i="1"/>
  <c r="AM965" i="1" s="1"/>
  <c r="AN965" i="1" s="1"/>
  <c r="AK1029" i="1"/>
  <c r="AM1029" i="1" s="1"/>
  <c r="AN1029" i="1" s="1"/>
  <c r="AK1093" i="1"/>
  <c r="AM1093" i="1" s="1"/>
  <c r="AN1093" i="1" s="1"/>
  <c r="AK842" i="1"/>
  <c r="AM842" i="1" s="1"/>
  <c r="AN842" i="1" s="1"/>
  <c r="AK906" i="1"/>
  <c r="AM906" i="1" s="1"/>
  <c r="AN906" i="1" s="1"/>
  <c r="AK970" i="1"/>
  <c r="AK1034" i="1"/>
  <c r="AM1034" i="1" s="1"/>
  <c r="AN1034" i="1" s="1"/>
  <c r="AK1098" i="1"/>
  <c r="AM1098" i="1" s="1"/>
  <c r="AN1098" i="1" s="1"/>
  <c r="AK847" i="1"/>
  <c r="AM847" i="1" s="1"/>
  <c r="AN847" i="1" s="1"/>
  <c r="AK911" i="1"/>
  <c r="AM911" i="1" s="1"/>
  <c r="AN911" i="1" s="1"/>
  <c r="AK975" i="1"/>
  <c r="AM975" i="1" s="1"/>
  <c r="AN975" i="1" s="1"/>
  <c r="AK828" i="1"/>
  <c r="AM828" i="1" s="1"/>
  <c r="AN828" i="1" s="1"/>
  <c r="AK892" i="1"/>
  <c r="AM892" i="1" s="1"/>
  <c r="AN892" i="1" s="1"/>
  <c r="AK956" i="1"/>
  <c r="AM956" i="1" s="1"/>
  <c r="AN956" i="1" s="1"/>
  <c r="AK817" i="1"/>
  <c r="AM817" i="1" s="1"/>
  <c r="AN817" i="1" s="1"/>
  <c r="AK881" i="1"/>
  <c r="AM881" i="1" s="1"/>
  <c r="AN881" i="1" s="1"/>
  <c r="AK945" i="1"/>
  <c r="AM945" i="1" s="1"/>
  <c r="AN945" i="1" s="1"/>
  <c r="AK846" i="1"/>
  <c r="AM846" i="1" s="1"/>
  <c r="AN846" i="1" s="1"/>
  <c r="AK910" i="1"/>
  <c r="AM910" i="1" s="1"/>
  <c r="AN910" i="1" s="1"/>
  <c r="AK811" i="1"/>
  <c r="AM811" i="1" s="1"/>
  <c r="AN811" i="1" s="1"/>
  <c r="AK875" i="1"/>
  <c r="AM875" i="1" s="1"/>
  <c r="AN875" i="1" s="1"/>
  <c r="AK939" i="1"/>
  <c r="AM939" i="1" s="1"/>
  <c r="AN939" i="1" s="1"/>
  <c r="AK832" i="1"/>
  <c r="AM832" i="1" s="1"/>
  <c r="AN832" i="1" s="1"/>
  <c r="AK896" i="1"/>
  <c r="AM896" i="1" s="1"/>
  <c r="AN896" i="1" s="1"/>
  <c r="AK1012" i="1"/>
  <c r="AM1012" i="1" s="1"/>
  <c r="AN1012" i="1" s="1"/>
  <c r="AK1076" i="1"/>
  <c r="AM1076" i="1" s="1"/>
  <c r="AN1076" i="1" s="1"/>
  <c r="AK1022" i="1"/>
  <c r="AM1022" i="1" s="1"/>
  <c r="AN1022" i="1" s="1"/>
  <c r="AK1054" i="1"/>
  <c r="AM1054" i="1" s="1"/>
  <c r="AN1054" i="1" s="1"/>
  <c r="AK1086" i="1"/>
  <c r="AM1086" i="1" s="1"/>
  <c r="AN1086" i="1" s="1"/>
  <c r="AK984" i="1"/>
  <c r="AM984" i="1" s="1"/>
  <c r="AN984" i="1" s="1"/>
  <c r="AK974" i="1"/>
  <c r="AM974" i="1" s="1"/>
  <c r="AN974" i="1" s="1"/>
  <c r="AK1122" i="1"/>
  <c r="AM1122" i="1" s="1"/>
  <c r="AN1122" i="1" s="1"/>
  <c r="AK985" i="1"/>
  <c r="AM985" i="1" s="1"/>
  <c r="AN985" i="1" s="1"/>
  <c r="AK1055" i="1"/>
  <c r="AM1055" i="1" s="1"/>
  <c r="AN1055" i="1" s="1"/>
  <c r="AK952" i="1"/>
  <c r="AM952" i="1" s="1"/>
  <c r="AN952" i="1" s="1"/>
  <c r="AK1027" i="1"/>
  <c r="AM1027" i="1" s="1"/>
  <c r="AN1027" i="1" s="1"/>
  <c r="AK1059" i="1"/>
  <c r="AM1059" i="1" s="1"/>
  <c r="AN1059" i="1" s="1"/>
  <c r="AK1091" i="1"/>
  <c r="AM1091" i="1" s="1"/>
  <c r="AN1091" i="1" s="1"/>
  <c r="AK1141" i="1"/>
  <c r="AM1141" i="1" s="1"/>
  <c r="AN1141" i="1" s="1"/>
  <c r="AK1215" i="1"/>
  <c r="AM1215" i="1" s="1"/>
  <c r="AN1215" i="1" s="1"/>
  <c r="AK1279" i="1"/>
  <c r="AM1279" i="1" s="1"/>
  <c r="AN1279" i="1" s="1"/>
  <c r="AK1343" i="1"/>
  <c r="AM1343" i="1" s="1"/>
  <c r="AN1343" i="1" s="1"/>
  <c r="AK1407" i="1"/>
  <c r="AM1407" i="1" s="1"/>
  <c r="AN1407" i="1" s="1"/>
  <c r="AK1121" i="1"/>
  <c r="AM1121" i="1" s="1"/>
  <c r="AN1121" i="1" s="1"/>
  <c r="AK1187" i="1"/>
  <c r="AM1187" i="1" s="1"/>
  <c r="AN1187" i="1" s="1"/>
  <c r="AK1252" i="1"/>
  <c r="AM1252" i="1" s="1"/>
  <c r="AN1252" i="1" s="1"/>
  <c r="AK1316" i="1"/>
  <c r="AM1316" i="1" s="1"/>
  <c r="AN1316" i="1" s="1"/>
  <c r="AK1380" i="1"/>
  <c r="AM1380" i="1" s="1"/>
  <c r="AN1380" i="1" s="1"/>
  <c r="AK1444" i="1"/>
  <c r="AM1444" i="1" s="1"/>
  <c r="AN1444" i="1" s="1"/>
  <c r="AK331" i="1"/>
  <c r="AM331" i="1" s="1"/>
  <c r="AN331" i="1" s="1"/>
  <c r="AK400" i="1"/>
  <c r="AM400" i="1" s="1"/>
  <c r="AN400" i="1" s="1"/>
  <c r="AK373" i="1"/>
  <c r="AM373" i="1" s="1"/>
  <c r="AN373" i="1" s="1"/>
  <c r="AK507" i="1"/>
  <c r="AM507" i="1" s="1"/>
  <c r="AN507" i="1" s="1"/>
  <c r="AK464" i="1"/>
  <c r="AM464" i="1" s="1"/>
  <c r="AN464" i="1" s="1"/>
  <c r="AK591" i="1"/>
  <c r="AM591" i="1" s="1"/>
  <c r="AN591" i="1" s="1"/>
  <c r="AK541" i="1"/>
  <c r="AM541" i="1" s="1"/>
  <c r="AN541" i="1" s="1"/>
  <c r="AK498" i="1"/>
  <c r="AM498" i="1" s="1"/>
  <c r="AN498" i="1" s="1"/>
  <c r="AK625" i="1"/>
  <c r="AM625" i="1" s="1"/>
  <c r="AN625" i="1" s="1"/>
  <c r="AK508" i="1"/>
  <c r="AM508" i="1" s="1"/>
  <c r="AN508" i="1" s="1"/>
  <c r="AK619" i="1"/>
  <c r="AM619" i="1" s="1"/>
  <c r="AN619" i="1" s="1"/>
  <c r="AK529" i="1"/>
  <c r="AM529" i="1" s="1"/>
  <c r="AN529" i="1" s="1"/>
  <c r="AK624" i="1"/>
  <c r="AM624" i="1" s="1"/>
  <c r="AN624" i="1" s="1"/>
  <c r="AK526" i="1"/>
  <c r="AM526" i="1" s="1"/>
  <c r="AN526" i="1" s="1"/>
  <c r="AK605" i="1"/>
  <c r="AM605" i="1" s="1"/>
  <c r="AN605" i="1" s="1"/>
  <c r="AK688" i="1"/>
  <c r="AM688" i="1" s="1"/>
  <c r="AN688" i="1" s="1"/>
  <c r="AK768" i="1"/>
  <c r="AM768" i="1" s="1"/>
  <c r="AN768" i="1" s="1"/>
  <c r="AK661" i="1"/>
  <c r="AM661" i="1" s="1"/>
  <c r="AN661" i="1" s="1"/>
  <c r="AK757" i="1"/>
  <c r="AM757" i="1" s="1"/>
  <c r="AN757" i="1" s="1"/>
  <c r="AK666" i="1"/>
  <c r="AM666" i="1" s="1"/>
  <c r="AN666" i="1" s="1"/>
  <c r="AK746" i="1"/>
  <c r="AM746" i="1" s="1"/>
  <c r="AN746" i="1" s="1"/>
  <c r="AK622" i="1"/>
  <c r="AM622" i="1" s="1"/>
  <c r="AN622" i="1" s="1"/>
  <c r="AK695" i="1"/>
  <c r="AM695" i="1" s="1"/>
  <c r="AN695" i="1" s="1"/>
  <c r="AK759" i="1"/>
  <c r="AM759" i="1" s="1"/>
  <c r="AN759" i="1" s="1"/>
  <c r="AK652" i="1"/>
  <c r="AM652" i="1" s="1"/>
  <c r="AN652" i="1" s="1"/>
  <c r="AK716" i="1"/>
  <c r="AM716" i="1" s="1"/>
  <c r="AN716" i="1" s="1"/>
  <c r="AK780" i="1"/>
  <c r="AM780" i="1" s="1"/>
  <c r="AN780" i="1" s="1"/>
  <c r="AK673" i="1"/>
  <c r="AM673" i="1" s="1"/>
  <c r="AN673" i="1" s="1"/>
  <c r="AK737" i="1"/>
  <c r="AM737" i="1" s="1"/>
  <c r="AN737" i="1" s="1"/>
  <c r="AK590" i="1"/>
  <c r="AM590" i="1" s="1"/>
  <c r="AN590" i="1" s="1"/>
  <c r="AK694" i="1"/>
  <c r="AM694" i="1" s="1"/>
  <c r="AN694" i="1" s="1"/>
  <c r="AK758" i="1"/>
  <c r="AM758" i="1" s="1"/>
  <c r="AN758" i="1" s="1"/>
  <c r="AK651" i="1"/>
  <c r="AK715" i="1"/>
  <c r="AM715" i="1" s="1"/>
  <c r="AN715" i="1" s="1"/>
  <c r="AK779" i="1"/>
  <c r="AM779" i="1" s="1"/>
  <c r="AN779" i="1" s="1"/>
  <c r="AK845" i="1"/>
  <c r="AM845" i="1" s="1"/>
  <c r="AN845" i="1" s="1"/>
  <c r="AK909" i="1"/>
  <c r="AM909" i="1" s="1"/>
  <c r="AN909" i="1" s="1"/>
  <c r="AK973" i="1"/>
  <c r="AM973" i="1" s="1"/>
  <c r="AN973" i="1" s="1"/>
  <c r="AK1037" i="1"/>
  <c r="AM1037" i="1" s="1"/>
  <c r="AN1037" i="1" s="1"/>
  <c r="AK1101" i="1"/>
  <c r="AM1101" i="1" s="1"/>
  <c r="AN1101" i="1" s="1"/>
  <c r="AK850" i="1"/>
  <c r="AM850" i="1" s="1"/>
  <c r="AN850" i="1" s="1"/>
  <c r="AK914" i="1"/>
  <c r="AM914" i="1" s="1"/>
  <c r="AN914" i="1" s="1"/>
  <c r="AK978" i="1"/>
  <c r="AM978" i="1" s="1"/>
  <c r="AN978" i="1" s="1"/>
  <c r="AK1042" i="1"/>
  <c r="AM1042" i="1" s="1"/>
  <c r="AN1042" i="1" s="1"/>
  <c r="AK1106" i="1"/>
  <c r="AM1106" i="1" s="1"/>
  <c r="AN1106" i="1" s="1"/>
  <c r="AK855" i="1"/>
  <c r="AM855" i="1" s="1"/>
  <c r="AN855" i="1" s="1"/>
  <c r="AK919" i="1"/>
  <c r="AM919" i="1" s="1"/>
  <c r="AN919" i="1" s="1"/>
  <c r="AK983" i="1"/>
  <c r="AM983" i="1" s="1"/>
  <c r="AN983" i="1" s="1"/>
  <c r="AK836" i="1"/>
  <c r="AM836" i="1" s="1"/>
  <c r="AN836" i="1" s="1"/>
  <c r="AK900" i="1"/>
  <c r="AM900" i="1" s="1"/>
  <c r="AN900" i="1" s="1"/>
  <c r="AK964" i="1"/>
  <c r="AM964" i="1" s="1"/>
  <c r="AN964" i="1" s="1"/>
  <c r="AK825" i="1"/>
  <c r="AM825" i="1" s="1"/>
  <c r="AN825" i="1" s="1"/>
  <c r="AK889" i="1"/>
  <c r="AM889" i="1" s="1"/>
  <c r="AN889" i="1" s="1"/>
  <c r="AK953" i="1"/>
  <c r="AM953" i="1" s="1"/>
  <c r="AN953" i="1" s="1"/>
  <c r="AK854" i="1"/>
  <c r="AM854" i="1" s="1"/>
  <c r="AN854" i="1" s="1"/>
  <c r="AK918" i="1"/>
  <c r="AM918" i="1" s="1"/>
  <c r="AN918" i="1" s="1"/>
  <c r="AK819" i="1"/>
  <c r="AM819" i="1" s="1"/>
  <c r="AN819" i="1" s="1"/>
  <c r="AK883" i="1"/>
  <c r="AM883" i="1" s="1"/>
  <c r="AN883" i="1" s="1"/>
  <c r="AK947" i="1"/>
  <c r="AM947" i="1" s="1"/>
  <c r="AN947" i="1" s="1"/>
  <c r="AK840" i="1"/>
  <c r="AM840" i="1" s="1"/>
  <c r="AN840" i="1" s="1"/>
  <c r="AK904" i="1"/>
  <c r="AM904" i="1" s="1"/>
  <c r="AN904" i="1" s="1"/>
  <c r="AK1020" i="1"/>
  <c r="AM1020" i="1" s="1"/>
  <c r="AN1020" i="1" s="1"/>
  <c r="AK1084" i="1"/>
  <c r="AM1084" i="1" s="1"/>
  <c r="AN1084" i="1" s="1"/>
  <c r="AK1024" i="1"/>
  <c r="AM1024" i="1" s="1"/>
  <c r="AN1024" i="1" s="1"/>
  <c r="AK1056" i="1"/>
  <c r="AM1056" i="1" s="1"/>
  <c r="AN1056" i="1" s="1"/>
  <c r="AK1088" i="1"/>
  <c r="AM1088" i="1" s="1"/>
  <c r="AN1088" i="1" s="1"/>
  <c r="AK992" i="1"/>
  <c r="AM992" i="1" s="1"/>
  <c r="AN992" i="1" s="1"/>
  <c r="AK979" i="1"/>
  <c r="AM979" i="1" s="1"/>
  <c r="AN979" i="1" s="1"/>
  <c r="AK1130" i="1"/>
  <c r="AM1130" i="1" s="1"/>
  <c r="AN1130" i="1" s="1"/>
  <c r="AK993" i="1"/>
  <c r="AM993" i="1" s="1"/>
  <c r="AN993" i="1" s="1"/>
  <c r="AK1063" i="1"/>
  <c r="AM1063" i="1" s="1"/>
  <c r="AN1063" i="1" s="1"/>
  <c r="AK1001" i="1"/>
  <c r="AM1001" i="1" s="1"/>
  <c r="AN1001" i="1" s="1"/>
  <c r="AK1033" i="1"/>
  <c r="AM1033" i="1" s="1"/>
  <c r="AN1033" i="1" s="1"/>
  <c r="AK1065" i="1"/>
  <c r="AM1065" i="1" s="1"/>
  <c r="AN1065" i="1" s="1"/>
  <c r="AK1097" i="1"/>
  <c r="AM1097" i="1" s="1"/>
  <c r="AN1097" i="1" s="1"/>
  <c r="AK1158" i="1"/>
  <c r="AM1158" i="1" s="1"/>
  <c r="AN1158" i="1" s="1"/>
  <c r="AK1223" i="1"/>
  <c r="AM1223" i="1" s="1"/>
  <c r="AN1223" i="1" s="1"/>
  <c r="AK1287" i="1"/>
  <c r="AM1287" i="1" s="1"/>
  <c r="AN1287" i="1" s="1"/>
  <c r="AK1351" i="1"/>
  <c r="AM1351" i="1" s="1"/>
  <c r="AN1351" i="1" s="1"/>
  <c r="AK1415" i="1"/>
  <c r="AM1415" i="1" s="1"/>
  <c r="AN1415" i="1" s="1"/>
  <c r="AK1132" i="1"/>
  <c r="AM1132" i="1" s="1"/>
  <c r="AN1132" i="1" s="1"/>
  <c r="AK1195" i="1"/>
  <c r="AM1195" i="1" s="1"/>
  <c r="AN1195" i="1" s="1"/>
  <c r="AK1260" i="1"/>
  <c r="AM1260" i="1" s="1"/>
  <c r="AN1260" i="1" s="1"/>
  <c r="AK1324" i="1"/>
  <c r="AM1324" i="1" s="1"/>
  <c r="AN1324" i="1" s="1"/>
  <c r="AK1388" i="1"/>
  <c r="AM1388" i="1" s="1"/>
  <c r="AN1388" i="1" s="1"/>
  <c r="AK387" i="1"/>
  <c r="AM387" i="1" s="1"/>
  <c r="AN387" i="1" s="1"/>
  <c r="AK448" i="1"/>
  <c r="AM448" i="1" s="1"/>
  <c r="AN448" i="1" s="1"/>
  <c r="AK413" i="1"/>
  <c r="AM413" i="1" s="1"/>
  <c r="AN413" i="1" s="1"/>
  <c r="AK547" i="1"/>
  <c r="AM547" i="1" s="1"/>
  <c r="AN547" i="1" s="1"/>
  <c r="AK504" i="1"/>
  <c r="AM504" i="1" s="1"/>
  <c r="AN504" i="1" s="1"/>
  <c r="AK631" i="1"/>
  <c r="AM631" i="1" s="1"/>
  <c r="AN631" i="1" s="1"/>
  <c r="AK581" i="1"/>
  <c r="AM581" i="1" s="1"/>
  <c r="AN581" i="1" s="1"/>
  <c r="AK538" i="1"/>
  <c r="AM538" i="1" s="1"/>
  <c r="AN538" i="1" s="1"/>
  <c r="AK487" i="1"/>
  <c r="AM487" i="1" s="1"/>
  <c r="AN487" i="1" s="1"/>
  <c r="AK548" i="1"/>
  <c r="AM548" i="1" s="1"/>
  <c r="AN548" i="1" s="1"/>
  <c r="AK627" i="1"/>
  <c r="AM627" i="1" s="1"/>
  <c r="AN627" i="1" s="1"/>
  <c r="AK553" i="1"/>
  <c r="AM553" i="1" s="1"/>
  <c r="AN553" i="1" s="1"/>
  <c r="AK632" i="1"/>
  <c r="AM632" i="1" s="1"/>
  <c r="AN632" i="1" s="1"/>
  <c r="AK534" i="1"/>
  <c r="AM534" i="1" s="1"/>
  <c r="AN534" i="1" s="1"/>
  <c r="AK629" i="1"/>
  <c r="AM629" i="1" s="1"/>
  <c r="AN629" i="1" s="1"/>
  <c r="AK696" i="1"/>
  <c r="AM696" i="1" s="1"/>
  <c r="AN696" i="1" s="1"/>
  <c r="AK776" i="1"/>
  <c r="AM776" i="1" s="1"/>
  <c r="AN776" i="1" s="1"/>
  <c r="AK685" i="1"/>
  <c r="AM685" i="1" s="1"/>
  <c r="AN685" i="1" s="1"/>
  <c r="AK765" i="1"/>
  <c r="AM765" i="1" s="1"/>
  <c r="AN765" i="1" s="1"/>
  <c r="AK674" i="1"/>
  <c r="AM674" i="1" s="1"/>
  <c r="AN674" i="1" s="1"/>
  <c r="AK754" i="1"/>
  <c r="AM754" i="1" s="1"/>
  <c r="AN754" i="1" s="1"/>
  <c r="AK639" i="1"/>
  <c r="AM639" i="1" s="1"/>
  <c r="AN639" i="1" s="1"/>
  <c r="AK703" i="1"/>
  <c r="AM703" i="1" s="1"/>
  <c r="AN703" i="1" s="1"/>
  <c r="AK767" i="1"/>
  <c r="AM767" i="1" s="1"/>
  <c r="AN767" i="1" s="1"/>
  <c r="AK660" i="1"/>
  <c r="AM660" i="1" s="1"/>
  <c r="AN660" i="1" s="1"/>
  <c r="AK724" i="1"/>
  <c r="AM724" i="1" s="1"/>
  <c r="AN724" i="1" s="1"/>
  <c r="AK788" i="1"/>
  <c r="AM788" i="1" s="1"/>
  <c r="AN788" i="1" s="1"/>
  <c r="AK681" i="1"/>
  <c r="AM681" i="1" s="1"/>
  <c r="AN681" i="1" s="1"/>
  <c r="AK745" i="1"/>
  <c r="AM745" i="1" s="1"/>
  <c r="AN745" i="1" s="1"/>
  <c r="AK395" i="1"/>
  <c r="AM395" i="1" s="1"/>
  <c r="AN395" i="1" s="1"/>
  <c r="AK456" i="1"/>
  <c r="AM456" i="1" s="1"/>
  <c r="AN456" i="1" s="1"/>
  <c r="AK421" i="1"/>
  <c r="AM421" i="1" s="1"/>
  <c r="AN421" i="1" s="1"/>
  <c r="AK555" i="1"/>
  <c r="AM555" i="1" s="1"/>
  <c r="AN555" i="1" s="1"/>
  <c r="AK512" i="1"/>
  <c r="AM512" i="1" s="1"/>
  <c r="AN512" i="1" s="1"/>
  <c r="AK461" i="1"/>
  <c r="AM461" i="1" s="1"/>
  <c r="AN461" i="1" s="1"/>
  <c r="AK589" i="1"/>
  <c r="AM589" i="1" s="1"/>
  <c r="AN589" i="1" s="1"/>
  <c r="AK546" i="1"/>
  <c r="AM546" i="1" s="1"/>
  <c r="AN546" i="1" s="1"/>
  <c r="AK495" i="1"/>
  <c r="AM495" i="1" s="1"/>
  <c r="AN495" i="1" s="1"/>
  <c r="AK556" i="1"/>
  <c r="AM556" i="1" s="1"/>
  <c r="AN556" i="1" s="1"/>
  <c r="AK465" i="1"/>
  <c r="AM465" i="1" s="1"/>
  <c r="AN465" i="1" s="1"/>
  <c r="AK561" i="1"/>
  <c r="AM561" i="1" s="1"/>
  <c r="AN561" i="1" s="1"/>
  <c r="AK462" i="1"/>
  <c r="AM462" i="1" s="1"/>
  <c r="AN462" i="1" s="1"/>
  <c r="AK542" i="1"/>
  <c r="AM542" i="1" s="1"/>
  <c r="AN542" i="1" s="1"/>
  <c r="AK543" i="1"/>
  <c r="AM543" i="1" s="1"/>
  <c r="AN543" i="1" s="1"/>
  <c r="AK704" i="1"/>
  <c r="AM704" i="1" s="1"/>
  <c r="AN704" i="1" s="1"/>
  <c r="AK784" i="1"/>
  <c r="AM784" i="1" s="1"/>
  <c r="AN784" i="1" s="1"/>
  <c r="AK693" i="1"/>
  <c r="AM693" i="1" s="1"/>
  <c r="AN693" i="1" s="1"/>
  <c r="AK773" i="1"/>
  <c r="AM773" i="1" s="1"/>
  <c r="AN773" i="1" s="1"/>
  <c r="AK682" i="1"/>
  <c r="AM682" i="1" s="1"/>
  <c r="AN682" i="1" s="1"/>
  <c r="AK762" i="1"/>
  <c r="AM762" i="1" s="1"/>
  <c r="AN762" i="1" s="1"/>
  <c r="AK647" i="1"/>
  <c r="AM647" i="1" s="1"/>
  <c r="AN647" i="1" s="1"/>
  <c r="AK711" i="1"/>
  <c r="AM711" i="1" s="1"/>
  <c r="AN711" i="1" s="1"/>
  <c r="AK775" i="1"/>
  <c r="AM775" i="1" s="1"/>
  <c r="AN775" i="1" s="1"/>
  <c r="AK668" i="1"/>
  <c r="AM668" i="1" s="1"/>
  <c r="AN668" i="1" s="1"/>
  <c r="AK732" i="1"/>
  <c r="AM732" i="1" s="1"/>
  <c r="AN732" i="1" s="1"/>
  <c r="AK559" i="1"/>
  <c r="AM559" i="1" s="1"/>
  <c r="AN559" i="1" s="1"/>
  <c r="AK689" i="1"/>
  <c r="AM689" i="1" s="1"/>
  <c r="AN689" i="1" s="1"/>
  <c r="AK753" i="1"/>
  <c r="AM753" i="1" s="1"/>
  <c r="AN753" i="1" s="1"/>
  <c r="AK646" i="1"/>
  <c r="AM646" i="1" s="1"/>
  <c r="AN646" i="1" s="1"/>
  <c r="AK710" i="1"/>
  <c r="AM710" i="1" s="1"/>
  <c r="AN710" i="1" s="1"/>
  <c r="AK774" i="1"/>
  <c r="AM774" i="1" s="1"/>
  <c r="AN774" i="1" s="1"/>
  <c r="AK667" i="1"/>
  <c r="AM667" i="1" s="1"/>
  <c r="AN667" i="1" s="1"/>
  <c r="AK731" i="1"/>
  <c r="AM731" i="1" s="1"/>
  <c r="AN731" i="1" s="1"/>
  <c r="AK797" i="1"/>
  <c r="AM797" i="1" s="1"/>
  <c r="AN797" i="1" s="1"/>
  <c r="AK861" i="1"/>
  <c r="AM861" i="1" s="1"/>
  <c r="AN861" i="1" s="1"/>
  <c r="AK925" i="1"/>
  <c r="AM925" i="1" s="1"/>
  <c r="AN925" i="1" s="1"/>
  <c r="AK989" i="1"/>
  <c r="AM989" i="1" s="1"/>
  <c r="AN989" i="1" s="1"/>
  <c r="AK1053" i="1"/>
  <c r="AM1053" i="1" s="1"/>
  <c r="AN1053" i="1" s="1"/>
  <c r="AK802" i="1"/>
  <c r="AM802" i="1" s="1"/>
  <c r="AN802" i="1" s="1"/>
  <c r="AK866" i="1"/>
  <c r="AM866" i="1" s="1"/>
  <c r="AN866" i="1" s="1"/>
  <c r="AK930" i="1"/>
  <c r="AM930" i="1" s="1"/>
  <c r="AN930" i="1" s="1"/>
  <c r="AK994" i="1"/>
  <c r="AM994" i="1" s="1"/>
  <c r="AN994" i="1" s="1"/>
  <c r="AK1058" i="1"/>
  <c r="AM1058" i="1" s="1"/>
  <c r="AN1058" i="1" s="1"/>
  <c r="AK807" i="1"/>
  <c r="AM807" i="1" s="1"/>
  <c r="AN807" i="1" s="1"/>
  <c r="AK871" i="1"/>
  <c r="AM871" i="1" s="1"/>
  <c r="AN871" i="1" s="1"/>
  <c r="AK935" i="1"/>
  <c r="AM935" i="1" s="1"/>
  <c r="AN935" i="1" s="1"/>
  <c r="AK999" i="1"/>
  <c r="AM999" i="1" s="1"/>
  <c r="AN999" i="1" s="1"/>
  <c r="AK852" i="1"/>
  <c r="AM852" i="1" s="1"/>
  <c r="AN852" i="1" s="1"/>
  <c r="AK916" i="1"/>
  <c r="AM916" i="1" s="1"/>
  <c r="AN916" i="1" s="1"/>
  <c r="AK980" i="1"/>
  <c r="AM980" i="1" s="1"/>
  <c r="AN980" i="1" s="1"/>
  <c r="AK841" i="1"/>
  <c r="AM841" i="1" s="1"/>
  <c r="AN841" i="1" s="1"/>
  <c r="AK905" i="1"/>
  <c r="AM905" i="1" s="1"/>
  <c r="AN905" i="1" s="1"/>
  <c r="AK806" i="1"/>
  <c r="AM806" i="1" s="1"/>
  <c r="AN806" i="1" s="1"/>
  <c r="AK870" i="1"/>
  <c r="AM870" i="1" s="1"/>
  <c r="AN870" i="1" s="1"/>
  <c r="AK934" i="1"/>
  <c r="AM934" i="1" s="1"/>
  <c r="AN934" i="1" s="1"/>
  <c r="AK835" i="1"/>
  <c r="AK899" i="1"/>
  <c r="AM899" i="1" s="1"/>
  <c r="AN899" i="1" s="1"/>
  <c r="AK451" i="1"/>
  <c r="AM451" i="1" s="1"/>
  <c r="AN451" i="1" s="1"/>
  <c r="AK301" i="1"/>
  <c r="AM301" i="1" s="1"/>
  <c r="AN301" i="1" s="1"/>
  <c r="AK429" i="1"/>
  <c r="AM429" i="1" s="1"/>
  <c r="AN429" i="1" s="1"/>
  <c r="AK563" i="1"/>
  <c r="AM563" i="1" s="1"/>
  <c r="AN563" i="1" s="1"/>
  <c r="AK520" i="1"/>
  <c r="AM520" i="1" s="1"/>
  <c r="AN520" i="1" s="1"/>
  <c r="AK469" i="1"/>
  <c r="AM469" i="1" s="1"/>
  <c r="AN469" i="1" s="1"/>
  <c r="AK596" i="1"/>
  <c r="AM596" i="1" s="1"/>
  <c r="AN596" i="1" s="1"/>
  <c r="AK554" i="1"/>
  <c r="AM554" i="1" s="1"/>
  <c r="AN554" i="1" s="1"/>
  <c r="AK503" i="1"/>
  <c r="AM503" i="1" s="1"/>
  <c r="AN503" i="1" s="1"/>
  <c r="AK564" i="1"/>
  <c r="AM564" i="1" s="1"/>
  <c r="AN564" i="1" s="1"/>
  <c r="AK489" i="1"/>
  <c r="AM489" i="1" s="1"/>
  <c r="AN489" i="1" s="1"/>
  <c r="AK569" i="1"/>
  <c r="AM569" i="1" s="1"/>
  <c r="AN569" i="1" s="1"/>
  <c r="AK470" i="1"/>
  <c r="AM470" i="1" s="1"/>
  <c r="AN470" i="1" s="1"/>
  <c r="AK566" i="1"/>
  <c r="AM566" i="1" s="1"/>
  <c r="AN566" i="1" s="1"/>
  <c r="AK606" i="1"/>
  <c r="AM606" i="1" s="1"/>
  <c r="AN606" i="1" s="1"/>
  <c r="AK712" i="1"/>
  <c r="AM712" i="1" s="1"/>
  <c r="AN712" i="1" s="1"/>
  <c r="AK583" i="1"/>
  <c r="AM583" i="1" s="1"/>
  <c r="AN583" i="1" s="1"/>
  <c r="AK701" i="1"/>
  <c r="AM701" i="1" s="1"/>
  <c r="AN701" i="1" s="1"/>
  <c r="AK781" i="1"/>
  <c r="AM781" i="1" s="1"/>
  <c r="AN781" i="1" s="1"/>
  <c r="AK706" i="1"/>
  <c r="AM706" i="1" s="1"/>
  <c r="AN706" i="1" s="1"/>
  <c r="AK770" i="1"/>
  <c r="AM770" i="1" s="1"/>
  <c r="AN770" i="1" s="1"/>
  <c r="AK655" i="1"/>
  <c r="AM655" i="1" s="1"/>
  <c r="AN655" i="1" s="1"/>
  <c r="AK719" i="1"/>
  <c r="AM719" i="1" s="1"/>
  <c r="AN719" i="1" s="1"/>
  <c r="AK783" i="1"/>
  <c r="AM783" i="1" s="1"/>
  <c r="AN783" i="1" s="1"/>
  <c r="AK676" i="1"/>
  <c r="AM676" i="1" s="1"/>
  <c r="AN676" i="1" s="1"/>
  <c r="AK740" i="1"/>
  <c r="AM740" i="1" s="1"/>
  <c r="AN740" i="1" s="1"/>
  <c r="AK614" i="1"/>
  <c r="AM614" i="1" s="1"/>
  <c r="AN614" i="1" s="1"/>
  <c r="AK697" i="1"/>
  <c r="AM697" i="1" s="1"/>
  <c r="AN697" i="1" s="1"/>
  <c r="AK761" i="1"/>
  <c r="AM761" i="1" s="1"/>
  <c r="AN761" i="1" s="1"/>
  <c r="AK654" i="1"/>
  <c r="AM654" i="1" s="1"/>
  <c r="AN654" i="1" s="1"/>
  <c r="AK718" i="1"/>
  <c r="AM718" i="1" s="1"/>
  <c r="AN718" i="1" s="1"/>
  <c r="AK782" i="1"/>
  <c r="AM782" i="1" s="1"/>
  <c r="AN782" i="1" s="1"/>
  <c r="AK675" i="1"/>
  <c r="AM675" i="1" s="1"/>
  <c r="AN675" i="1" s="1"/>
  <c r="AK739" i="1"/>
  <c r="AM739" i="1" s="1"/>
  <c r="AN739" i="1" s="1"/>
  <c r="AK805" i="1"/>
  <c r="AM805" i="1" s="1"/>
  <c r="AN805" i="1" s="1"/>
  <c r="AK869" i="1"/>
  <c r="AM869" i="1" s="1"/>
  <c r="AN869" i="1" s="1"/>
  <c r="AK933" i="1"/>
  <c r="AM933" i="1" s="1"/>
  <c r="AN933" i="1" s="1"/>
  <c r="AK997" i="1"/>
  <c r="AM997" i="1" s="1"/>
  <c r="AN997" i="1" s="1"/>
  <c r="AK1061" i="1"/>
  <c r="AM1061" i="1" s="1"/>
  <c r="AN1061" i="1" s="1"/>
  <c r="AK810" i="1"/>
  <c r="AM810" i="1" s="1"/>
  <c r="AN810" i="1" s="1"/>
  <c r="AK874" i="1"/>
  <c r="AM874" i="1" s="1"/>
  <c r="AN874" i="1" s="1"/>
  <c r="AK938" i="1"/>
  <c r="AM938" i="1" s="1"/>
  <c r="AN938" i="1" s="1"/>
  <c r="AK1002" i="1"/>
  <c r="AM1002" i="1" s="1"/>
  <c r="AN1002" i="1" s="1"/>
  <c r="AK1066" i="1"/>
  <c r="AM1066" i="1" s="1"/>
  <c r="AN1066" i="1" s="1"/>
  <c r="AK815" i="1"/>
  <c r="AM815" i="1" s="1"/>
  <c r="AN815" i="1" s="1"/>
  <c r="AK879" i="1"/>
  <c r="AM879" i="1" s="1"/>
  <c r="AN879" i="1" s="1"/>
  <c r="AK943" i="1"/>
  <c r="AM943" i="1" s="1"/>
  <c r="AN943" i="1" s="1"/>
  <c r="AK796" i="1"/>
  <c r="AM796" i="1" s="1"/>
  <c r="AN796" i="1" s="1"/>
  <c r="AK860" i="1"/>
  <c r="AM860" i="1" s="1"/>
  <c r="AN860" i="1" s="1"/>
  <c r="AK924" i="1"/>
  <c r="AM924" i="1" s="1"/>
  <c r="AN924" i="1" s="1"/>
  <c r="AK988" i="1"/>
  <c r="AM988" i="1" s="1"/>
  <c r="AN988" i="1" s="1"/>
  <c r="AK849" i="1"/>
  <c r="AM849" i="1" s="1"/>
  <c r="AN849" i="1" s="1"/>
  <c r="AK913" i="1"/>
  <c r="AM913" i="1" s="1"/>
  <c r="AN913" i="1" s="1"/>
  <c r="AK459" i="1"/>
  <c r="AM459" i="1" s="1"/>
  <c r="AN459" i="1" s="1"/>
  <c r="AK309" i="1"/>
  <c r="AM309" i="1" s="1"/>
  <c r="AN309" i="1" s="1"/>
  <c r="AK437" i="1"/>
  <c r="AM437" i="1" s="1"/>
  <c r="AN437" i="1" s="1"/>
  <c r="AK571" i="1"/>
  <c r="AM571" i="1" s="1"/>
  <c r="AN571" i="1" s="1"/>
  <c r="AK528" i="1"/>
  <c r="AM528" i="1" s="1"/>
  <c r="AN528" i="1" s="1"/>
  <c r="AK477" i="1"/>
  <c r="AM477" i="1" s="1"/>
  <c r="AN477" i="1" s="1"/>
  <c r="AK604" i="1"/>
  <c r="AM604" i="1" s="1"/>
  <c r="AN604" i="1" s="1"/>
  <c r="AK562" i="1"/>
  <c r="AM562" i="1" s="1"/>
  <c r="AN562" i="1" s="1"/>
  <c r="AK511" i="1"/>
  <c r="AM511" i="1" s="1"/>
  <c r="AN511" i="1" s="1"/>
  <c r="AK572" i="1"/>
  <c r="AM572" i="1" s="1"/>
  <c r="AN572" i="1" s="1"/>
  <c r="AK497" i="1"/>
  <c r="AM497" i="1" s="1"/>
  <c r="AN497" i="1" s="1"/>
  <c r="AK577" i="1"/>
  <c r="AM577" i="1" s="1"/>
  <c r="AN577" i="1" s="1"/>
  <c r="AK478" i="1"/>
  <c r="AM478" i="1" s="1"/>
  <c r="AN478" i="1" s="1"/>
  <c r="AK574" i="1"/>
  <c r="AM574" i="1" s="1"/>
  <c r="AN574" i="1" s="1"/>
  <c r="AK640" i="1"/>
  <c r="AM640" i="1" s="1"/>
  <c r="AN640" i="1" s="1"/>
  <c r="AK720" i="1"/>
  <c r="AM720" i="1" s="1"/>
  <c r="AN720" i="1" s="1"/>
  <c r="AK630" i="1"/>
  <c r="AM630" i="1" s="1"/>
  <c r="AN630" i="1" s="1"/>
  <c r="AK709" i="1"/>
  <c r="AM709" i="1" s="1"/>
  <c r="AN709" i="1" s="1"/>
  <c r="AK789" i="1"/>
  <c r="AM789" i="1" s="1"/>
  <c r="AN789" i="1" s="1"/>
  <c r="AK714" i="1"/>
  <c r="AM714" i="1" s="1"/>
  <c r="AN714" i="1" s="1"/>
  <c r="AK778" i="1"/>
  <c r="AM778" i="1" s="1"/>
  <c r="AN778" i="1" s="1"/>
  <c r="AK663" i="1"/>
  <c r="AM663" i="1" s="1"/>
  <c r="AN663" i="1" s="1"/>
  <c r="AK727" i="1"/>
  <c r="AM727" i="1" s="1"/>
  <c r="AN727" i="1" s="1"/>
  <c r="AK791" i="1"/>
  <c r="AM791" i="1" s="1"/>
  <c r="AN791" i="1" s="1"/>
  <c r="AK684" i="1"/>
  <c r="AM684" i="1" s="1"/>
  <c r="AN684" i="1" s="1"/>
  <c r="AK748" i="1"/>
  <c r="AM748" i="1" s="1"/>
  <c r="AN748" i="1" s="1"/>
  <c r="AK641" i="1"/>
  <c r="AM641" i="1" s="1"/>
  <c r="AN641" i="1" s="1"/>
  <c r="AK705" i="1"/>
  <c r="AM705" i="1" s="1"/>
  <c r="AN705" i="1" s="1"/>
  <c r="AK769" i="1"/>
  <c r="AM769" i="1" s="1"/>
  <c r="AN769" i="1" s="1"/>
  <c r="AK662" i="1"/>
  <c r="AM662" i="1" s="1"/>
  <c r="AN662" i="1" s="1"/>
  <c r="AK726" i="1"/>
  <c r="AM726" i="1" s="1"/>
  <c r="AN726" i="1" s="1"/>
  <c r="AK790" i="1"/>
  <c r="AM790" i="1" s="1"/>
  <c r="AN790" i="1" s="1"/>
  <c r="AK683" i="1"/>
  <c r="AM683" i="1" s="1"/>
  <c r="AN683" i="1" s="1"/>
  <c r="AK747" i="1"/>
  <c r="AM747" i="1" s="1"/>
  <c r="AN747" i="1" s="1"/>
  <c r="AK813" i="1"/>
  <c r="AM813" i="1" s="1"/>
  <c r="AN813" i="1" s="1"/>
  <c r="AK877" i="1"/>
  <c r="AM877" i="1" s="1"/>
  <c r="AN877" i="1" s="1"/>
  <c r="AK941" i="1"/>
  <c r="AM941" i="1" s="1"/>
  <c r="AN941" i="1" s="1"/>
  <c r="AK1005" i="1"/>
  <c r="AM1005" i="1" s="1"/>
  <c r="AN1005" i="1" s="1"/>
  <c r="AK1069" i="1"/>
  <c r="AM1069" i="1" s="1"/>
  <c r="AN1069" i="1" s="1"/>
  <c r="AK818" i="1"/>
  <c r="AM818" i="1" s="1"/>
  <c r="AN818" i="1" s="1"/>
  <c r="AK882" i="1"/>
  <c r="AM882" i="1" s="1"/>
  <c r="AN882" i="1" s="1"/>
  <c r="AK946" i="1"/>
  <c r="AM946" i="1" s="1"/>
  <c r="AN946" i="1" s="1"/>
  <c r="AK1010" i="1"/>
  <c r="AM1010" i="1" s="1"/>
  <c r="AN1010" i="1" s="1"/>
  <c r="AK1074" i="1"/>
  <c r="AM1074" i="1" s="1"/>
  <c r="AN1074" i="1" s="1"/>
  <c r="AK823" i="1"/>
  <c r="AM823" i="1" s="1"/>
  <c r="AN823" i="1" s="1"/>
  <c r="AK887" i="1"/>
  <c r="AM887" i="1" s="1"/>
  <c r="AN887" i="1" s="1"/>
  <c r="AK951" i="1"/>
  <c r="AM951" i="1" s="1"/>
  <c r="AN951" i="1" s="1"/>
  <c r="AK804" i="1"/>
  <c r="AM804" i="1" s="1"/>
  <c r="AN804" i="1" s="1"/>
  <c r="AK868" i="1"/>
  <c r="AM868" i="1" s="1"/>
  <c r="AN868" i="1" s="1"/>
  <c r="AK932" i="1"/>
  <c r="AM932" i="1" s="1"/>
  <c r="AN932" i="1" s="1"/>
  <c r="AK996" i="1"/>
  <c r="AM996" i="1" s="1"/>
  <c r="AN996" i="1" s="1"/>
  <c r="AK857" i="1"/>
  <c r="AM857" i="1" s="1"/>
  <c r="AN857" i="1" s="1"/>
  <c r="AK921" i="1"/>
  <c r="AM921" i="1" s="1"/>
  <c r="AN921" i="1" s="1"/>
  <c r="AK328" i="1"/>
  <c r="AM328" i="1" s="1"/>
  <c r="AN328" i="1" s="1"/>
  <c r="AK349" i="1"/>
  <c r="AM349" i="1" s="1"/>
  <c r="AN349" i="1" s="1"/>
  <c r="AK483" i="1"/>
  <c r="AM483" i="1" s="1"/>
  <c r="AN483" i="1" s="1"/>
  <c r="AK610" i="1"/>
  <c r="AM610" i="1" s="1"/>
  <c r="AN610" i="1" s="1"/>
  <c r="AK568" i="1"/>
  <c r="AM568" i="1" s="1"/>
  <c r="AN568" i="1" s="1"/>
  <c r="AK517" i="1"/>
  <c r="AM517" i="1" s="1"/>
  <c r="AN517" i="1" s="1"/>
  <c r="AK474" i="1"/>
  <c r="AM474" i="1" s="1"/>
  <c r="AN474" i="1" s="1"/>
  <c r="AK601" i="1"/>
  <c r="AM601" i="1" s="1"/>
  <c r="AN601" i="1" s="1"/>
  <c r="AK484" i="1"/>
  <c r="AM484" i="1" s="1"/>
  <c r="AN484" i="1" s="1"/>
  <c r="AK595" i="1"/>
  <c r="AM595" i="1" s="1"/>
  <c r="AN595" i="1" s="1"/>
  <c r="AK505" i="1"/>
  <c r="AM505" i="1" s="1"/>
  <c r="AN505" i="1" s="1"/>
  <c r="AK585" i="1"/>
  <c r="AM585" i="1" s="1"/>
  <c r="AN585" i="1" s="1"/>
  <c r="AK502" i="1"/>
  <c r="AM502" i="1" s="1"/>
  <c r="AN502" i="1" s="1"/>
  <c r="AK582" i="1"/>
  <c r="AM582" i="1" s="1"/>
  <c r="AN582" i="1" s="1"/>
  <c r="AK648" i="1"/>
  <c r="AM648" i="1" s="1"/>
  <c r="AN648" i="1" s="1"/>
  <c r="AK744" i="1"/>
  <c r="AM744" i="1" s="1"/>
  <c r="AN744" i="1" s="1"/>
  <c r="AK637" i="1"/>
  <c r="AM637" i="1" s="1"/>
  <c r="AN637" i="1" s="1"/>
  <c r="AK717" i="1"/>
  <c r="AM717" i="1" s="1"/>
  <c r="AN717" i="1" s="1"/>
  <c r="AK642" i="1"/>
  <c r="AM642" i="1" s="1"/>
  <c r="AN642" i="1" s="1"/>
  <c r="AK722" i="1"/>
  <c r="AM722" i="1" s="1"/>
  <c r="AN722" i="1" s="1"/>
  <c r="AK786" i="1"/>
  <c r="AM786" i="1" s="1"/>
  <c r="AN786" i="1" s="1"/>
  <c r="AK671" i="1"/>
  <c r="AM671" i="1" s="1"/>
  <c r="AN671" i="1" s="1"/>
  <c r="AK735" i="1"/>
  <c r="AM735" i="1" s="1"/>
  <c r="AN735" i="1" s="1"/>
  <c r="AK567" i="1"/>
  <c r="AM567" i="1" s="1"/>
  <c r="AN567" i="1" s="1"/>
  <c r="AK692" i="1"/>
  <c r="AM692" i="1" s="1"/>
  <c r="AN692" i="1" s="1"/>
  <c r="AK756" i="1"/>
  <c r="AM756" i="1" s="1"/>
  <c r="AN756" i="1" s="1"/>
  <c r="AK649" i="1"/>
  <c r="AM649" i="1" s="1"/>
  <c r="AN649" i="1" s="1"/>
  <c r="AK713" i="1"/>
  <c r="AM713" i="1" s="1"/>
  <c r="AN713" i="1" s="1"/>
  <c r="AK777" i="1"/>
  <c r="AM777" i="1" s="1"/>
  <c r="AN777" i="1" s="1"/>
  <c r="AK670" i="1"/>
  <c r="AM670" i="1" s="1"/>
  <c r="AN670" i="1" s="1"/>
  <c r="AK734" i="1"/>
  <c r="AM734" i="1" s="1"/>
  <c r="AN734" i="1" s="1"/>
  <c r="AK551" i="1"/>
  <c r="AM551" i="1" s="1"/>
  <c r="AN551" i="1" s="1"/>
  <c r="AK691" i="1"/>
  <c r="AM691" i="1" s="1"/>
  <c r="AN691" i="1" s="1"/>
  <c r="AK755" i="1"/>
  <c r="AM755" i="1" s="1"/>
  <c r="AN755" i="1" s="1"/>
  <c r="AK821" i="1"/>
  <c r="AM821" i="1" s="1"/>
  <c r="AN821" i="1" s="1"/>
  <c r="AK885" i="1"/>
  <c r="AM885" i="1" s="1"/>
  <c r="AN885" i="1" s="1"/>
  <c r="AK949" i="1"/>
  <c r="AM949" i="1" s="1"/>
  <c r="AN949" i="1" s="1"/>
  <c r="AK1013" i="1"/>
  <c r="AM1013" i="1" s="1"/>
  <c r="AN1013" i="1" s="1"/>
  <c r="AK1077" i="1"/>
  <c r="AM1077" i="1" s="1"/>
  <c r="AN1077" i="1" s="1"/>
  <c r="AK826" i="1"/>
  <c r="AM826" i="1" s="1"/>
  <c r="AN826" i="1" s="1"/>
  <c r="AK890" i="1"/>
  <c r="AM890" i="1" s="1"/>
  <c r="AN890" i="1" s="1"/>
  <c r="AK954" i="1"/>
  <c r="AM954" i="1" s="1"/>
  <c r="AN954" i="1" s="1"/>
  <c r="AK336" i="1"/>
  <c r="AM336" i="1" s="1"/>
  <c r="AN336" i="1" s="1"/>
  <c r="AK357" i="1"/>
  <c r="AM357" i="1" s="1"/>
  <c r="AN357" i="1" s="1"/>
  <c r="AK491" i="1"/>
  <c r="AM491" i="1" s="1"/>
  <c r="AN491" i="1" s="1"/>
  <c r="AK618" i="1"/>
  <c r="AM618" i="1" s="1"/>
  <c r="AN618" i="1" s="1"/>
  <c r="AK576" i="1"/>
  <c r="AM576" i="1" s="1"/>
  <c r="AN576" i="1" s="1"/>
  <c r="AK525" i="1"/>
  <c r="AM525" i="1" s="1"/>
  <c r="AN525" i="1" s="1"/>
  <c r="AK482" i="1"/>
  <c r="AM482" i="1" s="1"/>
  <c r="AN482" i="1" s="1"/>
  <c r="AK609" i="1"/>
  <c r="AM609" i="1" s="1"/>
  <c r="AN609" i="1" s="1"/>
  <c r="AK492" i="1"/>
  <c r="AM492" i="1" s="1"/>
  <c r="AN492" i="1" s="1"/>
  <c r="AK603" i="1"/>
  <c r="AM603" i="1" s="1"/>
  <c r="AN603" i="1" s="1"/>
  <c r="AK513" i="1"/>
  <c r="AM513" i="1" s="1"/>
  <c r="AN513" i="1" s="1"/>
  <c r="AK592" i="1"/>
  <c r="AM592" i="1" s="1"/>
  <c r="AN592" i="1" s="1"/>
  <c r="AK510" i="1"/>
  <c r="AM510" i="1" s="1"/>
  <c r="AN510" i="1" s="1"/>
  <c r="AK656" i="1"/>
  <c r="AM656" i="1" s="1"/>
  <c r="AN656" i="1" s="1"/>
  <c r="AK752" i="1"/>
  <c r="AM752" i="1" s="1"/>
  <c r="AN752" i="1" s="1"/>
  <c r="AK645" i="1"/>
  <c r="AM645" i="1" s="1"/>
  <c r="AN645" i="1" s="1"/>
  <c r="AK725" i="1"/>
  <c r="AM725" i="1" s="1"/>
  <c r="AN725" i="1" s="1"/>
  <c r="AK650" i="1"/>
  <c r="AM650" i="1" s="1"/>
  <c r="AN650" i="1" s="1"/>
  <c r="AK730" i="1"/>
  <c r="AM730" i="1" s="1"/>
  <c r="AN730" i="1" s="1"/>
  <c r="AK794" i="1"/>
  <c r="AM794" i="1" s="1"/>
  <c r="AN794" i="1" s="1"/>
  <c r="AK679" i="1"/>
  <c r="AM679" i="1" s="1"/>
  <c r="AN679" i="1" s="1"/>
  <c r="AK743" i="1"/>
  <c r="AM743" i="1" s="1"/>
  <c r="AN743" i="1" s="1"/>
  <c r="AK636" i="1"/>
  <c r="AM636" i="1" s="1"/>
  <c r="AN636" i="1" s="1"/>
  <c r="AK700" i="1"/>
  <c r="AM700" i="1" s="1"/>
  <c r="AN700" i="1" s="1"/>
  <c r="AK764" i="1"/>
  <c r="AM764" i="1" s="1"/>
  <c r="AN764" i="1" s="1"/>
  <c r="AK657" i="1"/>
  <c r="AM657" i="1" s="1"/>
  <c r="AN657" i="1" s="1"/>
  <c r="AK721" i="1"/>
  <c r="AM721" i="1" s="1"/>
  <c r="AN721" i="1" s="1"/>
  <c r="AK785" i="1"/>
  <c r="AM785" i="1" s="1"/>
  <c r="AN785" i="1" s="1"/>
  <c r="AK678" i="1"/>
  <c r="AM678" i="1" s="1"/>
  <c r="AN678" i="1" s="1"/>
  <c r="AK742" i="1"/>
  <c r="AM742" i="1" s="1"/>
  <c r="AN742" i="1" s="1"/>
  <c r="AK635" i="1"/>
  <c r="AM635" i="1" s="1"/>
  <c r="AN635" i="1" s="1"/>
  <c r="AK699" i="1"/>
  <c r="AM699" i="1" s="1"/>
  <c r="AN699" i="1" s="1"/>
  <c r="AK763" i="1"/>
  <c r="AM763" i="1" s="1"/>
  <c r="AN763" i="1" s="1"/>
  <c r="AK829" i="1"/>
  <c r="AM829" i="1" s="1"/>
  <c r="AN829" i="1" s="1"/>
  <c r="AK893" i="1"/>
  <c r="AM893" i="1" s="1"/>
  <c r="AN893" i="1" s="1"/>
  <c r="AK957" i="1"/>
  <c r="AM957" i="1" s="1"/>
  <c r="AN957" i="1" s="1"/>
  <c r="AK1021" i="1"/>
  <c r="AM1021" i="1" s="1"/>
  <c r="AN1021" i="1" s="1"/>
  <c r="AK1085" i="1"/>
  <c r="AM1085" i="1" s="1"/>
  <c r="AN1085" i="1" s="1"/>
  <c r="AK834" i="1"/>
  <c r="AM834" i="1" s="1"/>
  <c r="AN834" i="1" s="1"/>
  <c r="AK898" i="1"/>
  <c r="AM898" i="1" s="1"/>
  <c r="AN898" i="1" s="1"/>
  <c r="AK962" i="1"/>
  <c r="AM962" i="1" s="1"/>
  <c r="AN962" i="1" s="1"/>
  <c r="AK638" i="1"/>
  <c r="AM638" i="1" s="1"/>
  <c r="AN638" i="1" s="1"/>
  <c r="AK981" i="1"/>
  <c r="AM981" i="1" s="1"/>
  <c r="AN981" i="1" s="1"/>
  <c r="AK1050" i="1"/>
  <c r="AM1050" i="1" s="1"/>
  <c r="AN1050" i="1" s="1"/>
  <c r="AK903" i="1"/>
  <c r="AM903" i="1" s="1"/>
  <c r="AN903" i="1" s="1"/>
  <c r="AK876" i="1"/>
  <c r="AM876" i="1" s="1"/>
  <c r="AN876" i="1" s="1"/>
  <c r="AK833" i="1"/>
  <c r="AM833" i="1" s="1"/>
  <c r="AN833" i="1" s="1"/>
  <c r="AK822" i="1"/>
  <c r="AM822" i="1" s="1"/>
  <c r="AN822" i="1" s="1"/>
  <c r="AK926" i="1"/>
  <c r="AM926" i="1" s="1"/>
  <c r="AN926" i="1" s="1"/>
  <c r="AK859" i="1"/>
  <c r="AM859" i="1" s="1"/>
  <c r="AN859" i="1" s="1"/>
  <c r="AK795" i="1"/>
  <c r="AM795" i="1" s="1"/>
  <c r="AN795" i="1" s="1"/>
  <c r="AK872" i="1"/>
  <c r="AM872" i="1" s="1"/>
  <c r="AN872" i="1" s="1"/>
  <c r="AK1004" i="1"/>
  <c r="AM1004" i="1" s="1"/>
  <c r="AN1004" i="1" s="1"/>
  <c r="AK1100" i="1"/>
  <c r="AM1100" i="1" s="1"/>
  <c r="AN1100" i="1" s="1"/>
  <c r="AK1040" i="1"/>
  <c r="AM1040" i="1" s="1"/>
  <c r="AN1040" i="1" s="1"/>
  <c r="AK1080" i="1"/>
  <c r="AM1080" i="1" s="1"/>
  <c r="AN1080" i="1" s="1"/>
  <c r="AK1117" i="1"/>
  <c r="AM1117" i="1" s="1"/>
  <c r="AN1117" i="1" s="1"/>
  <c r="AK995" i="1"/>
  <c r="AM995" i="1" s="1"/>
  <c r="AN995" i="1" s="1"/>
  <c r="AK977" i="1"/>
  <c r="AM977" i="1" s="1"/>
  <c r="AN977" i="1" s="1"/>
  <c r="AK1079" i="1"/>
  <c r="AM1079" i="1" s="1"/>
  <c r="AN1079" i="1" s="1"/>
  <c r="AK1017" i="1"/>
  <c r="AM1017" i="1" s="1"/>
  <c r="AN1017" i="1" s="1"/>
  <c r="AK1057" i="1"/>
  <c r="AM1057" i="1" s="1"/>
  <c r="AN1057" i="1" s="1"/>
  <c r="AK1105" i="1"/>
  <c r="AM1105" i="1" s="1"/>
  <c r="AN1105" i="1" s="1"/>
  <c r="AK1190" i="1"/>
  <c r="AM1190" i="1" s="1"/>
  <c r="AN1190" i="1" s="1"/>
  <c r="AK1271" i="1"/>
  <c r="AM1271" i="1" s="1"/>
  <c r="AN1271" i="1" s="1"/>
  <c r="AK1367" i="1"/>
  <c r="AM1367" i="1" s="1"/>
  <c r="AN1367" i="1" s="1"/>
  <c r="AK1447" i="1"/>
  <c r="AM1447" i="1" s="1"/>
  <c r="AN1447" i="1" s="1"/>
  <c r="AK1179" i="1"/>
  <c r="AM1179" i="1" s="1"/>
  <c r="AN1179" i="1" s="1"/>
  <c r="AK1276" i="1"/>
  <c r="AM1276" i="1" s="1"/>
  <c r="AN1276" i="1" s="1"/>
  <c r="AK1356" i="1"/>
  <c r="AM1356" i="1" s="1"/>
  <c r="AN1356" i="1" s="1"/>
  <c r="AK1436" i="1"/>
  <c r="AM1436" i="1" s="1"/>
  <c r="AN1436" i="1" s="1"/>
  <c r="AK1152" i="1"/>
  <c r="AM1152" i="1" s="1"/>
  <c r="AN1152" i="1" s="1"/>
  <c r="AK1217" i="1"/>
  <c r="AM1217" i="1" s="1"/>
  <c r="AN1217" i="1" s="1"/>
  <c r="AK1281" i="1"/>
  <c r="AM1281" i="1" s="1"/>
  <c r="AN1281" i="1" s="1"/>
  <c r="AK1345" i="1"/>
  <c r="AM1345" i="1" s="1"/>
  <c r="AN1345" i="1" s="1"/>
  <c r="AK1409" i="1"/>
  <c r="AM1409" i="1" s="1"/>
  <c r="AN1409" i="1" s="1"/>
  <c r="AK1157" i="1"/>
  <c r="AM1157" i="1" s="1"/>
  <c r="AN1157" i="1" s="1"/>
  <c r="AK1222" i="1"/>
  <c r="AM1222" i="1" s="1"/>
  <c r="AN1222" i="1" s="1"/>
  <c r="AK1286" i="1"/>
  <c r="AM1286" i="1" s="1"/>
  <c r="AN1286" i="1" s="1"/>
  <c r="AK1350" i="1"/>
  <c r="AM1350" i="1" s="1"/>
  <c r="AN1350" i="1" s="1"/>
  <c r="AK1414" i="1"/>
  <c r="AM1414" i="1" s="1"/>
  <c r="AN1414" i="1" s="1"/>
  <c r="AK1149" i="1"/>
  <c r="AM1149" i="1" s="1"/>
  <c r="AN1149" i="1" s="1"/>
  <c r="AK1211" i="1"/>
  <c r="AM1211" i="1" s="1"/>
  <c r="AN1211" i="1" s="1"/>
  <c r="AK1275" i="1"/>
  <c r="AM1275" i="1" s="1"/>
  <c r="AN1275" i="1" s="1"/>
  <c r="AK1339" i="1"/>
  <c r="AM1339" i="1" s="1"/>
  <c r="AN1339" i="1" s="1"/>
  <c r="AK1403" i="1"/>
  <c r="AM1403" i="1" s="1"/>
  <c r="AN1403" i="1" s="1"/>
  <c r="AK1113" i="1"/>
  <c r="AM1113" i="1" s="1"/>
  <c r="AN1113" i="1" s="1"/>
  <c r="AK1183" i="1"/>
  <c r="AM1183" i="1" s="1"/>
  <c r="AN1183" i="1" s="1"/>
  <c r="AK1248" i="1"/>
  <c r="AM1248" i="1" s="1"/>
  <c r="AN1248" i="1" s="1"/>
  <c r="AK1312" i="1"/>
  <c r="AM1312" i="1" s="1"/>
  <c r="AN1312" i="1" s="1"/>
  <c r="AK1376" i="1"/>
  <c r="AM1376" i="1" s="1"/>
  <c r="AN1376" i="1" s="1"/>
  <c r="AK1440" i="1"/>
  <c r="AM1440" i="1" s="1"/>
  <c r="AN1440" i="1" s="1"/>
  <c r="AK1144" i="1"/>
  <c r="AM1144" i="1" s="1"/>
  <c r="AN1144" i="1" s="1"/>
  <c r="AK1213" i="1"/>
  <c r="AM1213" i="1" s="1"/>
  <c r="AN1213" i="1" s="1"/>
  <c r="AK1277" i="1"/>
  <c r="AM1277" i="1" s="1"/>
  <c r="AN1277" i="1" s="1"/>
  <c r="AK1341" i="1"/>
  <c r="AM1341" i="1" s="1"/>
  <c r="AN1341" i="1" s="1"/>
  <c r="AK1405" i="1"/>
  <c r="AM1405" i="1" s="1"/>
  <c r="AN1405" i="1" s="1"/>
  <c r="AK1148" i="1"/>
  <c r="AM1148" i="1" s="1"/>
  <c r="AN1148" i="1" s="1"/>
  <c r="AK1210" i="1"/>
  <c r="AM1210" i="1" s="1"/>
  <c r="AN1210" i="1" s="1"/>
  <c r="AK1274" i="1"/>
  <c r="AM1274" i="1" s="1"/>
  <c r="AN1274" i="1" s="1"/>
  <c r="AK1338" i="1"/>
  <c r="AM1338" i="1" s="1"/>
  <c r="AN1338" i="1" s="1"/>
  <c r="AK1402" i="1"/>
  <c r="AM1402" i="1" s="1"/>
  <c r="AN1402" i="1" s="1"/>
  <c r="AK1468" i="1"/>
  <c r="AM1468" i="1" s="1"/>
  <c r="AN1468" i="1" s="1"/>
  <c r="AK1532" i="1"/>
  <c r="AM1532" i="1" s="1"/>
  <c r="AN1532" i="1" s="1"/>
  <c r="AK1596" i="1"/>
  <c r="AM1596" i="1" s="1"/>
  <c r="AN1596" i="1" s="1"/>
  <c r="AK1660" i="1"/>
  <c r="AM1660" i="1" s="1"/>
  <c r="AN1660" i="1" s="1"/>
  <c r="AK1724" i="1"/>
  <c r="AM1724" i="1" s="1"/>
  <c r="AN1724" i="1" s="1"/>
  <c r="AK1787" i="1"/>
  <c r="AM1787" i="1" s="1"/>
  <c r="AN1787" i="1" s="1"/>
  <c r="AK1513" i="1"/>
  <c r="AM1513" i="1" s="1"/>
  <c r="AN1513" i="1" s="1"/>
  <c r="AK1577" i="1"/>
  <c r="AM1577" i="1" s="1"/>
  <c r="AN1577" i="1" s="1"/>
  <c r="AK1641" i="1"/>
  <c r="AM1641" i="1" s="1"/>
  <c r="AN1641" i="1" s="1"/>
  <c r="AK1705" i="1"/>
  <c r="AM1705" i="1" s="1"/>
  <c r="AN1705" i="1" s="1"/>
  <c r="AK1769" i="1"/>
  <c r="AM1769" i="1" s="1"/>
  <c r="AN1769" i="1" s="1"/>
  <c r="AK1494" i="1"/>
  <c r="AM1494" i="1" s="1"/>
  <c r="AN1494" i="1" s="1"/>
  <c r="AK1558" i="1"/>
  <c r="AM1558" i="1" s="1"/>
  <c r="AN1558" i="1" s="1"/>
  <c r="AK1622" i="1"/>
  <c r="AM1622" i="1" s="1"/>
  <c r="AN1622" i="1" s="1"/>
  <c r="AK1491" i="1"/>
  <c r="AM1491" i="1" s="1"/>
  <c r="AN1491" i="1" s="1"/>
  <c r="AK1555" i="1"/>
  <c r="AM1555" i="1" s="1"/>
  <c r="AN1555" i="1" s="1"/>
  <c r="AK1619" i="1"/>
  <c r="AM1619" i="1" s="1"/>
  <c r="AN1619" i="1" s="1"/>
  <c r="AK1488" i="1"/>
  <c r="AM1488" i="1" s="1"/>
  <c r="AN1488" i="1" s="1"/>
  <c r="AK1552" i="1"/>
  <c r="AM1552" i="1" s="1"/>
  <c r="AN1552" i="1" s="1"/>
  <c r="AK1616" i="1"/>
  <c r="AM1616" i="1" s="1"/>
  <c r="AN1616" i="1" s="1"/>
  <c r="AK1456" i="1"/>
  <c r="AM1456" i="1" s="1"/>
  <c r="AN1456" i="1" s="1"/>
  <c r="AK1517" i="1"/>
  <c r="AM1517" i="1" s="1"/>
  <c r="AN1517" i="1" s="1"/>
  <c r="AK702" i="1"/>
  <c r="AM702" i="1" s="1"/>
  <c r="AN702" i="1" s="1"/>
  <c r="AK1045" i="1"/>
  <c r="AM1045" i="1" s="1"/>
  <c r="AN1045" i="1" s="1"/>
  <c r="AK1082" i="1"/>
  <c r="AM1082" i="1" s="1"/>
  <c r="AN1082" i="1" s="1"/>
  <c r="AK927" i="1"/>
  <c r="AM927" i="1" s="1"/>
  <c r="AN927" i="1" s="1"/>
  <c r="AK884" i="1"/>
  <c r="AM884" i="1" s="1"/>
  <c r="AN884" i="1" s="1"/>
  <c r="AK865" i="1"/>
  <c r="AM865" i="1" s="1"/>
  <c r="AN865" i="1" s="1"/>
  <c r="AK830" i="1"/>
  <c r="AM830" i="1" s="1"/>
  <c r="AN830" i="1" s="1"/>
  <c r="AK942" i="1"/>
  <c r="AM942" i="1" s="1"/>
  <c r="AN942" i="1" s="1"/>
  <c r="AK867" i="1"/>
  <c r="AM867" i="1" s="1"/>
  <c r="AN867" i="1" s="1"/>
  <c r="AK800" i="1"/>
  <c r="AM800" i="1" s="1"/>
  <c r="AN800" i="1" s="1"/>
  <c r="AK880" i="1"/>
  <c r="AM880" i="1" s="1"/>
  <c r="AN880" i="1" s="1"/>
  <c r="AK1028" i="1"/>
  <c r="AM1028" i="1" s="1"/>
  <c r="AN1028" i="1" s="1"/>
  <c r="AK1006" i="1"/>
  <c r="AM1006" i="1" s="1"/>
  <c r="AN1006" i="1" s="1"/>
  <c r="AK1046" i="1"/>
  <c r="AM1046" i="1" s="1"/>
  <c r="AN1046" i="1" s="1"/>
  <c r="AK1094" i="1"/>
  <c r="AM1094" i="1" s="1"/>
  <c r="AN1094" i="1" s="1"/>
  <c r="AK1125" i="1"/>
  <c r="AM1125" i="1" s="1"/>
  <c r="AN1125" i="1" s="1"/>
  <c r="AK998" i="1"/>
  <c r="AM998" i="1" s="1"/>
  <c r="AN998" i="1" s="1"/>
  <c r="AK1007" i="1"/>
  <c r="AM1007" i="1" s="1"/>
  <c r="AN1007" i="1" s="1"/>
  <c r="AK1087" i="1"/>
  <c r="AM1087" i="1" s="1"/>
  <c r="AN1087" i="1" s="1"/>
  <c r="AK1019" i="1"/>
  <c r="AM1019" i="1" s="1"/>
  <c r="AN1019" i="1" s="1"/>
  <c r="AK1067" i="1"/>
  <c r="AM1067" i="1" s="1"/>
  <c r="AN1067" i="1" s="1"/>
  <c r="AK1107" i="1"/>
  <c r="AM1107" i="1" s="1"/>
  <c r="AN1107" i="1" s="1"/>
  <c r="AK1198" i="1"/>
  <c r="AM1198" i="1" s="1"/>
  <c r="AN1198" i="1" s="1"/>
  <c r="AK1295" i="1"/>
  <c r="AM1295" i="1" s="1"/>
  <c r="AN1295" i="1" s="1"/>
  <c r="AK1375" i="1"/>
  <c r="AM1375" i="1" s="1"/>
  <c r="AN1375" i="1" s="1"/>
  <c r="AK1455" i="1"/>
  <c r="AM1455" i="1" s="1"/>
  <c r="AN1455" i="1" s="1"/>
  <c r="AK1203" i="1"/>
  <c r="AM1203" i="1" s="1"/>
  <c r="AN1203" i="1" s="1"/>
  <c r="AK1284" i="1"/>
  <c r="AM1284" i="1" s="1"/>
  <c r="AN1284" i="1" s="1"/>
  <c r="AK1364" i="1"/>
  <c r="AM1364" i="1" s="1"/>
  <c r="AN1364" i="1" s="1"/>
  <c r="AK1452" i="1"/>
  <c r="AM1452" i="1" s="1"/>
  <c r="AN1452" i="1" s="1"/>
  <c r="AK1160" i="1"/>
  <c r="AM1160" i="1" s="1"/>
  <c r="AN1160" i="1" s="1"/>
  <c r="AK1225" i="1"/>
  <c r="AM1225" i="1" s="1"/>
  <c r="AN1225" i="1" s="1"/>
  <c r="AK1289" i="1"/>
  <c r="AM1289" i="1" s="1"/>
  <c r="AN1289" i="1" s="1"/>
  <c r="AK1353" i="1"/>
  <c r="AM1353" i="1" s="1"/>
  <c r="AN1353" i="1" s="1"/>
  <c r="AK1417" i="1"/>
  <c r="AM1417" i="1" s="1"/>
  <c r="AN1417" i="1" s="1"/>
  <c r="AK1165" i="1"/>
  <c r="AM1165" i="1" s="1"/>
  <c r="AN1165" i="1" s="1"/>
  <c r="AK1230" i="1"/>
  <c r="AK1294" i="1"/>
  <c r="AM1294" i="1" s="1"/>
  <c r="AN1294" i="1" s="1"/>
  <c r="AK1358" i="1"/>
  <c r="AM1358" i="1" s="1"/>
  <c r="AN1358" i="1" s="1"/>
  <c r="AK1422" i="1"/>
  <c r="AM1422" i="1" s="1"/>
  <c r="AN1422" i="1" s="1"/>
  <c r="AK1154" i="1"/>
  <c r="AM1154" i="1" s="1"/>
  <c r="AN1154" i="1" s="1"/>
  <c r="AK1219" i="1"/>
  <c r="AM1219" i="1" s="1"/>
  <c r="AN1219" i="1" s="1"/>
  <c r="AK1283" i="1"/>
  <c r="AM1283" i="1" s="1"/>
  <c r="AN1283" i="1" s="1"/>
  <c r="AK1347" i="1"/>
  <c r="AM1347" i="1" s="1"/>
  <c r="AN1347" i="1" s="1"/>
  <c r="AK1411" i="1"/>
  <c r="AM1411" i="1" s="1"/>
  <c r="AN1411" i="1" s="1"/>
  <c r="AK1127" i="1"/>
  <c r="AM1127" i="1" s="1"/>
  <c r="AN1127" i="1" s="1"/>
  <c r="AK1191" i="1"/>
  <c r="AM1191" i="1" s="1"/>
  <c r="AN1191" i="1" s="1"/>
  <c r="AK1256" i="1"/>
  <c r="AM1256" i="1" s="1"/>
  <c r="AN1256" i="1" s="1"/>
  <c r="AK1320" i="1"/>
  <c r="AM1320" i="1" s="1"/>
  <c r="AN1320" i="1" s="1"/>
  <c r="AK1384" i="1"/>
  <c r="AM1384" i="1" s="1"/>
  <c r="AN1384" i="1" s="1"/>
  <c r="AK1448" i="1"/>
  <c r="AM1448" i="1" s="1"/>
  <c r="AN1448" i="1" s="1"/>
  <c r="AK1156" i="1"/>
  <c r="AM1156" i="1" s="1"/>
  <c r="AN1156" i="1" s="1"/>
  <c r="AK1221" i="1"/>
  <c r="AM1221" i="1" s="1"/>
  <c r="AN1221" i="1" s="1"/>
  <c r="AK1285" i="1"/>
  <c r="AM1285" i="1" s="1"/>
  <c r="AN1285" i="1" s="1"/>
  <c r="AK1349" i="1"/>
  <c r="AM1349" i="1" s="1"/>
  <c r="AN1349" i="1" s="1"/>
  <c r="AK1413" i="1"/>
  <c r="AM1413" i="1" s="1"/>
  <c r="AN1413" i="1" s="1"/>
  <c r="AK1153" i="1"/>
  <c r="AM1153" i="1" s="1"/>
  <c r="AN1153" i="1" s="1"/>
  <c r="AK1218" i="1"/>
  <c r="AM1218" i="1" s="1"/>
  <c r="AN1218" i="1" s="1"/>
  <c r="AK1282" i="1"/>
  <c r="AM1282" i="1" s="1"/>
  <c r="AN1282" i="1" s="1"/>
  <c r="AK1346" i="1"/>
  <c r="AM1346" i="1" s="1"/>
  <c r="AN1346" i="1" s="1"/>
  <c r="AK1410" i="1"/>
  <c r="AK1476" i="1"/>
  <c r="AM1476" i="1" s="1"/>
  <c r="AN1476" i="1" s="1"/>
  <c r="AK1540" i="1"/>
  <c r="AM1540" i="1" s="1"/>
  <c r="AN1540" i="1" s="1"/>
  <c r="AK1604" i="1"/>
  <c r="AM1604" i="1" s="1"/>
  <c r="AN1604" i="1" s="1"/>
  <c r="AK1668" i="1"/>
  <c r="AK1732" i="1"/>
  <c r="AM1732" i="1" s="1"/>
  <c r="AN1732" i="1" s="1"/>
  <c r="AK1457" i="1"/>
  <c r="AM1457" i="1" s="1"/>
  <c r="AN1457" i="1" s="1"/>
  <c r="AK1521" i="1"/>
  <c r="AM1521" i="1" s="1"/>
  <c r="AN1521" i="1" s="1"/>
  <c r="AK1585" i="1"/>
  <c r="AM1585" i="1" s="1"/>
  <c r="AN1585" i="1" s="1"/>
  <c r="AK1649" i="1"/>
  <c r="AM1649" i="1" s="1"/>
  <c r="AN1649" i="1" s="1"/>
  <c r="AK1713" i="1"/>
  <c r="AM1713" i="1" s="1"/>
  <c r="AN1713" i="1" s="1"/>
  <c r="AK1776" i="1"/>
  <c r="AM1776" i="1" s="1"/>
  <c r="AN1776" i="1" s="1"/>
  <c r="AK1502" i="1"/>
  <c r="AM1502" i="1" s="1"/>
  <c r="AN1502" i="1" s="1"/>
  <c r="AK1566" i="1"/>
  <c r="AM1566" i="1" s="1"/>
  <c r="AN1566" i="1" s="1"/>
  <c r="AK1630" i="1"/>
  <c r="AM1630" i="1" s="1"/>
  <c r="AN1630" i="1" s="1"/>
  <c r="AK1499" i="1"/>
  <c r="AM1499" i="1" s="1"/>
  <c r="AN1499" i="1" s="1"/>
  <c r="AK1563" i="1"/>
  <c r="AM1563" i="1" s="1"/>
  <c r="AN1563" i="1" s="1"/>
  <c r="AK1627" i="1"/>
  <c r="AM1627" i="1" s="1"/>
  <c r="AN1627" i="1" s="1"/>
  <c r="AK1496" i="1"/>
  <c r="AM1496" i="1" s="1"/>
  <c r="AN1496" i="1" s="1"/>
  <c r="AK1560" i="1"/>
  <c r="AM1560" i="1" s="1"/>
  <c r="AN1560" i="1" s="1"/>
  <c r="AK1624" i="1"/>
  <c r="AM1624" i="1" s="1"/>
  <c r="AN1624" i="1" s="1"/>
  <c r="AK1461" i="1"/>
  <c r="AM1461" i="1" s="1"/>
  <c r="AN1461" i="1" s="1"/>
  <c r="AK1525" i="1"/>
  <c r="AM1525" i="1" s="1"/>
  <c r="AN1525" i="1" s="1"/>
  <c r="AK1589" i="1"/>
  <c r="AM1589" i="1" s="1"/>
  <c r="AN1589" i="1" s="1"/>
  <c r="AK1653" i="1"/>
  <c r="AM1653" i="1" s="1"/>
  <c r="AN1653" i="1" s="1"/>
  <c r="AK1490" i="1"/>
  <c r="AM1490" i="1" s="1"/>
  <c r="AN1490" i="1" s="1"/>
  <c r="AK766" i="1"/>
  <c r="AM766" i="1" s="1"/>
  <c r="AN766" i="1" s="1"/>
  <c r="AK1109" i="1"/>
  <c r="AM1109" i="1" s="1"/>
  <c r="AN1109" i="1" s="1"/>
  <c r="AK1090" i="1"/>
  <c r="AM1090" i="1" s="1"/>
  <c r="AN1090" i="1" s="1"/>
  <c r="AK959" i="1"/>
  <c r="AM959" i="1" s="1"/>
  <c r="AN959" i="1" s="1"/>
  <c r="AK908" i="1"/>
  <c r="AM908" i="1" s="1"/>
  <c r="AN908" i="1" s="1"/>
  <c r="AK873" i="1"/>
  <c r="AM873" i="1" s="1"/>
  <c r="AN873" i="1" s="1"/>
  <c r="AK838" i="1"/>
  <c r="AM838" i="1" s="1"/>
  <c r="AN838" i="1" s="1"/>
  <c r="AK950" i="1"/>
  <c r="AM950" i="1" s="1"/>
  <c r="AN950" i="1" s="1"/>
  <c r="AK891" i="1"/>
  <c r="AM891" i="1" s="1"/>
  <c r="AN891" i="1" s="1"/>
  <c r="AK808" i="1"/>
  <c r="AM808" i="1" s="1"/>
  <c r="AN808" i="1" s="1"/>
  <c r="AK888" i="1"/>
  <c r="AM888" i="1" s="1"/>
  <c r="AN888" i="1" s="1"/>
  <c r="AK1036" i="1"/>
  <c r="AM1036" i="1" s="1"/>
  <c r="AN1036" i="1" s="1"/>
  <c r="AK1008" i="1"/>
  <c r="AM1008" i="1" s="1"/>
  <c r="AN1008" i="1" s="1"/>
  <c r="AK1048" i="1"/>
  <c r="AM1048" i="1" s="1"/>
  <c r="AN1048" i="1" s="1"/>
  <c r="AK1096" i="1"/>
  <c r="AM1096" i="1" s="1"/>
  <c r="AN1096" i="1" s="1"/>
  <c r="AK1133" i="1"/>
  <c r="AM1133" i="1" s="1"/>
  <c r="AN1133" i="1" s="1"/>
  <c r="AK1114" i="1"/>
  <c r="AM1114" i="1" s="1"/>
  <c r="AN1114" i="1" s="1"/>
  <c r="AK1015" i="1"/>
  <c r="AM1015" i="1" s="1"/>
  <c r="AN1015" i="1" s="1"/>
  <c r="AK1095" i="1"/>
  <c r="AM1095" i="1" s="1"/>
  <c r="AN1095" i="1" s="1"/>
  <c r="AK1025" i="1"/>
  <c r="AM1025" i="1" s="1"/>
  <c r="AN1025" i="1" s="1"/>
  <c r="AK1073" i="1"/>
  <c r="AM1073" i="1" s="1"/>
  <c r="AN1073" i="1" s="1"/>
  <c r="AK1116" i="1"/>
  <c r="AM1116" i="1" s="1"/>
  <c r="AN1116" i="1" s="1"/>
  <c r="AK1207" i="1"/>
  <c r="AM1207" i="1" s="1"/>
  <c r="AN1207" i="1" s="1"/>
  <c r="AK1303" i="1"/>
  <c r="AM1303" i="1" s="1"/>
  <c r="AN1303" i="1" s="1"/>
  <c r="AK1383" i="1"/>
  <c r="AM1383" i="1" s="1"/>
  <c r="AN1383" i="1" s="1"/>
  <c r="AK1119" i="1"/>
  <c r="AM1119" i="1" s="1"/>
  <c r="AN1119" i="1" s="1"/>
  <c r="AK1212" i="1"/>
  <c r="AM1212" i="1" s="1"/>
  <c r="AN1212" i="1" s="1"/>
  <c r="AK1292" i="1"/>
  <c r="AM1292" i="1" s="1"/>
  <c r="AN1292" i="1" s="1"/>
  <c r="AK1372" i="1"/>
  <c r="AM1372" i="1" s="1"/>
  <c r="AN1372" i="1" s="1"/>
  <c r="AK1112" i="1"/>
  <c r="AM1112" i="1" s="1"/>
  <c r="AN1112" i="1" s="1"/>
  <c r="AK1168" i="1"/>
  <c r="AM1168" i="1" s="1"/>
  <c r="AN1168" i="1" s="1"/>
  <c r="AK1233" i="1"/>
  <c r="AM1233" i="1" s="1"/>
  <c r="AN1233" i="1" s="1"/>
  <c r="AK1297" i="1"/>
  <c r="AK1361" i="1"/>
  <c r="AM1361" i="1" s="1"/>
  <c r="AN1361" i="1" s="1"/>
  <c r="AK1425" i="1"/>
  <c r="AM1425" i="1" s="1"/>
  <c r="AN1425" i="1" s="1"/>
  <c r="AK1173" i="1"/>
  <c r="AM1173" i="1" s="1"/>
  <c r="AN1173" i="1" s="1"/>
  <c r="AK1238" i="1"/>
  <c r="AM1238" i="1" s="1"/>
  <c r="AN1238" i="1" s="1"/>
  <c r="AK1302" i="1"/>
  <c r="AM1302" i="1" s="1"/>
  <c r="AN1302" i="1" s="1"/>
  <c r="AK1366" i="1"/>
  <c r="AM1366" i="1" s="1"/>
  <c r="AN1366" i="1" s="1"/>
  <c r="AK1430" i="1"/>
  <c r="AK1162" i="1"/>
  <c r="AM1162" i="1" s="1"/>
  <c r="AN1162" i="1" s="1"/>
  <c r="AK1227" i="1"/>
  <c r="AM1227" i="1" s="1"/>
  <c r="AN1227" i="1" s="1"/>
  <c r="AK1291" i="1"/>
  <c r="AM1291" i="1" s="1"/>
  <c r="AN1291" i="1" s="1"/>
  <c r="AK1355" i="1"/>
  <c r="AM1355" i="1" s="1"/>
  <c r="AN1355" i="1" s="1"/>
  <c r="AK1419" i="1"/>
  <c r="AM1419" i="1" s="1"/>
  <c r="AN1419" i="1" s="1"/>
  <c r="AK1135" i="1"/>
  <c r="AM1135" i="1" s="1"/>
  <c r="AN1135" i="1" s="1"/>
  <c r="AK1199" i="1"/>
  <c r="AM1199" i="1" s="1"/>
  <c r="AN1199" i="1" s="1"/>
  <c r="AK1264" i="1"/>
  <c r="AM1264" i="1" s="1"/>
  <c r="AN1264" i="1" s="1"/>
  <c r="AK1328" i="1"/>
  <c r="AM1328" i="1" s="1"/>
  <c r="AN1328" i="1" s="1"/>
  <c r="AK1392" i="1"/>
  <c r="AM1392" i="1" s="1"/>
  <c r="AN1392" i="1" s="1"/>
  <c r="AK961" i="1"/>
  <c r="AM961" i="1" s="1"/>
  <c r="AN961" i="1" s="1"/>
  <c r="AK1164" i="1"/>
  <c r="AM1164" i="1" s="1"/>
  <c r="AN1164" i="1" s="1"/>
  <c r="AK1229" i="1"/>
  <c r="AM1229" i="1" s="1"/>
  <c r="AN1229" i="1" s="1"/>
  <c r="AK1293" i="1"/>
  <c r="AM1293" i="1" s="1"/>
  <c r="AN1293" i="1" s="1"/>
  <c r="AK1357" i="1"/>
  <c r="AM1357" i="1" s="1"/>
  <c r="AN1357" i="1" s="1"/>
  <c r="AK1421" i="1"/>
  <c r="AM1421" i="1" s="1"/>
  <c r="AN1421" i="1" s="1"/>
  <c r="AK1161" i="1"/>
  <c r="AM1161" i="1" s="1"/>
  <c r="AN1161" i="1" s="1"/>
  <c r="AK1226" i="1"/>
  <c r="AM1226" i="1" s="1"/>
  <c r="AN1226" i="1" s="1"/>
  <c r="AK1290" i="1"/>
  <c r="AM1290" i="1" s="1"/>
  <c r="AN1290" i="1" s="1"/>
  <c r="AK1354" i="1"/>
  <c r="AM1354" i="1" s="1"/>
  <c r="AN1354" i="1" s="1"/>
  <c r="AK1418" i="1"/>
  <c r="AM1418" i="1" s="1"/>
  <c r="AN1418" i="1" s="1"/>
  <c r="AK1484" i="1"/>
  <c r="AM1484" i="1" s="1"/>
  <c r="AN1484" i="1" s="1"/>
  <c r="AK1548" i="1"/>
  <c r="AM1548" i="1" s="1"/>
  <c r="AN1548" i="1" s="1"/>
  <c r="AK1612" i="1"/>
  <c r="AM1612" i="1" s="1"/>
  <c r="AN1612" i="1" s="1"/>
  <c r="AK1676" i="1"/>
  <c r="AM1676" i="1" s="1"/>
  <c r="AN1676" i="1" s="1"/>
  <c r="AK1740" i="1"/>
  <c r="AM1740" i="1" s="1"/>
  <c r="AN1740" i="1" s="1"/>
  <c r="AK1465" i="1"/>
  <c r="AM1465" i="1" s="1"/>
  <c r="AN1465" i="1" s="1"/>
  <c r="AK1529" i="1"/>
  <c r="AM1529" i="1" s="1"/>
  <c r="AN1529" i="1" s="1"/>
  <c r="AK1593" i="1"/>
  <c r="AM1593" i="1" s="1"/>
  <c r="AN1593" i="1" s="1"/>
  <c r="AK1657" i="1"/>
  <c r="AM1657" i="1" s="1"/>
  <c r="AN1657" i="1" s="1"/>
  <c r="AK1721" i="1"/>
  <c r="AM1721" i="1" s="1"/>
  <c r="AN1721" i="1" s="1"/>
  <c r="AK1784" i="1"/>
  <c r="AM1784" i="1" s="1"/>
  <c r="AN1784" i="1" s="1"/>
  <c r="AK1510" i="1"/>
  <c r="AM1510" i="1" s="1"/>
  <c r="AN1510" i="1" s="1"/>
  <c r="AK1574" i="1"/>
  <c r="AM1574" i="1" s="1"/>
  <c r="AN1574" i="1" s="1"/>
  <c r="AK1638" i="1"/>
  <c r="AM1638" i="1" s="1"/>
  <c r="AN1638" i="1" s="1"/>
  <c r="AK1507" i="1"/>
  <c r="AM1507" i="1" s="1"/>
  <c r="AN1507" i="1" s="1"/>
  <c r="AK1571" i="1"/>
  <c r="AM1571" i="1" s="1"/>
  <c r="AN1571" i="1" s="1"/>
  <c r="AK1635" i="1"/>
  <c r="AM1635" i="1" s="1"/>
  <c r="AN1635" i="1" s="1"/>
  <c r="AK1504" i="1"/>
  <c r="AM1504" i="1" s="1"/>
  <c r="AN1504" i="1" s="1"/>
  <c r="AK1568" i="1"/>
  <c r="AM1568" i="1" s="1"/>
  <c r="AN1568" i="1" s="1"/>
  <c r="AK1632" i="1"/>
  <c r="AM1632" i="1" s="1"/>
  <c r="AN1632" i="1" s="1"/>
  <c r="AK1469" i="1"/>
  <c r="AM1469" i="1" s="1"/>
  <c r="AN1469" i="1" s="1"/>
  <c r="AK1533" i="1"/>
  <c r="AM1533" i="1" s="1"/>
  <c r="AN1533" i="1" s="1"/>
  <c r="AK1597" i="1"/>
  <c r="AM1597" i="1" s="1"/>
  <c r="AN1597" i="1" s="1"/>
  <c r="AK1661" i="1"/>
  <c r="AM1661" i="1" s="1"/>
  <c r="AN1661" i="1" s="1"/>
  <c r="AK659" i="1"/>
  <c r="AM659" i="1" s="1"/>
  <c r="AN659" i="1" s="1"/>
  <c r="AK858" i="1"/>
  <c r="AM858" i="1" s="1"/>
  <c r="AN858" i="1" s="1"/>
  <c r="AK799" i="1"/>
  <c r="AM799" i="1" s="1"/>
  <c r="AN799" i="1" s="1"/>
  <c r="AK967" i="1"/>
  <c r="AM967" i="1" s="1"/>
  <c r="AN967" i="1" s="1"/>
  <c r="AK940" i="1"/>
  <c r="AM940" i="1" s="1"/>
  <c r="AN940" i="1" s="1"/>
  <c r="AK897" i="1"/>
  <c r="AM897" i="1" s="1"/>
  <c r="AN897" i="1" s="1"/>
  <c r="AK862" i="1"/>
  <c r="AM862" i="1" s="1"/>
  <c r="AN862" i="1" s="1"/>
  <c r="AK958" i="1"/>
  <c r="AM958" i="1" s="1"/>
  <c r="AN958" i="1" s="1"/>
  <c r="AK907" i="1"/>
  <c r="AM907" i="1" s="1"/>
  <c r="AN907" i="1" s="1"/>
  <c r="AK816" i="1"/>
  <c r="AM816" i="1" s="1"/>
  <c r="AN816" i="1" s="1"/>
  <c r="AK912" i="1"/>
  <c r="AM912" i="1" s="1"/>
  <c r="AN912" i="1" s="1"/>
  <c r="AK1044" i="1"/>
  <c r="AM1044" i="1" s="1"/>
  <c r="AN1044" i="1" s="1"/>
  <c r="AK1014" i="1"/>
  <c r="AM1014" i="1" s="1"/>
  <c r="AN1014" i="1" s="1"/>
  <c r="AK1062" i="1"/>
  <c r="AM1062" i="1" s="1"/>
  <c r="AN1062" i="1" s="1"/>
  <c r="AK1102" i="1"/>
  <c r="AM1102" i="1" s="1"/>
  <c r="AN1102" i="1" s="1"/>
  <c r="AK966" i="1"/>
  <c r="AM966" i="1" s="1"/>
  <c r="AN966" i="1" s="1"/>
  <c r="AK1138" i="1"/>
  <c r="AM1138" i="1" s="1"/>
  <c r="AN1138" i="1" s="1"/>
  <c r="AK1023" i="1"/>
  <c r="AM1023" i="1" s="1"/>
  <c r="AN1023" i="1" s="1"/>
  <c r="AK1103" i="1"/>
  <c r="AM1103" i="1" s="1"/>
  <c r="AN1103" i="1" s="1"/>
  <c r="AK1035" i="1"/>
  <c r="AM1035" i="1" s="1"/>
  <c r="AN1035" i="1" s="1"/>
  <c r="AK1075" i="1"/>
  <c r="AM1075" i="1" s="1"/>
  <c r="AN1075" i="1" s="1"/>
  <c r="AK1124" i="1"/>
  <c r="AM1124" i="1" s="1"/>
  <c r="AN1124" i="1" s="1"/>
  <c r="AK1231" i="1"/>
  <c r="AM1231" i="1" s="1"/>
  <c r="AN1231" i="1" s="1"/>
  <c r="AK1311" i="1"/>
  <c r="AM1311" i="1" s="1"/>
  <c r="AN1311" i="1" s="1"/>
  <c r="AK1391" i="1"/>
  <c r="AM1391" i="1" s="1"/>
  <c r="AN1391" i="1" s="1"/>
  <c r="AK1143" i="1"/>
  <c r="AM1143" i="1" s="1"/>
  <c r="AN1143" i="1" s="1"/>
  <c r="AK1220" i="1"/>
  <c r="AM1220" i="1" s="1"/>
  <c r="AN1220" i="1" s="1"/>
  <c r="AK1300" i="1"/>
  <c r="AM1300" i="1" s="1"/>
  <c r="AN1300" i="1" s="1"/>
  <c r="AK1396" i="1"/>
  <c r="AM1396" i="1" s="1"/>
  <c r="AN1396" i="1" s="1"/>
  <c r="AK1126" i="1"/>
  <c r="AM1126" i="1" s="1"/>
  <c r="AN1126" i="1" s="1"/>
  <c r="AK1176" i="1"/>
  <c r="AM1176" i="1" s="1"/>
  <c r="AN1176" i="1" s="1"/>
  <c r="AK1241" i="1"/>
  <c r="AM1241" i="1" s="1"/>
  <c r="AN1241" i="1" s="1"/>
  <c r="AK1305" i="1"/>
  <c r="AM1305" i="1" s="1"/>
  <c r="AN1305" i="1" s="1"/>
  <c r="AK1369" i="1"/>
  <c r="AM1369" i="1" s="1"/>
  <c r="AN1369" i="1" s="1"/>
  <c r="AK1433" i="1"/>
  <c r="AM1433" i="1" s="1"/>
  <c r="AN1433" i="1" s="1"/>
  <c r="AK1181" i="1"/>
  <c r="AM1181" i="1" s="1"/>
  <c r="AN1181" i="1" s="1"/>
  <c r="AK1246" i="1"/>
  <c r="AM1246" i="1" s="1"/>
  <c r="AN1246" i="1" s="1"/>
  <c r="AK1310" i="1"/>
  <c r="AM1310" i="1" s="1"/>
  <c r="AN1310" i="1" s="1"/>
  <c r="AK1374" i="1"/>
  <c r="AM1374" i="1" s="1"/>
  <c r="AN1374" i="1" s="1"/>
  <c r="AK1438" i="1"/>
  <c r="AM1438" i="1" s="1"/>
  <c r="AN1438" i="1" s="1"/>
  <c r="AK1170" i="1"/>
  <c r="AM1170" i="1" s="1"/>
  <c r="AN1170" i="1" s="1"/>
  <c r="AK1235" i="1"/>
  <c r="AM1235" i="1" s="1"/>
  <c r="AN1235" i="1" s="1"/>
  <c r="AK1299" i="1"/>
  <c r="AM1299" i="1" s="1"/>
  <c r="AN1299" i="1" s="1"/>
  <c r="AK1363" i="1"/>
  <c r="AM1363" i="1" s="1"/>
  <c r="AN1363" i="1" s="1"/>
  <c r="AK1427" i="1"/>
  <c r="AM1427" i="1" s="1"/>
  <c r="AN1427" i="1" s="1"/>
  <c r="AK1142" i="1"/>
  <c r="AM1142" i="1" s="1"/>
  <c r="AN1142" i="1" s="1"/>
  <c r="AK1208" i="1"/>
  <c r="AM1208" i="1" s="1"/>
  <c r="AN1208" i="1" s="1"/>
  <c r="AK1272" i="1"/>
  <c r="AM1272" i="1" s="1"/>
  <c r="AN1272" i="1" s="1"/>
  <c r="AK1336" i="1"/>
  <c r="AM1336" i="1" s="1"/>
  <c r="AN1336" i="1" s="1"/>
  <c r="AK1400" i="1"/>
  <c r="AM1400" i="1" s="1"/>
  <c r="AN1400" i="1" s="1"/>
  <c r="AK1118" i="1"/>
  <c r="AM1118" i="1" s="1"/>
  <c r="AN1118" i="1" s="1"/>
  <c r="AK1172" i="1"/>
  <c r="AM1172" i="1" s="1"/>
  <c r="AN1172" i="1" s="1"/>
  <c r="AK1237" i="1"/>
  <c r="AM1237" i="1" s="1"/>
  <c r="AN1237" i="1" s="1"/>
  <c r="AK1301" i="1"/>
  <c r="AM1301" i="1" s="1"/>
  <c r="AN1301" i="1" s="1"/>
  <c r="AK1365" i="1"/>
  <c r="AM1365" i="1" s="1"/>
  <c r="AN1365" i="1" s="1"/>
  <c r="AK1429" i="1"/>
  <c r="AM1429" i="1" s="1"/>
  <c r="AN1429" i="1" s="1"/>
  <c r="AK1169" i="1"/>
  <c r="AM1169" i="1" s="1"/>
  <c r="AN1169" i="1" s="1"/>
  <c r="AK1234" i="1"/>
  <c r="AM1234" i="1" s="1"/>
  <c r="AN1234" i="1" s="1"/>
  <c r="AK1298" i="1"/>
  <c r="AM1298" i="1" s="1"/>
  <c r="AN1298" i="1" s="1"/>
  <c r="AK1362" i="1"/>
  <c r="AM1362" i="1" s="1"/>
  <c r="AN1362" i="1" s="1"/>
  <c r="AK1426" i="1"/>
  <c r="AM1426" i="1" s="1"/>
  <c r="AN1426" i="1" s="1"/>
  <c r="AK1492" i="1"/>
  <c r="AM1492" i="1" s="1"/>
  <c r="AN1492" i="1" s="1"/>
  <c r="AK1556" i="1"/>
  <c r="AM1556" i="1" s="1"/>
  <c r="AN1556" i="1" s="1"/>
  <c r="AK1620" i="1"/>
  <c r="AM1620" i="1" s="1"/>
  <c r="AN1620" i="1" s="1"/>
  <c r="AK1684" i="1"/>
  <c r="AM1684" i="1" s="1"/>
  <c r="AN1684" i="1" s="1"/>
  <c r="AK1748" i="1"/>
  <c r="AM1748" i="1" s="1"/>
  <c r="AN1748" i="1" s="1"/>
  <c r="AK1473" i="1"/>
  <c r="AM1473" i="1" s="1"/>
  <c r="AN1473" i="1" s="1"/>
  <c r="AK1537" i="1"/>
  <c r="AM1537" i="1" s="1"/>
  <c r="AN1537" i="1" s="1"/>
  <c r="AK1601" i="1"/>
  <c r="AM1601" i="1" s="1"/>
  <c r="AN1601" i="1" s="1"/>
  <c r="AK1665" i="1"/>
  <c r="AM1665" i="1" s="1"/>
  <c r="AN1665" i="1" s="1"/>
  <c r="AK1729" i="1"/>
  <c r="AM1729" i="1" s="1"/>
  <c r="AN1729" i="1" s="1"/>
  <c r="AK1792" i="1"/>
  <c r="AM1792" i="1" s="1"/>
  <c r="AN1792" i="1" s="1"/>
  <c r="AK1518" i="1"/>
  <c r="AM1518" i="1" s="1"/>
  <c r="AN1518" i="1" s="1"/>
  <c r="AK1582" i="1"/>
  <c r="AM1582" i="1" s="1"/>
  <c r="AN1582" i="1" s="1"/>
  <c r="AK1646" i="1"/>
  <c r="AM1646" i="1" s="1"/>
  <c r="AN1646" i="1" s="1"/>
  <c r="AK1515" i="1"/>
  <c r="AM1515" i="1" s="1"/>
  <c r="AN1515" i="1" s="1"/>
  <c r="AK1579" i="1"/>
  <c r="AM1579" i="1" s="1"/>
  <c r="AN1579" i="1" s="1"/>
  <c r="AK1643" i="1"/>
  <c r="AM1643" i="1" s="1"/>
  <c r="AN1643" i="1" s="1"/>
  <c r="AK1512" i="1"/>
  <c r="AM1512" i="1" s="1"/>
  <c r="AN1512" i="1" s="1"/>
  <c r="AK723" i="1"/>
  <c r="AM723" i="1" s="1"/>
  <c r="AN723" i="1" s="1"/>
  <c r="AK922" i="1"/>
  <c r="AM922" i="1" s="1"/>
  <c r="AN922" i="1" s="1"/>
  <c r="AK831" i="1"/>
  <c r="AM831" i="1" s="1"/>
  <c r="AN831" i="1" s="1"/>
  <c r="AK991" i="1"/>
  <c r="AM991" i="1" s="1"/>
  <c r="AN991" i="1" s="1"/>
  <c r="AK948" i="1"/>
  <c r="AM948" i="1" s="1"/>
  <c r="AN948" i="1" s="1"/>
  <c r="AK929" i="1"/>
  <c r="AM929" i="1" s="1"/>
  <c r="AN929" i="1" s="1"/>
  <c r="AK878" i="1"/>
  <c r="AM878" i="1" s="1"/>
  <c r="AN878" i="1" s="1"/>
  <c r="AK803" i="1"/>
  <c r="AM803" i="1" s="1"/>
  <c r="AN803" i="1" s="1"/>
  <c r="AK915" i="1"/>
  <c r="AM915" i="1" s="1"/>
  <c r="AN915" i="1" s="1"/>
  <c r="AK824" i="1"/>
  <c r="AM824" i="1" s="1"/>
  <c r="AN824" i="1" s="1"/>
  <c r="AK920" i="1"/>
  <c r="AM920" i="1" s="1"/>
  <c r="AN920" i="1" s="1"/>
  <c r="AK1052" i="1"/>
  <c r="AM1052" i="1" s="1"/>
  <c r="AN1052" i="1" s="1"/>
  <c r="AK1016" i="1"/>
  <c r="AM1016" i="1" s="1"/>
  <c r="AN1016" i="1" s="1"/>
  <c r="AK1064" i="1"/>
  <c r="AM1064" i="1" s="1"/>
  <c r="AN1064" i="1" s="1"/>
  <c r="AK1104" i="1"/>
  <c r="AM1104" i="1" s="1"/>
  <c r="AN1104" i="1" s="1"/>
  <c r="AK971" i="1"/>
  <c r="AM971" i="1" s="1"/>
  <c r="AN971" i="1" s="1"/>
  <c r="AK1146" i="1"/>
  <c r="AK1031" i="1"/>
  <c r="AM1031" i="1" s="1"/>
  <c r="AN1031" i="1" s="1"/>
  <c r="AK1111" i="1"/>
  <c r="AM1111" i="1" s="1"/>
  <c r="AN1111" i="1" s="1"/>
  <c r="AK1041" i="1"/>
  <c r="AM1041" i="1" s="1"/>
  <c r="AN1041" i="1" s="1"/>
  <c r="AK1081" i="1"/>
  <c r="AM1081" i="1" s="1"/>
  <c r="AN1081" i="1" s="1"/>
  <c r="AK1123" i="1"/>
  <c r="AM1123" i="1" s="1"/>
  <c r="AN1123" i="1" s="1"/>
  <c r="AK1239" i="1"/>
  <c r="AM1239" i="1" s="1"/>
  <c r="AN1239" i="1" s="1"/>
  <c r="AK1319" i="1"/>
  <c r="AM1319" i="1" s="1"/>
  <c r="AN1319" i="1" s="1"/>
  <c r="AK1399" i="1"/>
  <c r="AM1399" i="1" s="1"/>
  <c r="AN1399" i="1" s="1"/>
  <c r="AK1150" i="1"/>
  <c r="AM1150" i="1" s="1"/>
  <c r="AN1150" i="1" s="1"/>
  <c r="AK1228" i="1"/>
  <c r="AM1228" i="1" s="1"/>
  <c r="AN1228" i="1" s="1"/>
  <c r="AK1308" i="1"/>
  <c r="AM1308" i="1" s="1"/>
  <c r="AN1308" i="1" s="1"/>
  <c r="AK1404" i="1"/>
  <c r="AM1404" i="1" s="1"/>
  <c r="AN1404" i="1" s="1"/>
  <c r="AK1128" i="1"/>
  <c r="AM1128" i="1" s="1"/>
  <c r="AN1128" i="1" s="1"/>
  <c r="AK1184" i="1"/>
  <c r="AM1184" i="1" s="1"/>
  <c r="AN1184" i="1" s="1"/>
  <c r="AK1249" i="1"/>
  <c r="AM1249" i="1" s="1"/>
  <c r="AN1249" i="1" s="1"/>
  <c r="AK1313" i="1"/>
  <c r="AM1313" i="1" s="1"/>
  <c r="AN1313" i="1" s="1"/>
  <c r="AK1377" i="1"/>
  <c r="AM1377" i="1" s="1"/>
  <c r="AN1377" i="1" s="1"/>
  <c r="AK1441" i="1"/>
  <c r="AM1441" i="1" s="1"/>
  <c r="AN1441" i="1" s="1"/>
  <c r="AK1189" i="1"/>
  <c r="AM1189" i="1" s="1"/>
  <c r="AN1189" i="1" s="1"/>
  <c r="AK1254" i="1"/>
  <c r="AM1254" i="1" s="1"/>
  <c r="AN1254" i="1" s="1"/>
  <c r="AK1318" i="1"/>
  <c r="AM1318" i="1" s="1"/>
  <c r="AN1318" i="1" s="1"/>
  <c r="AK1382" i="1"/>
  <c r="AM1382" i="1" s="1"/>
  <c r="AN1382" i="1" s="1"/>
  <c r="AK1446" i="1"/>
  <c r="AM1446" i="1" s="1"/>
  <c r="AN1446" i="1" s="1"/>
  <c r="AK1178" i="1"/>
  <c r="AM1178" i="1" s="1"/>
  <c r="AN1178" i="1" s="1"/>
  <c r="AK1243" i="1"/>
  <c r="AM1243" i="1" s="1"/>
  <c r="AN1243" i="1" s="1"/>
  <c r="AK1307" i="1"/>
  <c r="AM1307" i="1" s="1"/>
  <c r="AN1307" i="1" s="1"/>
  <c r="AK1371" i="1"/>
  <c r="AM1371" i="1" s="1"/>
  <c r="AN1371" i="1" s="1"/>
  <c r="AK1435" i="1"/>
  <c r="AM1435" i="1" s="1"/>
  <c r="AN1435" i="1" s="1"/>
  <c r="AK1151" i="1"/>
  <c r="AM1151" i="1" s="1"/>
  <c r="AN1151" i="1" s="1"/>
  <c r="AK1216" i="1"/>
  <c r="AM1216" i="1" s="1"/>
  <c r="AN1216" i="1" s="1"/>
  <c r="AK1280" i="1"/>
  <c r="AM1280" i="1" s="1"/>
  <c r="AN1280" i="1" s="1"/>
  <c r="AK1344" i="1"/>
  <c r="AM1344" i="1" s="1"/>
  <c r="AN1344" i="1" s="1"/>
  <c r="AK1408" i="1"/>
  <c r="AM1408" i="1" s="1"/>
  <c r="AN1408" i="1" s="1"/>
  <c r="AK1120" i="1"/>
  <c r="AM1120" i="1" s="1"/>
  <c r="AN1120" i="1" s="1"/>
  <c r="AK1180" i="1"/>
  <c r="AM1180" i="1" s="1"/>
  <c r="AN1180" i="1" s="1"/>
  <c r="AK1245" i="1"/>
  <c r="AM1245" i="1" s="1"/>
  <c r="AN1245" i="1" s="1"/>
  <c r="AK1309" i="1"/>
  <c r="AM1309" i="1" s="1"/>
  <c r="AN1309" i="1" s="1"/>
  <c r="AK1373" i="1"/>
  <c r="AM1373" i="1" s="1"/>
  <c r="AN1373" i="1" s="1"/>
  <c r="AK1437" i="1"/>
  <c r="AM1437" i="1" s="1"/>
  <c r="AN1437" i="1" s="1"/>
  <c r="AK1177" i="1"/>
  <c r="AM1177" i="1" s="1"/>
  <c r="AN1177" i="1" s="1"/>
  <c r="AK1242" i="1"/>
  <c r="AM1242" i="1" s="1"/>
  <c r="AN1242" i="1" s="1"/>
  <c r="AK1306" i="1"/>
  <c r="AM1306" i="1" s="1"/>
  <c r="AN1306" i="1" s="1"/>
  <c r="AK1370" i="1"/>
  <c r="AM1370" i="1" s="1"/>
  <c r="AN1370" i="1" s="1"/>
  <c r="AK1434" i="1"/>
  <c r="AM1434" i="1" s="1"/>
  <c r="AN1434" i="1" s="1"/>
  <c r="AK1500" i="1"/>
  <c r="AM1500" i="1" s="1"/>
  <c r="AN1500" i="1" s="1"/>
  <c r="AK1564" i="1"/>
  <c r="AM1564" i="1" s="1"/>
  <c r="AN1564" i="1" s="1"/>
  <c r="AK1628" i="1"/>
  <c r="AM1628" i="1" s="1"/>
  <c r="AN1628" i="1" s="1"/>
  <c r="AK1692" i="1"/>
  <c r="AM1692" i="1" s="1"/>
  <c r="AN1692" i="1" s="1"/>
  <c r="AK1756" i="1"/>
  <c r="AM1756" i="1" s="1"/>
  <c r="AN1756" i="1" s="1"/>
  <c r="AK1481" i="1"/>
  <c r="AM1481" i="1" s="1"/>
  <c r="AN1481" i="1" s="1"/>
  <c r="AK1545" i="1"/>
  <c r="AM1545" i="1" s="1"/>
  <c r="AN1545" i="1" s="1"/>
  <c r="AK1609" i="1"/>
  <c r="AM1609" i="1" s="1"/>
  <c r="AN1609" i="1" s="1"/>
  <c r="AK1673" i="1"/>
  <c r="AM1673" i="1" s="1"/>
  <c r="AN1673" i="1" s="1"/>
  <c r="AK1737" i="1"/>
  <c r="AM1737" i="1" s="1"/>
  <c r="AN1737" i="1" s="1"/>
  <c r="AK1462" i="1"/>
  <c r="AM1462" i="1" s="1"/>
  <c r="AN1462" i="1" s="1"/>
  <c r="AK1526" i="1"/>
  <c r="AM1526" i="1" s="1"/>
  <c r="AN1526" i="1" s="1"/>
  <c r="AK1590" i="1"/>
  <c r="AM1590" i="1" s="1"/>
  <c r="AN1590" i="1" s="1"/>
  <c r="AK1459" i="1"/>
  <c r="AM1459" i="1" s="1"/>
  <c r="AN1459" i="1" s="1"/>
  <c r="AK1523" i="1"/>
  <c r="AM1523" i="1" s="1"/>
  <c r="AN1523" i="1" s="1"/>
  <c r="AK1587" i="1"/>
  <c r="AM1587" i="1" s="1"/>
  <c r="AN1587" i="1" s="1"/>
  <c r="AK1651" i="1"/>
  <c r="AM1651" i="1" s="1"/>
  <c r="AN1651" i="1" s="1"/>
  <c r="AK1520" i="1"/>
  <c r="AM1520" i="1" s="1"/>
  <c r="AN1520" i="1" s="1"/>
  <c r="AK1584" i="1"/>
  <c r="AM1584" i="1" s="1"/>
  <c r="AN1584" i="1" s="1"/>
  <c r="AK1648" i="1"/>
  <c r="AM1648" i="1" s="1"/>
  <c r="AN1648" i="1" s="1"/>
  <c r="AK1485" i="1"/>
  <c r="AM1485" i="1" s="1"/>
  <c r="AN1485" i="1" s="1"/>
  <c r="AK787" i="1"/>
  <c r="AM787" i="1" s="1"/>
  <c r="AN787" i="1" s="1"/>
  <c r="AK986" i="1"/>
  <c r="AM986" i="1" s="1"/>
  <c r="AN986" i="1" s="1"/>
  <c r="AK839" i="1"/>
  <c r="AM839" i="1" s="1"/>
  <c r="AN839" i="1" s="1"/>
  <c r="AK812" i="1"/>
  <c r="AM812" i="1" s="1"/>
  <c r="AN812" i="1" s="1"/>
  <c r="AK972" i="1"/>
  <c r="AM972" i="1" s="1"/>
  <c r="AN972" i="1" s="1"/>
  <c r="AK937" i="1"/>
  <c r="AM937" i="1" s="1"/>
  <c r="AN937" i="1" s="1"/>
  <c r="AK886" i="1"/>
  <c r="AM886" i="1" s="1"/>
  <c r="AN886" i="1" s="1"/>
  <c r="AK827" i="1"/>
  <c r="AM827" i="1" s="1"/>
  <c r="AN827" i="1" s="1"/>
  <c r="AK923" i="1"/>
  <c r="AM923" i="1" s="1"/>
  <c r="AN923" i="1" s="1"/>
  <c r="AK848" i="1"/>
  <c r="AM848" i="1" s="1"/>
  <c r="AN848" i="1" s="1"/>
  <c r="AK928" i="1"/>
  <c r="AM928" i="1" s="1"/>
  <c r="AN928" i="1" s="1"/>
  <c r="AK1060" i="1"/>
  <c r="AM1060" i="1" s="1"/>
  <c r="AN1060" i="1" s="1"/>
  <c r="AK1030" i="1"/>
  <c r="AM1030" i="1" s="1"/>
  <c r="AN1030" i="1" s="1"/>
  <c r="AK1070" i="1"/>
  <c r="AM1070" i="1" s="1"/>
  <c r="AN1070" i="1" s="1"/>
  <c r="AK968" i="1"/>
  <c r="AM968" i="1" s="1"/>
  <c r="AN968" i="1" s="1"/>
  <c r="AK982" i="1"/>
  <c r="AM982" i="1" s="1"/>
  <c r="AN982" i="1" s="1"/>
  <c r="AK960" i="1"/>
  <c r="AM960" i="1" s="1"/>
  <c r="AN960" i="1" s="1"/>
  <c r="AK1039" i="1"/>
  <c r="AM1039" i="1" s="1"/>
  <c r="AN1039" i="1" s="1"/>
  <c r="AK1003" i="1"/>
  <c r="AM1003" i="1" s="1"/>
  <c r="AN1003" i="1" s="1"/>
  <c r="AK1043" i="1"/>
  <c r="AM1043" i="1" s="1"/>
  <c r="AN1043" i="1" s="1"/>
  <c r="AK1083" i="1"/>
  <c r="AM1083" i="1" s="1"/>
  <c r="AN1083" i="1" s="1"/>
  <c r="AK1166" i="1"/>
  <c r="AM1166" i="1" s="1"/>
  <c r="AN1166" i="1" s="1"/>
  <c r="AK1247" i="1"/>
  <c r="AM1247" i="1" s="1"/>
  <c r="AN1247" i="1" s="1"/>
  <c r="AK1327" i="1"/>
  <c r="AM1327" i="1" s="1"/>
  <c r="AN1327" i="1" s="1"/>
  <c r="AK1423" i="1"/>
  <c r="AM1423" i="1" s="1"/>
  <c r="AN1423" i="1" s="1"/>
  <c r="AK1155" i="1"/>
  <c r="AM1155" i="1" s="1"/>
  <c r="AN1155" i="1" s="1"/>
  <c r="AK1236" i="1"/>
  <c r="AM1236" i="1" s="1"/>
  <c r="AN1236" i="1" s="1"/>
  <c r="AK1332" i="1"/>
  <c r="AM1332" i="1" s="1"/>
  <c r="AN1332" i="1" s="1"/>
  <c r="AK1412" i="1"/>
  <c r="AM1412" i="1" s="1"/>
  <c r="AN1412" i="1" s="1"/>
  <c r="AK1134" i="1"/>
  <c r="AM1134" i="1" s="1"/>
  <c r="AN1134" i="1" s="1"/>
  <c r="AK1192" i="1"/>
  <c r="AM1192" i="1" s="1"/>
  <c r="AN1192" i="1" s="1"/>
  <c r="AK1257" i="1"/>
  <c r="AM1257" i="1" s="1"/>
  <c r="AN1257" i="1" s="1"/>
  <c r="AK1321" i="1"/>
  <c r="AM1321" i="1" s="1"/>
  <c r="AN1321" i="1" s="1"/>
  <c r="AK1385" i="1"/>
  <c r="AM1385" i="1" s="1"/>
  <c r="AN1385" i="1" s="1"/>
  <c r="AK1449" i="1"/>
  <c r="AM1449" i="1" s="1"/>
  <c r="AN1449" i="1" s="1"/>
  <c r="AK1197" i="1"/>
  <c r="AM1197" i="1" s="1"/>
  <c r="AN1197" i="1" s="1"/>
  <c r="AK1262" i="1"/>
  <c r="AM1262" i="1" s="1"/>
  <c r="AN1262" i="1" s="1"/>
  <c r="AK1326" i="1"/>
  <c r="AM1326" i="1" s="1"/>
  <c r="AN1326" i="1" s="1"/>
  <c r="AK1390" i="1"/>
  <c r="AM1390" i="1" s="1"/>
  <c r="AN1390" i="1" s="1"/>
  <c r="AK1454" i="1"/>
  <c r="AM1454" i="1" s="1"/>
  <c r="AN1454" i="1" s="1"/>
  <c r="AK1186" i="1"/>
  <c r="AM1186" i="1" s="1"/>
  <c r="AN1186" i="1" s="1"/>
  <c r="AK1251" i="1"/>
  <c r="AM1251" i="1" s="1"/>
  <c r="AN1251" i="1" s="1"/>
  <c r="AK1315" i="1"/>
  <c r="AM1315" i="1" s="1"/>
  <c r="AN1315" i="1" s="1"/>
  <c r="AK1379" i="1"/>
  <c r="AM1379" i="1" s="1"/>
  <c r="AN1379" i="1" s="1"/>
  <c r="AK1443" i="1"/>
  <c r="AM1443" i="1" s="1"/>
  <c r="AN1443" i="1" s="1"/>
  <c r="AK1159" i="1"/>
  <c r="AM1159" i="1" s="1"/>
  <c r="AN1159" i="1" s="1"/>
  <c r="AK1224" i="1"/>
  <c r="AM1224" i="1" s="1"/>
  <c r="AN1224" i="1" s="1"/>
  <c r="AK1288" i="1"/>
  <c r="AM1288" i="1" s="1"/>
  <c r="AN1288" i="1" s="1"/>
  <c r="AK1352" i="1"/>
  <c r="AM1352" i="1" s="1"/>
  <c r="AN1352" i="1" s="1"/>
  <c r="AK1416" i="1"/>
  <c r="AM1416" i="1" s="1"/>
  <c r="AN1416" i="1" s="1"/>
  <c r="AK1129" i="1"/>
  <c r="AM1129" i="1" s="1"/>
  <c r="AN1129" i="1" s="1"/>
  <c r="AK1188" i="1"/>
  <c r="AM1188" i="1" s="1"/>
  <c r="AN1188" i="1" s="1"/>
  <c r="AK1253" i="1"/>
  <c r="AM1253" i="1" s="1"/>
  <c r="AN1253" i="1" s="1"/>
  <c r="AK1317" i="1"/>
  <c r="AM1317" i="1" s="1"/>
  <c r="AN1317" i="1" s="1"/>
  <c r="AK1381" i="1"/>
  <c r="AM1381" i="1" s="1"/>
  <c r="AN1381" i="1" s="1"/>
  <c r="AK1445" i="1"/>
  <c r="AM1445" i="1" s="1"/>
  <c r="AN1445" i="1" s="1"/>
  <c r="AK1185" i="1"/>
  <c r="AM1185" i="1" s="1"/>
  <c r="AN1185" i="1" s="1"/>
  <c r="AK1250" i="1"/>
  <c r="AM1250" i="1" s="1"/>
  <c r="AN1250" i="1" s="1"/>
  <c r="AK1314" i="1"/>
  <c r="AM1314" i="1" s="1"/>
  <c r="AN1314" i="1" s="1"/>
  <c r="AK1378" i="1"/>
  <c r="AM1378" i="1" s="1"/>
  <c r="AN1378" i="1" s="1"/>
  <c r="AK1442" i="1"/>
  <c r="AM1442" i="1" s="1"/>
  <c r="AN1442" i="1" s="1"/>
  <c r="AK1508" i="1"/>
  <c r="AM1508" i="1" s="1"/>
  <c r="AN1508" i="1" s="1"/>
  <c r="AK1572" i="1"/>
  <c r="AM1572" i="1" s="1"/>
  <c r="AN1572" i="1" s="1"/>
  <c r="AK1636" i="1"/>
  <c r="AM1636" i="1" s="1"/>
  <c r="AN1636" i="1" s="1"/>
  <c r="AK1700" i="1"/>
  <c r="AM1700" i="1" s="1"/>
  <c r="AN1700" i="1" s="1"/>
  <c r="AK1764" i="1"/>
  <c r="AM1764" i="1" s="1"/>
  <c r="AN1764" i="1" s="1"/>
  <c r="AK1489" i="1"/>
  <c r="AM1489" i="1" s="1"/>
  <c r="AN1489" i="1" s="1"/>
  <c r="AK1553" i="1"/>
  <c r="AM1553" i="1" s="1"/>
  <c r="AN1553" i="1" s="1"/>
  <c r="AK1617" i="1"/>
  <c r="AM1617" i="1" s="1"/>
  <c r="AN1617" i="1" s="1"/>
  <c r="AK1681" i="1"/>
  <c r="AM1681" i="1" s="1"/>
  <c r="AN1681" i="1" s="1"/>
  <c r="AK1745" i="1"/>
  <c r="AM1745" i="1" s="1"/>
  <c r="AN1745" i="1" s="1"/>
  <c r="AK1470" i="1"/>
  <c r="AM1470" i="1" s="1"/>
  <c r="AN1470" i="1" s="1"/>
  <c r="AK1534" i="1"/>
  <c r="AM1534" i="1" s="1"/>
  <c r="AN1534" i="1" s="1"/>
  <c r="AK1598" i="1"/>
  <c r="AM1598" i="1" s="1"/>
  <c r="AN1598" i="1" s="1"/>
  <c r="AK1467" i="1"/>
  <c r="AM1467" i="1" s="1"/>
  <c r="AN1467" i="1" s="1"/>
  <c r="AK1531" i="1"/>
  <c r="AM1531" i="1" s="1"/>
  <c r="AN1531" i="1" s="1"/>
  <c r="AK1595" i="1"/>
  <c r="AM1595" i="1" s="1"/>
  <c r="AN1595" i="1" s="1"/>
  <c r="AK1464" i="1"/>
  <c r="AM1464" i="1" s="1"/>
  <c r="AN1464" i="1" s="1"/>
  <c r="AK1528" i="1"/>
  <c r="AM1528" i="1" s="1"/>
  <c r="AN1528" i="1" s="1"/>
  <c r="AK1592" i="1"/>
  <c r="AM1592" i="1" s="1"/>
  <c r="AN1592" i="1" s="1"/>
  <c r="AK1656" i="1"/>
  <c r="AM1656" i="1" s="1"/>
  <c r="AN1656" i="1" s="1"/>
  <c r="AK1493" i="1"/>
  <c r="AM1493" i="1" s="1"/>
  <c r="AN1493" i="1" s="1"/>
  <c r="AK853" i="1"/>
  <c r="AM853" i="1" s="1"/>
  <c r="AN853" i="1" s="1"/>
  <c r="AK801" i="1"/>
  <c r="AM801" i="1" s="1"/>
  <c r="AN801" i="1" s="1"/>
  <c r="AK931" i="1"/>
  <c r="AM931" i="1" s="1"/>
  <c r="AN931" i="1" s="1"/>
  <c r="AK1032" i="1"/>
  <c r="AM1032" i="1" s="1"/>
  <c r="AN1032" i="1" s="1"/>
  <c r="AK963" i="1"/>
  <c r="AM963" i="1" s="1"/>
  <c r="AN963" i="1" s="1"/>
  <c r="AK1089" i="1"/>
  <c r="AM1089" i="1" s="1"/>
  <c r="AN1089" i="1" s="1"/>
  <c r="AK1431" i="1"/>
  <c r="AM1431" i="1" s="1"/>
  <c r="AN1431" i="1" s="1"/>
  <c r="AK1420" i="1"/>
  <c r="AM1420" i="1" s="1"/>
  <c r="AN1420" i="1" s="1"/>
  <c r="AK1329" i="1"/>
  <c r="AM1329" i="1" s="1"/>
  <c r="AN1329" i="1" s="1"/>
  <c r="AK1270" i="1"/>
  <c r="AM1270" i="1" s="1"/>
  <c r="AN1270" i="1" s="1"/>
  <c r="AK1194" i="1"/>
  <c r="AM1194" i="1" s="1"/>
  <c r="AN1194" i="1" s="1"/>
  <c r="AK1451" i="1"/>
  <c r="AM1451" i="1" s="1"/>
  <c r="AN1451" i="1" s="1"/>
  <c r="AK1360" i="1"/>
  <c r="AM1360" i="1" s="1"/>
  <c r="AN1360" i="1" s="1"/>
  <c r="AK1261" i="1"/>
  <c r="AM1261" i="1" s="1"/>
  <c r="AN1261" i="1" s="1"/>
  <c r="AK1193" i="1"/>
  <c r="AM1193" i="1" s="1"/>
  <c r="AN1193" i="1" s="1"/>
  <c r="AK1450" i="1"/>
  <c r="AM1450" i="1" s="1"/>
  <c r="AN1450" i="1" s="1"/>
  <c r="AK1708" i="1"/>
  <c r="AM1708" i="1" s="1"/>
  <c r="AN1708" i="1" s="1"/>
  <c r="AK1625" i="1"/>
  <c r="AM1625" i="1" s="1"/>
  <c r="AN1625" i="1" s="1"/>
  <c r="AK1542" i="1"/>
  <c r="AM1542" i="1" s="1"/>
  <c r="AN1542" i="1" s="1"/>
  <c r="AK1603" i="1"/>
  <c r="AM1603" i="1" s="1"/>
  <c r="AN1603" i="1" s="1"/>
  <c r="AK1608" i="1"/>
  <c r="AM1608" i="1" s="1"/>
  <c r="AN1608" i="1" s="1"/>
  <c r="AK1549" i="1"/>
  <c r="AM1549" i="1" s="1"/>
  <c r="AN1549" i="1" s="1"/>
  <c r="AK1629" i="1"/>
  <c r="AM1629" i="1" s="1"/>
  <c r="AN1629" i="1" s="1"/>
  <c r="AK1482" i="1"/>
  <c r="AM1482" i="1" s="1"/>
  <c r="AN1482" i="1" s="1"/>
  <c r="AK1554" i="1"/>
  <c r="AM1554" i="1" s="1"/>
  <c r="AN1554" i="1" s="1"/>
  <c r="AK1618" i="1"/>
  <c r="AM1618" i="1" s="1"/>
  <c r="AN1618" i="1" s="1"/>
  <c r="AK1487" i="1"/>
  <c r="AM1487" i="1" s="1"/>
  <c r="AN1487" i="1" s="1"/>
  <c r="AK1551" i="1"/>
  <c r="AM1551" i="1" s="1"/>
  <c r="AN1551" i="1" s="1"/>
  <c r="AK1615" i="1"/>
  <c r="AM1615" i="1" s="1"/>
  <c r="AN1615" i="1" s="1"/>
  <c r="AK1686" i="1"/>
  <c r="AM1686" i="1" s="1"/>
  <c r="AN1686" i="1" s="1"/>
  <c r="AK1750" i="1"/>
  <c r="AM1750" i="1" s="1"/>
  <c r="AN1750" i="1" s="1"/>
  <c r="AK1813" i="1"/>
  <c r="AM1813" i="1" s="1"/>
  <c r="AN1813" i="1" s="1"/>
  <c r="AK1680" i="1"/>
  <c r="AM1680" i="1" s="1"/>
  <c r="AN1680" i="1" s="1"/>
  <c r="AK1712" i="1"/>
  <c r="AM1712" i="1" s="1"/>
  <c r="AN1712" i="1" s="1"/>
  <c r="AK1744" i="1"/>
  <c r="AM1744" i="1" s="1"/>
  <c r="AN1744" i="1" s="1"/>
  <c r="AK1775" i="1"/>
  <c r="AM1775" i="1" s="1"/>
  <c r="AN1775" i="1" s="1"/>
  <c r="AK1811" i="1"/>
  <c r="AM1811" i="1" s="1"/>
  <c r="AN1811" i="1" s="1"/>
  <c r="AK1831" i="1"/>
  <c r="AM1831" i="1" s="1"/>
  <c r="AN1831" i="1" s="1"/>
  <c r="AK1655" i="1"/>
  <c r="AM1655" i="1" s="1"/>
  <c r="AN1655" i="1" s="1"/>
  <c r="AK1723" i="1"/>
  <c r="AM1723" i="1" s="1"/>
  <c r="AN1723" i="1" s="1"/>
  <c r="AK1786" i="1"/>
  <c r="AM1786" i="1" s="1"/>
  <c r="AN1786" i="1" s="1"/>
  <c r="AK1658" i="1"/>
  <c r="AM1658" i="1" s="1"/>
  <c r="AN1658" i="1" s="1"/>
  <c r="AK1701" i="1"/>
  <c r="AM1701" i="1" s="1"/>
  <c r="AN1701" i="1" s="1"/>
  <c r="AK1733" i="1"/>
  <c r="AM1733" i="1" s="1"/>
  <c r="AN1733" i="1" s="1"/>
  <c r="AK1765" i="1"/>
  <c r="AM1765" i="1" s="1"/>
  <c r="AN1765" i="1" s="1"/>
  <c r="AK1799" i="1"/>
  <c r="AM1799" i="1" s="1"/>
  <c r="AN1799" i="1" s="1"/>
  <c r="AK1812" i="1"/>
  <c r="AM1812" i="1" s="1"/>
  <c r="AN1812" i="1" s="1"/>
  <c r="AK1832" i="1"/>
  <c r="AM1832" i="1" s="1"/>
  <c r="AN1832" i="1" s="1"/>
  <c r="AK1839" i="1"/>
  <c r="AM1839" i="1" s="1"/>
  <c r="AN1839" i="1" s="1"/>
  <c r="AK1731" i="1"/>
  <c r="AM1731" i="1" s="1"/>
  <c r="AN1731" i="1" s="1"/>
  <c r="AK1666" i="1"/>
  <c r="AM1666" i="1" s="1"/>
  <c r="AN1666" i="1" s="1"/>
  <c r="AK1735" i="1"/>
  <c r="AM1735" i="1" s="1"/>
  <c r="AN1735" i="1" s="1"/>
  <c r="AK1807" i="1"/>
  <c r="AM1807" i="1" s="1"/>
  <c r="AN1807" i="1" s="1"/>
  <c r="AK1840" i="1"/>
  <c r="AM1840" i="1" s="1"/>
  <c r="AN1840" i="1" s="1"/>
  <c r="AK1535" i="1"/>
  <c r="AM1535" i="1" s="1"/>
  <c r="AN1535" i="1" s="1"/>
  <c r="AK1670" i="1"/>
  <c r="AM1670" i="1" s="1"/>
  <c r="AN1670" i="1" s="1"/>
  <c r="AK1815" i="1"/>
  <c r="AM1815" i="1" s="1"/>
  <c r="AN1815" i="1" s="1"/>
  <c r="AK1725" i="1"/>
  <c r="AM1725" i="1" s="1"/>
  <c r="AN1725" i="1" s="1"/>
  <c r="AK1607" i="1"/>
  <c r="AM1607" i="1" s="1"/>
  <c r="AN1607" i="1" s="1"/>
  <c r="AK1836" i="1"/>
  <c r="AM1836" i="1" s="1"/>
  <c r="AN1836" i="1" s="1"/>
  <c r="AK1804" i="1"/>
  <c r="AM1804" i="1" s="1"/>
  <c r="AN1804" i="1" s="1"/>
  <c r="AK917" i="1"/>
  <c r="AM917" i="1" s="1"/>
  <c r="AN917" i="1" s="1"/>
  <c r="AK809" i="1"/>
  <c r="AM809" i="1" s="1"/>
  <c r="AN809" i="1" s="1"/>
  <c r="AK955" i="1"/>
  <c r="AM955" i="1" s="1"/>
  <c r="AN955" i="1" s="1"/>
  <c r="AK1038" i="1"/>
  <c r="AM1038" i="1" s="1"/>
  <c r="AN1038" i="1" s="1"/>
  <c r="AK969" i="1"/>
  <c r="AM969" i="1" s="1"/>
  <c r="AN969" i="1" s="1"/>
  <c r="AK1099" i="1"/>
  <c r="AM1099" i="1" s="1"/>
  <c r="AN1099" i="1" s="1"/>
  <c r="AK1439" i="1"/>
  <c r="AM1439" i="1" s="1"/>
  <c r="AN1439" i="1" s="1"/>
  <c r="AK1428" i="1"/>
  <c r="AM1428" i="1" s="1"/>
  <c r="AN1428" i="1" s="1"/>
  <c r="AK1337" i="1"/>
  <c r="AM1337" i="1" s="1"/>
  <c r="AN1337" i="1" s="1"/>
  <c r="AK1278" i="1"/>
  <c r="AM1278" i="1" s="1"/>
  <c r="AN1278" i="1" s="1"/>
  <c r="AK1202" i="1"/>
  <c r="AM1202" i="1" s="1"/>
  <c r="AN1202" i="1" s="1"/>
  <c r="AK1108" i="1"/>
  <c r="AM1108" i="1" s="1"/>
  <c r="AN1108" i="1" s="1"/>
  <c r="AK1368" i="1"/>
  <c r="AM1368" i="1" s="1"/>
  <c r="AN1368" i="1" s="1"/>
  <c r="AK1269" i="1"/>
  <c r="AM1269" i="1" s="1"/>
  <c r="AN1269" i="1" s="1"/>
  <c r="AK1201" i="1"/>
  <c r="AM1201" i="1" s="1"/>
  <c r="AN1201" i="1" s="1"/>
  <c r="AK1460" i="1"/>
  <c r="AM1460" i="1" s="1"/>
  <c r="AN1460" i="1" s="1"/>
  <c r="AK1716" i="1"/>
  <c r="AM1716" i="1" s="1"/>
  <c r="AN1716" i="1" s="1"/>
  <c r="AK1633" i="1"/>
  <c r="AM1633" i="1" s="1"/>
  <c r="AN1633" i="1" s="1"/>
  <c r="AK1550" i="1"/>
  <c r="AM1550" i="1" s="1"/>
  <c r="AN1550" i="1" s="1"/>
  <c r="AK1611" i="1"/>
  <c r="AM1611" i="1" s="1"/>
  <c r="AN1611" i="1" s="1"/>
  <c r="AK1640" i="1"/>
  <c r="AM1640" i="1" s="1"/>
  <c r="AN1640" i="1" s="1"/>
  <c r="AK1557" i="1"/>
  <c r="AM1557" i="1" s="1"/>
  <c r="AN1557" i="1" s="1"/>
  <c r="AK1637" i="1"/>
  <c r="AM1637" i="1" s="1"/>
  <c r="AN1637" i="1" s="1"/>
  <c r="AK1498" i="1"/>
  <c r="AM1498" i="1" s="1"/>
  <c r="AN1498" i="1" s="1"/>
  <c r="AK1562" i="1"/>
  <c r="AM1562" i="1" s="1"/>
  <c r="AN1562" i="1" s="1"/>
  <c r="AK1626" i="1"/>
  <c r="AM1626" i="1" s="1"/>
  <c r="AN1626" i="1" s="1"/>
  <c r="AK1495" i="1"/>
  <c r="AM1495" i="1" s="1"/>
  <c r="AN1495" i="1" s="1"/>
  <c r="AK1559" i="1"/>
  <c r="AM1559" i="1" s="1"/>
  <c r="AN1559" i="1" s="1"/>
  <c r="AK1623" i="1"/>
  <c r="AM1623" i="1" s="1"/>
  <c r="AN1623" i="1" s="1"/>
  <c r="AK1694" i="1"/>
  <c r="AM1694" i="1" s="1"/>
  <c r="AN1694" i="1" s="1"/>
  <c r="AK1758" i="1"/>
  <c r="AM1758" i="1" s="1"/>
  <c r="AN1758" i="1" s="1"/>
  <c r="AK1821" i="1"/>
  <c r="AM1821" i="1" s="1"/>
  <c r="AN1821" i="1" s="1"/>
  <c r="AK1682" i="1"/>
  <c r="AM1682" i="1" s="1"/>
  <c r="AN1682" i="1" s="1"/>
  <c r="AK1714" i="1"/>
  <c r="AM1714" i="1" s="1"/>
  <c r="AN1714" i="1" s="1"/>
  <c r="AK1746" i="1"/>
  <c r="AM1746" i="1" s="1"/>
  <c r="AN1746" i="1" s="1"/>
  <c r="AK1777" i="1"/>
  <c r="AM1777" i="1" s="1"/>
  <c r="AN1777" i="1" s="1"/>
  <c r="AK1818" i="1"/>
  <c r="AM1818" i="1" s="1"/>
  <c r="AN1818" i="1" s="1"/>
  <c r="AK1663" i="1"/>
  <c r="AM1663" i="1" s="1"/>
  <c r="AN1663" i="1" s="1"/>
  <c r="AK1794" i="1"/>
  <c r="AM1794" i="1" s="1"/>
  <c r="AN1794" i="1" s="1"/>
  <c r="AK1703" i="1"/>
  <c r="AM1703" i="1" s="1"/>
  <c r="AN1703" i="1" s="1"/>
  <c r="AK1767" i="1"/>
  <c r="AM1767" i="1" s="1"/>
  <c r="AN1767" i="1" s="1"/>
  <c r="AK1819" i="1"/>
  <c r="AM1819" i="1" s="1"/>
  <c r="AN1819" i="1" s="1"/>
  <c r="AK1538" i="1"/>
  <c r="AM1538" i="1" s="1"/>
  <c r="AN1538" i="1" s="1"/>
  <c r="AK1704" i="1"/>
  <c r="AM1704" i="1" s="1"/>
  <c r="AN1704" i="1" s="1"/>
  <c r="AK1771" i="1"/>
  <c r="AM1771" i="1" s="1"/>
  <c r="AN1771" i="1" s="1"/>
  <c r="AK1796" i="1"/>
  <c r="AM1796" i="1" s="1"/>
  <c r="AN1796" i="1" s="1"/>
  <c r="AK1706" i="1"/>
  <c r="AM1706" i="1" s="1"/>
  <c r="AN1706" i="1" s="1"/>
  <c r="AK1778" i="1"/>
  <c r="AM1778" i="1" s="1"/>
  <c r="AN1778" i="1" s="1"/>
  <c r="AK1824" i="1"/>
  <c r="AM1824" i="1" s="1"/>
  <c r="AN1824" i="1" s="1"/>
  <c r="AK1018" i="1"/>
  <c r="AM1018" i="1" s="1"/>
  <c r="AN1018" i="1" s="1"/>
  <c r="AK798" i="1"/>
  <c r="AM798" i="1" s="1"/>
  <c r="AN798" i="1" s="1"/>
  <c r="AK856" i="1"/>
  <c r="AM856" i="1" s="1"/>
  <c r="AN856" i="1" s="1"/>
  <c r="AK1072" i="1"/>
  <c r="AM1072" i="1" s="1"/>
  <c r="AN1072" i="1" s="1"/>
  <c r="AK1047" i="1"/>
  <c r="AM1047" i="1" s="1"/>
  <c r="AN1047" i="1" s="1"/>
  <c r="AK1174" i="1"/>
  <c r="AM1174" i="1" s="1"/>
  <c r="AN1174" i="1" s="1"/>
  <c r="AK1163" i="1"/>
  <c r="AM1163" i="1" s="1"/>
  <c r="AN1163" i="1" s="1"/>
  <c r="AK1136" i="1"/>
  <c r="AM1136" i="1" s="1"/>
  <c r="AN1136" i="1" s="1"/>
  <c r="AK1393" i="1"/>
  <c r="AM1393" i="1" s="1"/>
  <c r="AN1393" i="1" s="1"/>
  <c r="AK1334" i="1"/>
  <c r="AM1334" i="1" s="1"/>
  <c r="AN1334" i="1" s="1"/>
  <c r="AK1259" i="1"/>
  <c r="AM1259" i="1" s="1"/>
  <c r="AN1259" i="1" s="1"/>
  <c r="AK1167" i="1"/>
  <c r="AM1167" i="1" s="1"/>
  <c r="AN1167" i="1" s="1"/>
  <c r="AK1424" i="1"/>
  <c r="AM1424" i="1" s="1"/>
  <c r="AN1424" i="1" s="1"/>
  <c r="AK1325" i="1"/>
  <c r="AM1325" i="1" s="1"/>
  <c r="AN1325" i="1" s="1"/>
  <c r="AK1258" i="1"/>
  <c r="AM1258" i="1" s="1"/>
  <c r="AN1258" i="1" s="1"/>
  <c r="AK1516" i="1"/>
  <c r="AM1516" i="1" s="1"/>
  <c r="AN1516" i="1" s="1"/>
  <c r="AK1772" i="1"/>
  <c r="AM1772" i="1" s="1"/>
  <c r="AN1772" i="1" s="1"/>
  <c r="AK1689" i="1"/>
  <c r="AM1689" i="1" s="1"/>
  <c r="AN1689" i="1" s="1"/>
  <c r="AK1606" i="1"/>
  <c r="AM1606" i="1" s="1"/>
  <c r="AN1606" i="1" s="1"/>
  <c r="AK1472" i="1"/>
  <c r="AM1472" i="1" s="1"/>
  <c r="AN1472" i="1" s="1"/>
  <c r="AK1664" i="1"/>
  <c r="AM1664" i="1" s="1"/>
  <c r="AN1664" i="1" s="1"/>
  <c r="AK1565" i="1"/>
  <c r="AM1565" i="1" s="1"/>
  <c r="AN1565" i="1" s="1"/>
  <c r="AK1645" i="1"/>
  <c r="AM1645" i="1" s="1"/>
  <c r="AN1645" i="1" s="1"/>
  <c r="AK1506" i="1"/>
  <c r="AM1506" i="1" s="1"/>
  <c r="AN1506" i="1" s="1"/>
  <c r="AK1570" i="1"/>
  <c r="AM1570" i="1" s="1"/>
  <c r="AN1570" i="1" s="1"/>
  <c r="AK1634" i="1"/>
  <c r="AM1634" i="1" s="1"/>
  <c r="AN1634" i="1" s="1"/>
  <c r="AK1503" i="1"/>
  <c r="AM1503" i="1" s="1"/>
  <c r="AN1503" i="1" s="1"/>
  <c r="AK1567" i="1"/>
  <c r="AM1567" i="1" s="1"/>
  <c r="AN1567" i="1" s="1"/>
  <c r="AK1631" i="1"/>
  <c r="AK1702" i="1"/>
  <c r="AM1702" i="1" s="1"/>
  <c r="AN1702" i="1" s="1"/>
  <c r="AK1766" i="1"/>
  <c r="AM1766" i="1" s="1"/>
  <c r="AN1766" i="1" s="1"/>
  <c r="AK1829" i="1"/>
  <c r="AM1829" i="1" s="1"/>
  <c r="AN1829" i="1" s="1"/>
  <c r="AK1688" i="1"/>
  <c r="AM1688" i="1" s="1"/>
  <c r="AN1688" i="1" s="1"/>
  <c r="AK1720" i="1"/>
  <c r="AM1720" i="1" s="1"/>
  <c r="AN1720" i="1" s="1"/>
  <c r="AK1752" i="1"/>
  <c r="AM1752" i="1" s="1"/>
  <c r="AN1752" i="1" s="1"/>
  <c r="AK1783" i="1"/>
  <c r="AM1783" i="1" s="1"/>
  <c r="AN1783" i="1" s="1"/>
  <c r="AK1826" i="1"/>
  <c r="AM1826" i="1" s="1"/>
  <c r="AN1826" i="1" s="1"/>
  <c r="AK1797" i="1"/>
  <c r="AM1797" i="1" s="1"/>
  <c r="AN1797" i="1" s="1"/>
  <c r="AK1671" i="1"/>
  <c r="AM1671" i="1" s="1"/>
  <c r="AN1671" i="1" s="1"/>
  <c r="AK1739" i="1"/>
  <c r="AM1739" i="1" s="1"/>
  <c r="AN1739" i="1" s="1"/>
  <c r="AK1802" i="1"/>
  <c r="AM1802" i="1" s="1"/>
  <c r="AN1802" i="1" s="1"/>
  <c r="AK1674" i="1"/>
  <c r="AM1674" i="1" s="1"/>
  <c r="AN1674" i="1" s="1"/>
  <c r="AK1709" i="1"/>
  <c r="AM1709" i="1" s="1"/>
  <c r="AN1709" i="1" s="1"/>
  <c r="AK1741" i="1"/>
  <c r="AM1741" i="1" s="1"/>
  <c r="AN1741" i="1" s="1"/>
  <c r="AK1773" i="1"/>
  <c r="AM1773" i="1" s="1"/>
  <c r="AN1773" i="1" s="1"/>
  <c r="AK1814" i="1"/>
  <c r="AM1814" i="1" s="1"/>
  <c r="AN1814" i="1" s="1"/>
  <c r="AK1827" i="1"/>
  <c r="AM1827" i="1" s="1"/>
  <c r="AN1827" i="1" s="1"/>
  <c r="AK1762" i="1"/>
  <c r="AM1762" i="1" s="1"/>
  <c r="AN1762" i="1" s="1"/>
  <c r="AK1763" i="1"/>
  <c r="AM1763" i="1" s="1"/>
  <c r="AN1763" i="1" s="1"/>
  <c r="AK1719" i="1"/>
  <c r="AM1719" i="1" s="1"/>
  <c r="AN1719" i="1" s="1"/>
  <c r="AK1809" i="1"/>
  <c r="AM1809" i="1" s="1"/>
  <c r="AN1809" i="1" s="1"/>
  <c r="AK1471" i="1"/>
  <c r="AM1471" i="1" s="1"/>
  <c r="AN1471" i="1" s="1"/>
  <c r="AK1667" i="1"/>
  <c r="AM1667" i="1" s="1"/>
  <c r="AN1667" i="1" s="1"/>
  <c r="AK1736" i="1"/>
  <c r="AM1736" i="1" s="1"/>
  <c r="AN1736" i="1" s="1"/>
  <c r="AK1833" i="1"/>
  <c r="AM1833" i="1" s="1"/>
  <c r="AN1833" i="1" s="1"/>
  <c r="AK1816" i="1"/>
  <c r="AM1816" i="1" s="1"/>
  <c r="AN1816" i="1" s="1"/>
  <c r="AK1738" i="1"/>
  <c r="AM1738" i="1" s="1"/>
  <c r="AN1738" i="1" s="1"/>
  <c r="AK1841" i="1"/>
  <c r="AM1841" i="1" s="1"/>
  <c r="AN1841" i="1" s="1"/>
  <c r="AK1026" i="1"/>
  <c r="AM1026" i="1" s="1"/>
  <c r="AN1026" i="1" s="1"/>
  <c r="AK814" i="1"/>
  <c r="AM814" i="1" s="1"/>
  <c r="AN814" i="1" s="1"/>
  <c r="AK864" i="1"/>
  <c r="AM864" i="1" s="1"/>
  <c r="AN864" i="1" s="1"/>
  <c r="AK1078" i="1"/>
  <c r="AM1078" i="1" s="1"/>
  <c r="AN1078" i="1" s="1"/>
  <c r="AK1071" i="1"/>
  <c r="AM1071" i="1" s="1"/>
  <c r="AN1071" i="1" s="1"/>
  <c r="AK1182" i="1"/>
  <c r="AM1182" i="1" s="1"/>
  <c r="AN1182" i="1" s="1"/>
  <c r="AK1171" i="1"/>
  <c r="AM1171" i="1" s="1"/>
  <c r="AN1171" i="1" s="1"/>
  <c r="AK1145" i="1"/>
  <c r="AM1145" i="1" s="1"/>
  <c r="AN1145" i="1" s="1"/>
  <c r="AK1401" i="1"/>
  <c r="AM1401" i="1" s="1"/>
  <c r="AN1401" i="1" s="1"/>
  <c r="AK1342" i="1"/>
  <c r="AM1342" i="1" s="1"/>
  <c r="AN1342" i="1" s="1"/>
  <c r="AK1267" i="1"/>
  <c r="AM1267" i="1" s="1"/>
  <c r="AN1267" i="1" s="1"/>
  <c r="AK1175" i="1"/>
  <c r="AM1175" i="1" s="1"/>
  <c r="AN1175" i="1" s="1"/>
  <c r="AK1432" i="1"/>
  <c r="AM1432" i="1" s="1"/>
  <c r="AN1432" i="1" s="1"/>
  <c r="AK1333" i="1"/>
  <c r="AM1333" i="1" s="1"/>
  <c r="AN1333" i="1" s="1"/>
  <c r="AK1266" i="1"/>
  <c r="AM1266" i="1" s="1"/>
  <c r="AN1266" i="1" s="1"/>
  <c r="AK1524" i="1"/>
  <c r="AM1524" i="1" s="1"/>
  <c r="AN1524" i="1" s="1"/>
  <c r="AK1779" i="1"/>
  <c r="AM1779" i="1" s="1"/>
  <c r="AN1779" i="1" s="1"/>
  <c r="AK1697" i="1"/>
  <c r="AM1697" i="1" s="1"/>
  <c r="AN1697" i="1" s="1"/>
  <c r="AK1614" i="1"/>
  <c r="AM1614" i="1" s="1"/>
  <c r="AN1614" i="1" s="1"/>
  <c r="AK1480" i="1"/>
  <c r="AM1480" i="1" s="1"/>
  <c r="AN1480" i="1" s="1"/>
  <c r="AK1672" i="1"/>
  <c r="AM1672" i="1" s="1"/>
  <c r="AN1672" i="1" s="1"/>
  <c r="AK1573" i="1"/>
  <c r="AM1573" i="1" s="1"/>
  <c r="AN1573" i="1" s="1"/>
  <c r="AK1669" i="1"/>
  <c r="AM1669" i="1" s="1"/>
  <c r="AN1669" i="1" s="1"/>
  <c r="AK1514" i="1"/>
  <c r="AM1514" i="1" s="1"/>
  <c r="AN1514" i="1" s="1"/>
  <c r="AK1578" i="1"/>
  <c r="AM1578" i="1" s="1"/>
  <c r="AN1578" i="1" s="1"/>
  <c r="AK1642" i="1"/>
  <c r="AM1642" i="1" s="1"/>
  <c r="AN1642" i="1" s="1"/>
  <c r="AK1511" i="1"/>
  <c r="AM1511" i="1" s="1"/>
  <c r="AN1511" i="1" s="1"/>
  <c r="AK1575" i="1"/>
  <c r="AM1575" i="1" s="1"/>
  <c r="AN1575" i="1" s="1"/>
  <c r="AK1639" i="1"/>
  <c r="AM1639" i="1" s="1"/>
  <c r="AN1639" i="1" s="1"/>
  <c r="AK1710" i="1"/>
  <c r="AM1710" i="1" s="1"/>
  <c r="AN1710" i="1" s="1"/>
  <c r="AK1774" i="1"/>
  <c r="AM1774" i="1" s="1"/>
  <c r="AN1774" i="1" s="1"/>
  <c r="AK1837" i="1"/>
  <c r="AM1837" i="1" s="1"/>
  <c r="AN1837" i="1" s="1"/>
  <c r="AK1690" i="1"/>
  <c r="AM1690" i="1" s="1"/>
  <c r="AN1690" i="1" s="1"/>
  <c r="AK1722" i="1"/>
  <c r="AM1722" i="1" s="1"/>
  <c r="AN1722" i="1" s="1"/>
  <c r="AK1754" i="1"/>
  <c r="AM1754" i="1" s="1"/>
  <c r="AN1754" i="1" s="1"/>
  <c r="AK1785" i="1"/>
  <c r="AM1785" i="1" s="1"/>
  <c r="AN1785" i="1" s="1"/>
  <c r="AK1834" i="1"/>
  <c r="AM1834" i="1" s="1"/>
  <c r="AN1834" i="1" s="1"/>
  <c r="AK1805" i="1"/>
  <c r="AM1805" i="1" s="1"/>
  <c r="AN1805" i="1" s="1"/>
  <c r="AK1683" i="1"/>
  <c r="AM1683" i="1" s="1"/>
  <c r="AN1683" i="1" s="1"/>
  <c r="AK1747" i="1"/>
  <c r="AM1747" i="1" s="1"/>
  <c r="AN1747" i="1" s="1"/>
  <c r="AK1810" i="1"/>
  <c r="AM1810" i="1" s="1"/>
  <c r="AN1810" i="1" s="1"/>
  <c r="AK1679" i="1"/>
  <c r="AM1679" i="1" s="1"/>
  <c r="AN1679" i="1" s="1"/>
  <c r="AK1711" i="1"/>
  <c r="AM1711" i="1" s="1"/>
  <c r="AN1711" i="1" s="1"/>
  <c r="AK1743" i="1"/>
  <c r="AM1743" i="1" s="1"/>
  <c r="AN1743" i="1" s="1"/>
  <c r="AK1822" i="1"/>
  <c r="AM1822" i="1" s="1"/>
  <c r="AN1822" i="1" s="1"/>
  <c r="AK1835" i="1"/>
  <c r="AM1835" i="1" s="1"/>
  <c r="AN1835" i="1" s="1"/>
  <c r="AK2" i="1"/>
  <c r="AM2" i="1" s="1"/>
  <c r="AN2" i="1" s="1"/>
  <c r="AK1698" i="1"/>
  <c r="AM1698" i="1" s="1"/>
  <c r="AN1698" i="1" s="1"/>
  <c r="AK1820" i="1"/>
  <c r="AM1820" i="1" s="1"/>
  <c r="AN1820" i="1" s="1"/>
  <c r="AK1825" i="1"/>
  <c r="AM1825" i="1" s="1"/>
  <c r="AN1825" i="1" s="1"/>
  <c r="AK1782" i="1"/>
  <c r="AM1782" i="1" s="1"/>
  <c r="AN1782" i="1" s="1"/>
  <c r="AK1602" i="1"/>
  <c r="AM1602" i="1" s="1"/>
  <c r="AN1602" i="1" s="1"/>
  <c r="AK1734" i="1"/>
  <c r="AM1734" i="1" s="1"/>
  <c r="AN1734" i="1" s="1"/>
  <c r="AK1795" i="1"/>
  <c r="AM1795" i="1" s="1"/>
  <c r="AN1795" i="1" s="1"/>
  <c r="AK1693" i="1"/>
  <c r="AM1693" i="1" s="1"/>
  <c r="AN1693" i="1" s="1"/>
  <c r="AK1806" i="1"/>
  <c r="AM1806" i="1" s="1"/>
  <c r="AN1806" i="1" s="1"/>
  <c r="AK1770" i="1"/>
  <c r="AM1770" i="1" s="1"/>
  <c r="AN1770" i="1" s="1"/>
  <c r="AK1727" i="1"/>
  <c r="AM1727" i="1" s="1"/>
  <c r="AN1727" i="1" s="1"/>
  <c r="AK863" i="1"/>
  <c r="AM863" i="1" s="1"/>
  <c r="AN863" i="1" s="1"/>
  <c r="AK894" i="1"/>
  <c r="AM894" i="1" s="1"/>
  <c r="AN894" i="1" s="1"/>
  <c r="AK936" i="1"/>
  <c r="AM936" i="1" s="1"/>
  <c r="AN936" i="1" s="1"/>
  <c r="AK976" i="1"/>
  <c r="AM976" i="1" s="1"/>
  <c r="AN976" i="1" s="1"/>
  <c r="AK1009" i="1"/>
  <c r="AM1009" i="1" s="1"/>
  <c r="AN1009" i="1" s="1"/>
  <c r="AK1255" i="1"/>
  <c r="AM1255" i="1" s="1"/>
  <c r="AN1255" i="1" s="1"/>
  <c r="AK1244" i="1"/>
  <c r="AM1244" i="1" s="1"/>
  <c r="AN1244" i="1" s="1"/>
  <c r="AK1200" i="1"/>
  <c r="AM1200" i="1" s="1"/>
  <c r="AN1200" i="1" s="1"/>
  <c r="AK1140" i="1"/>
  <c r="AM1140" i="1" s="1"/>
  <c r="AN1140" i="1" s="1"/>
  <c r="AK1398" i="1"/>
  <c r="AM1398" i="1" s="1"/>
  <c r="AN1398" i="1" s="1"/>
  <c r="AK1323" i="1"/>
  <c r="AM1323" i="1" s="1"/>
  <c r="AN1323" i="1" s="1"/>
  <c r="AK1232" i="1"/>
  <c r="AM1232" i="1" s="1"/>
  <c r="AN1232" i="1" s="1"/>
  <c r="AK1131" i="1"/>
  <c r="AM1131" i="1" s="1"/>
  <c r="AN1131" i="1" s="1"/>
  <c r="AK1389" i="1"/>
  <c r="AM1389" i="1" s="1"/>
  <c r="AN1389" i="1" s="1"/>
  <c r="AK1322" i="1"/>
  <c r="AM1322" i="1" s="1"/>
  <c r="AN1322" i="1" s="1"/>
  <c r="AK1580" i="1"/>
  <c r="AM1580" i="1" s="1"/>
  <c r="AN1580" i="1" s="1"/>
  <c r="AK1497" i="1"/>
  <c r="AM1497" i="1" s="1"/>
  <c r="AN1497" i="1" s="1"/>
  <c r="AK1753" i="1"/>
  <c r="AM1753" i="1" s="1"/>
  <c r="AN1753" i="1" s="1"/>
  <c r="AK1475" i="1"/>
  <c r="AM1475" i="1" s="1"/>
  <c r="AN1475" i="1" s="1"/>
  <c r="AK1536" i="1"/>
  <c r="AM1536" i="1" s="1"/>
  <c r="AN1536" i="1" s="1"/>
  <c r="AK1477" i="1"/>
  <c r="AM1477" i="1" s="1"/>
  <c r="AN1477" i="1" s="1"/>
  <c r="AK1581" i="1"/>
  <c r="AM1581" i="1" s="1"/>
  <c r="AN1581" i="1" s="1"/>
  <c r="AK1677" i="1"/>
  <c r="AM1677" i="1" s="1"/>
  <c r="AN1677" i="1" s="1"/>
  <c r="AK1522" i="1"/>
  <c r="AM1522" i="1" s="1"/>
  <c r="AN1522" i="1" s="1"/>
  <c r="AK1586" i="1"/>
  <c r="AM1586" i="1" s="1"/>
  <c r="AN1586" i="1" s="1"/>
  <c r="AK1650" i="1"/>
  <c r="AM1650" i="1" s="1"/>
  <c r="AN1650" i="1" s="1"/>
  <c r="AK1519" i="1"/>
  <c r="AM1519" i="1" s="1"/>
  <c r="AN1519" i="1" s="1"/>
  <c r="AK1583" i="1"/>
  <c r="AM1583" i="1" s="1"/>
  <c r="AN1583" i="1" s="1"/>
  <c r="AK1647" i="1"/>
  <c r="AM1647" i="1" s="1"/>
  <c r="AN1647" i="1" s="1"/>
  <c r="AK1718" i="1"/>
  <c r="AM1718" i="1" s="1"/>
  <c r="AN1718" i="1" s="1"/>
  <c r="AK1781" i="1"/>
  <c r="AM1781" i="1" s="1"/>
  <c r="AN1781" i="1" s="1"/>
  <c r="AK1654" i="1"/>
  <c r="AM1654" i="1" s="1"/>
  <c r="AN1654" i="1" s="1"/>
  <c r="AK1696" i="1"/>
  <c r="AM1696" i="1" s="1"/>
  <c r="AN1696" i="1" s="1"/>
  <c r="AK1728" i="1"/>
  <c r="AM1728" i="1" s="1"/>
  <c r="AN1728" i="1" s="1"/>
  <c r="AK1760" i="1"/>
  <c r="AM1760" i="1" s="1"/>
  <c r="AN1760" i="1" s="1"/>
  <c r="AK1791" i="1"/>
  <c r="AM1791" i="1" s="1"/>
  <c r="AN1791" i="1" s="1"/>
  <c r="AK1800" i="1"/>
  <c r="AM1800" i="1" s="1"/>
  <c r="AN1800" i="1" s="1"/>
  <c r="AK1691" i="1"/>
  <c r="AM1691" i="1" s="1"/>
  <c r="AN1691" i="1" s="1"/>
  <c r="AK1755" i="1"/>
  <c r="AM1755" i="1" s="1"/>
  <c r="AN1755" i="1" s="1"/>
  <c r="AK1817" i="1"/>
  <c r="AM1817" i="1" s="1"/>
  <c r="AN1817" i="1" s="1"/>
  <c r="AK1685" i="1"/>
  <c r="AM1685" i="1" s="1"/>
  <c r="AN1685" i="1" s="1"/>
  <c r="AK1717" i="1"/>
  <c r="AM1717" i="1" s="1"/>
  <c r="AN1717" i="1" s="1"/>
  <c r="AK1749" i="1"/>
  <c r="AM1749" i="1" s="1"/>
  <c r="AN1749" i="1" s="1"/>
  <c r="AK1780" i="1"/>
  <c r="AM1780" i="1" s="1"/>
  <c r="AN1780" i="1" s="1"/>
  <c r="AK1830" i="1"/>
  <c r="AM1830" i="1" s="1"/>
  <c r="AN1830" i="1" s="1"/>
  <c r="AK1801" i="1"/>
  <c r="AM1801" i="1" s="1"/>
  <c r="AN1801" i="1" s="1"/>
  <c r="AK1808" i="1"/>
  <c r="AM1808" i="1" s="1"/>
  <c r="AN1808" i="1" s="1"/>
  <c r="AK1751" i="1"/>
  <c r="AM1751" i="1" s="1"/>
  <c r="AN1751" i="1" s="1"/>
  <c r="AK1509" i="1"/>
  <c r="AM1509" i="1" s="1"/>
  <c r="AN1509" i="1" s="1"/>
  <c r="AK1768" i="1"/>
  <c r="AM1768" i="1" s="1"/>
  <c r="AN1768" i="1" s="1"/>
  <c r="AK1757" i="1"/>
  <c r="AM1757" i="1" s="1"/>
  <c r="AN1757" i="1" s="1"/>
  <c r="AK1742" i="1"/>
  <c r="AM1742" i="1" s="1"/>
  <c r="AN1742" i="1" s="1"/>
  <c r="AK1803" i="1"/>
  <c r="AM1803" i="1" s="1"/>
  <c r="AN1803" i="1" s="1"/>
  <c r="AK1759" i="1"/>
  <c r="AM1759" i="1" s="1"/>
  <c r="AN1759" i="1" s="1"/>
  <c r="AK895" i="1"/>
  <c r="AM895" i="1" s="1"/>
  <c r="AN895" i="1" s="1"/>
  <c r="AK902" i="1"/>
  <c r="AM902" i="1" s="1"/>
  <c r="AN902" i="1" s="1"/>
  <c r="AK944" i="1"/>
  <c r="AM944" i="1" s="1"/>
  <c r="AN944" i="1" s="1"/>
  <c r="AK1000" i="1"/>
  <c r="AM1000" i="1" s="1"/>
  <c r="AN1000" i="1" s="1"/>
  <c r="AK1011" i="1"/>
  <c r="AM1011" i="1" s="1"/>
  <c r="AN1011" i="1" s="1"/>
  <c r="AK1263" i="1"/>
  <c r="AM1263" i="1" s="1"/>
  <c r="AN1263" i="1" s="1"/>
  <c r="AK1268" i="1"/>
  <c r="AM1268" i="1" s="1"/>
  <c r="AN1268" i="1" s="1"/>
  <c r="AK1209" i="1"/>
  <c r="AM1209" i="1" s="1"/>
  <c r="AN1209" i="1" s="1"/>
  <c r="AK1147" i="1"/>
  <c r="AM1147" i="1" s="1"/>
  <c r="AN1147" i="1" s="1"/>
  <c r="AK1406" i="1"/>
  <c r="AM1406" i="1" s="1"/>
  <c r="AN1406" i="1" s="1"/>
  <c r="AK1331" i="1"/>
  <c r="AM1331" i="1" s="1"/>
  <c r="AN1331" i="1" s="1"/>
  <c r="AK1240" i="1"/>
  <c r="AM1240" i="1" s="1"/>
  <c r="AN1240" i="1" s="1"/>
  <c r="AK1137" i="1"/>
  <c r="AM1137" i="1" s="1"/>
  <c r="AN1137" i="1" s="1"/>
  <c r="AK1397" i="1"/>
  <c r="AM1397" i="1" s="1"/>
  <c r="AN1397" i="1" s="1"/>
  <c r="AK1330" i="1"/>
  <c r="AM1330" i="1" s="1"/>
  <c r="AN1330" i="1" s="1"/>
  <c r="AK1588" i="1"/>
  <c r="AM1588" i="1" s="1"/>
  <c r="AN1588" i="1" s="1"/>
  <c r="AK1505" i="1"/>
  <c r="AM1505" i="1" s="1"/>
  <c r="AN1505" i="1" s="1"/>
  <c r="AK1761" i="1"/>
  <c r="AM1761" i="1" s="1"/>
  <c r="AN1761" i="1" s="1"/>
  <c r="AK1483" i="1"/>
  <c r="AM1483" i="1" s="1"/>
  <c r="AN1483" i="1" s="1"/>
  <c r="AK1544" i="1"/>
  <c r="AM1544" i="1" s="1"/>
  <c r="AN1544" i="1" s="1"/>
  <c r="AK1501" i="1"/>
  <c r="AM1501" i="1" s="1"/>
  <c r="AN1501" i="1" s="1"/>
  <c r="AK1605" i="1"/>
  <c r="AM1605" i="1" s="1"/>
  <c r="AN1605" i="1" s="1"/>
  <c r="AK1458" i="1"/>
  <c r="AM1458" i="1" s="1"/>
  <c r="AN1458" i="1" s="1"/>
  <c r="AK1530" i="1"/>
  <c r="AM1530" i="1" s="1"/>
  <c r="AN1530" i="1" s="1"/>
  <c r="AK1594" i="1"/>
  <c r="AM1594" i="1" s="1"/>
  <c r="AN1594" i="1" s="1"/>
  <c r="AK1463" i="1"/>
  <c r="AM1463" i="1" s="1"/>
  <c r="AN1463" i="1" s="1"/>
  <c r="AK1527" i="1"/>
  <c r="AM1527" i="1" s="1"/>
  <c r="AN1527" i="1" s="1"/>
  <c r="AK1591" i="1"/>
  <c r="AM1591" i="1" s="1"/>
  <c r="AN1591" i="1" s="1"/>
  <c r="AK1659" i="1"/>
  <c r="AM1659" i="1" s="1"/>
  <c r="AN1659" i="1" s="1"/>
  <c r="AK1726" i="1"/>
  <c r="AM1726" i="1" s="1"/>
  <c r="AN1726" i="1" s="1"/>
  <c r="AK1789" i="1"/>
  <c r="AM1789" i="1" s="1"/>
  <c r="AN1789" i="1" s="1"/>
  <c r="AK1662" i="1"/>
  <c r="AM1662" i="1" s="1"/>
  <c r="AN1662" i="1" s="1"/>
  <c r="AK1730" i="1"/>
  <c r="AM1730" i="1" s="1"/>
  <c r="AN1730" i="1" s="1"/>
  <c r="AK1793" i="1"/>
  <c r="AM1793" i="1" s="1"/>
  <c r="AN1793" i="1" s="1"/>
  <c r="AK1699" i="1"/>
  <c r="AM1699" i="1" s="1"/>
  <c r="AN1699" i="1" s="1"/>
  <c r="AK1687" i="1"/>
  <c r="AM1687" i="1" s="1"/>
  <c r="AN1687" i="1" s="1"/>
  <c r="AK1838" i="1"/>
  <c r="AM1838" i="1" s="1"/>
  <c r="AN1838" i="1" s="1"/>
  <c r="AK1466" i="1"/>
  <c r="AM1466" i="1" s="1"/>
  <c r="AN1466" i="1" s="1"/>
  <c r="AK1798" i="1"/>
  <c r="AM1798" i="1" s="1"/>
  <c r="AN1798" i="1" s="1"/>
  <c r="AK1828" i="1"/>
  <c r="AM1828" i="1" s="1"/>
  <c r="AN1828" i="1" s="1"/>
  <c r="AK1788" i="1"/>
  <c r="AM1788" i="1" s="1"/>
  <c r="AN1788" i="1" s="1"/>
  <c r="AK1675" i="1"/>
  <c r="AM1675" i="1" s="1"/>
  <c r="AN1675" i="1" s="1"/>
  <c r="AK1823" i="1"/>
  <c r="AM1823" i="1" s="1"/>
  <c r="AN1823" i="1" s="1"/>
  <c r="AK1790" i="1"/>
  <c r="AM1790" i="1" s="1"/>
  <c r="AN1790" i="1" s="1"/>
  <c r="AK820" i="1"/>
  <c r="AM820" i="1" s="1"/>
  <c r="AN820" i="1" s="1"/>
  <c r="AK843" i="1"/>
  <c r="AM843" i="1" s="1"/>
  <c r="AN843" i="1" s="1"/>
  <c r="AK1068" i="1"/>
  <c r="AM1068" i="1" s="1"/>
  <c r="AN1068" i="1" s="1"/>
  <c r="AK987" i="1"/>
  <c r="AM987" i="1" s="1"/>
  <c r="AN987" i="1" s="1"/>
  <c r="AK1049" i="1"/>
  <c r="AM1049" i="1" s="1"/>
  <c r="AN1049" i="1" s="1"/>
  <c r="AK1335" i="1"/>
  <c r="AM1335" i="1" s="1"/>
  <c r="AN1335" i="1" s="1"/>
  <c r="AK1340" i="1"/>
  <c r="AM1340" i="1" s="1"/>
  <c r="AN1340" i="1" s="1"/>
  <c r="AK1265" i="1"/>
  <c r="AM1265" i="1" s="1"/>
  <c r="AN1265" i="1" s="1"/>
  <c r="AK1206" i="1"/>
  <c r="AM1206" i="1" s="1"/>
  <c r="AN1206" i="1" s="1"/>
  <c r="AK1110" i="1"/>
  <c r="AM1110" i="1" s="1"/>
  <c r="AN1110" i="1" s="1"/>
  <c r="AK1387" i="1"/>
  <c r="AM1387" i="1" s="1"/>
  <c r="AN1387" i="1" s="1"/>
  <c r="AK1296" i="1"/>
  <c r="AM1296" i="1" s="1"/>
  <c r="AN1296" i="1" s="1"/>
  <c r="AK1196" i="1"/>
  <c r="AM1196" i="1" s="1"/>
  <c r="AN1196" i="1" s="1"/>
  <c r="AK1453" i="1"/>
  <c r="AM1453" i="1" s="1"/>
  <c r="AN1453" i="1" s="1"/>
  <c r="AK1386" i="1"/>
  <c r="AM1386" i="1" s="1"/>
  <c r="AN1386" i="1" s="1"/>
  <c r="AK1644" i="1"/>
  <c r="AM1644" i="1" s="1"/>
  <c r="AN1644" i="1" s="1"/>
  <c r="AK1561" i="1"/>
  <c r="AM1561" i="1" s="1"/>
  <c r="AN1561" i="1" s="1"/>
  <c r="AK1478" i="1"/>
  <c r="AM1478" i="1" s="1"/>
  <c r="AN1478" i="1" s="1"/>
  <c r="AK1539" i="1"/>
  <c r="AM1539" i="1" s="1"/>
  <c r="AN1539" i="1" s="1"/>
  <c r="AK1576" i="1"/>
  <c r="AM1576" i="1" s="1"/>
  <c r="AN1576" i="1" s="1"/>
  <c r="AK1613" i="1"/>
  <c r="AM1613" i="1" s="1"/>
  <c r="AN1613" i="1" s="1"/>
  <c r="AK1599" i="1"/>
  <c r="AM1599" i="1" s="1"/>
  <c r="AN1599" i="1" s="1"/>
  <c r="AK1707" i="1"/>
  <c r="AM1707" i="1" s="1"/>
  <c r="AN1707" i="1" s="1"/>
  <c r="AK1695" i="1"/>
  <c r="AM1695" i="1" s="1"/>
  <c r="AN1695" i="1" s="1"/>
  <c r="AK844" i="1"/>
  <c r="AM844" i="1" s="1"/>
  <c r="AN844" i="1" s="1"/>
  <c r="AK851" i="1"/>
  <c r="AM851" i="1" s="1"/>
  <c r="AN851" i="1" s="1"/>
  <c r="AK1092" i="1"/>
  <c r="AM1092" i="1" s="1"/>
  <c r="AN1092" i="1" s="1"/>
  <c r="AK990" i="1"/>
  <c r="AM990" i="1" s="1"/>
  <c r="AN990" i="1" s="1"/>
  <c r="AK1051" i="1"/>
  <c r="AM1051" i="1" s="1"/>
  <c r="AN1051" i="1" s="1"/>
  <c r="AK1359" i="1"/>
  <c r="AM1359" i="1" s="1"/>
  <c r="AN1359" i="1" s="1"/>
  <c r="AK1348" i="1"/>
  <c r="AM1348" i="1" s="1"/>
  <c r="AN1348" i="1" s="1"/>
  <c r="AK1273" i="1"/>
  <c r="AM1273" i="1" s="1"/>
  <c r="AN1273" i="1" s="1"/>
  <c r="AK1214" i="1"/>
  <c r="AM1214" i="1" s="1"/>
  <c r="AN1214" i="1" s="1"/>
  <c r="AK1115" i="1"/>
  <c r="AM1115" i="1" s="1"/>
  <c r="AN1115" i="1" s="1"/>
  <c r="AK1395" i="1"/>
  <c r="AM1395" i="1" s="1"/>
  <c r="AN1395" i="1" s="1"/>
  <c r="AK1304" i="1"/>
  <c r="AM1304" i="1" s="1"/>
  <c r="AN1304" i="1" s="1"/>
  <c r="AK1205" i="1"/>
  <c r="AM1205" i="1" s="1"/>
  <c r="AN1205" i="1" s="1"/>
  <c r="AK1139" i="1"/>
  <c r="AM1139" i="1" s="1"/>
  <c r="AN1139" i="1" s="1"/>
  <c r="AK1394" i="1"/>
  <c r="AM1394" i="1" s="1"/>
  <c r="AN1394" i="1" s="1"/>
  <c r="AK1652" i="1"/>
  <c r="AM1652" i="1" s="1"/>
  <c r="AN1652" i="1" s="1"/>
  <c r="AK1569" i="1"/>
  <c r="AM1569" i="1" s="1"/>
  <c r="AN1569" i="1" s="1"/>
  <c r="AK1486" i="1"/>
  <c r="AM1486" i="1" s="1"/>
  <c r="AN1486" i="1" s="1"/>
  <c r="AK1547" i="1"/>
  <c r="AM1547" i="1" s="1"/>
  <c r="AN1547" i="1" s="1"/>
  <c r="AK1600" i="1"/>
  <c r="AM1600" i="1" s="1"/>
  <c r="AN1600" i="1" s="1"/>
  <c r="AK1541" i="1"/>
  <c r="AM1541" i="1" s="1"/>
  <c r="AN1541" i="1" s="1"/>
  <c r="AK1621" i="1"/>
  <c r="AM1621" i="1" s="1"/>
  <c r="AN1621" i="1" s="1"/>
  <c r="AK1474" i="1"/>
  <c r="AM1474" i="1" s="1"/>
  <c r="AN1474" i="1" s="1"/>
  <c r="AK1546" i="1"/>
  <c r="AM1546" i="1" s="1"/>
  <c r="AN1546" i="1" s="1"/>
  <c r="AK1610" i="1"/>
  <c r="AM1610" i="1" s="1"/>
  <c r="AN1610" i="1" s="1"/>
  <c r="AK1479" i="1"/>
  <c r="AM1479" i="1" s="1"/>
  <c r="AN1479" i="1" s="1"/>
  <c r="AK1543" i="1"/>
  <c r="AM1543" i="1" s="1"/>
  <c r="AN1543" i="1" s="1"/>
  <c r="AK1678" i="1"/>
  <c r="AM1678" i="1" s="1"/>
  <c r="AN1678" i="1" s="1"/>
  <c r="AK1715" i="1"/>
  <c r="AM1715" i="1" s="1"/>
  <c r="AN1715" i="1" s="1"/>
  <c r="AK1842" i="1"/>
  <c r="AM1297" i="1" l="1"/>
  <c r="AN1297" i="1" s="1"/>
  <c r="AM1430" i="1"/>
  <c r="AN1430" i="1" s="1"/>
  <c r="AM835" i="1"/>
  <c r="AN835" i="1" s="1"/>
  <c r="AM1410" i="1"/>
  <c r="AN1410" i="1" s="1"/>
  <c r="AM1230" i="1"/>
  <c r="AN1230" i="1" s="1"/>
  <c r="AM536" i="1"/>
  <c r="AN536" i="1" s="1"/>
  <c r="AM651" i="1"/>
  <c r="AN651" i="1" s="1"/>
  <c r="AM550" i="1"/>
  <c r="AN550" i="1" s="1"/>
  <c r="AM1146" i="1"/>
  <c r="AN1146" i="1" s="1"/>
  <c r="AM1631" i="1"/>
  <c r="AN1631" i="1" s="1"/>
  <c r="AM1668" i="1"/>
  <c r="AN1668" i="1" s="1"/>
  <c r="AM313" i="1"/>
  <c r="AN313" i="1" s="1"/>
  <c r="AM970" i="1"/>
  <c r="AN970" i="1" s="1"/>
  <c r="AK1843" i="1"/>
  <c r="AN1843" i="1" l="1"/>
  <c r="AM18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HERISSOU Marc</author>
  </authors>
  <commentList>
    <comment ref="A1" authorId="0" shapeId="0" xr:uid="{00000000-0006-0000-0100-000001000000}">
      <text>
        <r>
          <rPr>
            <b/>
            <sz val="9"/>
            <color rgb="FF000000"/>
            <rFont val="Tahoma"/>
            <family val="2"/>
          </rPr>
          <t xml:space="preserve">445 - BAYARD ADULTE
</t>
        </r>
        <r>
          <rPr>
            <b/>
            <sz val="9"/>
            <color rgb="FF000000"/>
            <rFont val="Tahoma"/>
            <family val="2"/>
          </rPr>
          <t xml:space="preserve">446 - BAYARD JEUNESSE
</t>
        </r>
        <r>
          <rPr>
            <b/>
            <sz val="9"/>
            <color rgb="FF000000"/>
            <rFont val="Tahoma"/>
            <family val="2"/>
          </rPr>
          <t xml:space="preserve">
</t>
        </r>
        <r>
          <rPr>
            <b/>
            <sz val="9"/>
            <color rgb="FF000000"/>
            <rFont val="Tahoma"/>
            <family val="2"/>
          </rPr>
          <t xml:space="preserve">447 - BAYARD PRESSE
</t>
        </r>
        <r>
          <rPr>
            <b/>
            <sz val="9"/>
            <color rgb="FF000000"/>
            <rFont val="Tahoma"/>
            <family val="2"/>
          </rPr>
          <t xml:space="preserve">448 - BAYARD S.E.R.
</t>
        </r>
      </text>
    </comment>
  </commentList>
</comments>
</file>

<file path=xl/sharedStrings.xml><?xml version="1.0" encoding="utf-8"?>
<sst xmlns="http://schemas.openxmlformats.org/spreadsheetml/2006/main" count="20873" uniqueCount="4192">
  <si>
    <t>EAN</t>
  </si>
  <si>
    <t>Catégorie</t>
  </si>
  <si>
    <t>Age</t>
  </si>
  <si>
    <t>Collections</t>
  </si>
  <si>
    <t>Série</t>
  </si>
  <si>
    <t>TITRE + SS-TITRE</t>
  </si>
  <si>
    <t>Statut</t>
  </si>
  <si>
    <t>Statut qualiac</t>
  </si>
  <si>
    <t>Date de
MEV</t>
  </si>
  <si>
    <t>Date de parution</t>
  </si>
  <si>
    <t>N.</t>
  </si>
  <si>
    <t>EAN2</t>
  </si>
  <si>
    <t>QUALIAC</t>
  </si>
  <si>
    <t>NUART</t>
  </si>
  <si>
    <t>TVA</t>
  </si>
  <si>
    <t>Qté</t>
  </si>
  <si>
    <t>Prix total HT</t>
  </si>
  <si>
    <t>Prix total TTC</t>
  </si>
  <si>
    <t>HT
AVEC REMISE</t>
  </si>
  <si>
    <t>Multiplicateur
TVA</t>
  </si>
  <si>
    <t>MONTANT TVA
SUR HT REMISÉ</t>
  </si>
  <si>
    <t>TTC
AVEC REMISE
A PAYER
EN-TETE</t>
  </si>
  <si>
    <t>EVEIL</t>
  </si>
  <si>
    <t>6 mois et +</t>
  </si>
  <si>
    <t>Livres tissu</t>
  </si>
  <si>
    <t>Mon petit jardin NE</t>
  </si>
  <si>
    <t>N</t>
  </si>
  <si>
    <t>LLTS0026E2</t>
  </si>
  <si>
    <t>À la mer</t>
  </si>
  <si>
    <t>Bonne nuit, mon bébé</t>
  </si>
  <si>
    <t>LLTS0029E1</t>
  </si>
  <si>
    <t>Coucou à la ferme</t>
  </si>
  <si>
    <t>LLTS0020E2</t>
  </si>
  <si>
    <t>Coucou dans la savane ! (NE)</t>
  </si>
  <si>
    <t>LLTS0019E2</t>
  </si>
  <si>
    <t>Coucou dans le jardin ! NE</t>
  </si>
  <si>
    <t>Epuisé</t>
  </si>
  <si>
    <t>Ma petite ferme</t>
  </si>
  <si>
    <t>LLTS0025E1</t>
  </si>
  <si>
    <t>Touche-à-tout !</t>
  </si>
  <si>
    <t>LLTS0006E1</t>
  </si>
  <si>
    <t>Mes livres Zozos</t>
  </si>
  <si>
    <t>Zozo Dormeur</t>
  </si>
  <si>
    <t>LLTS0033E1</t>
  </si>
  <si>
    <t>Zozo Glouton</t>
  </si>
  <si>
    <t>LLTS0032E1</t>
  </si>
  <si>
    <t>Les livres à câliner</t>
  </si>
  <si>
    <t>Doudou lapin</t>
  </si>
  <si>
    <t>LLTS0030E1</t>
  </si>
  <si>
    <t>Doudou renard</t>
  </si>
  <si>
    <t>LLTS0031E1</t>
  </si>
  <si>
    <t>Albums animés éveil</t>
  </si>
  <si>
    <t>Mon cœur</t>
  </si>
  <si>
    <t>Rupture</t>
  </si>
  <si>
    <t>LAAP0094E1</t>
  </si>
  <si>
    <t xml:space="preserve"> </t>
  </si>
  <si>
    <t>Sur mon nuage</t>
  </si>
  <si>
    <t>LAL30004E1</t>
  </si>
  <si>
    <t>Tendres couleurs</t>
  </si>
  <si>
    <t>LAAP0098E1</t>
  </si>
  <si>
    <t>Mon grand imagier à toucher</t>
  </si>
  <si>
    <t>LDOT0009E2</t>
  </si>
  <si>
    <t>Mon grand imagier des animaux à toucher</t>
  </si>
  <si>
    <t>LIBT0021E1</t>
  </si>
  <si>
    <t>Mon imagier de l'éveil à toucher</t>
  </si>
  <si>
    <t>LIBT0020E1</t>
  </si>
  <si>
    <t>Mon imagier des couleurs à toucher</t>
  </si>
  <si>
    <t>LDOT0018E2</t>
  </si>
  <si>
    <t>1 an et +</t>
  </si>
  <si>
    <t>Mes animaux à toucher</t>
  </si>
  <si>
    <t>Chat (Le)</t>
  </si>
  <si>
    <t>LDOT0028E1</t>
  </si>
  <si>
    <t>Eléphante (L')</t>
  </si>
  <si>
    <t>LDOT0030E1</t>
  </si>
  <si>
    <t>Girafe (La)</t>
  </si>
  <si>
    <t>LDOT0026E1</t>
  </si>
  <si>
    <t>Lapin (Le)</t>
  </si>
  <si>
    <t>LDOT0027E1</t>
  </si>
  <si>
    <t>Chien (Le)</t>
  </si>
  <si>
    <t>LDOT0029E1</t>
  </si>
  <si>
    <t>Ecureuil (L')</t>
  </si>
  <si>
    <t>LDOT0033E1</t>
  </si>
  <si>
    <t>Mon imagier photo</t>
  </si>
  <si>
    <t>Mon imagier de tous les animaux (NE)</t>
  </si>
  <si>
    <t>LAIP0024E2</t>
  </si>
  <si>
    <t>Mon imagier de tous les jours (NE)</t>
  </si>
  <si>
    <t>LAIP0023E2</t>
  </si>
  <si>
    <t>Albums éveil tout-carton</t>
  </si>
  <si>
    <t>1, 2, 3 petits oiseaux</t>
  </si>
  <si>
    <t>LAAP0101E1</t>
  </si>
  <si>
    <t>Oh, les couleurs !</t>
  </si>
  <si>
    <t>LAAP0102E1</t>
  </si>
  <si>
    <t>Coucou, les animaux !</t>
  </si>
  <si>
    <t>LAAP0104E1</t>
  </si>
  <si>
    <t>2 ans et +</t>
  </si>
  <si>
    <t>Ca y est !</t>
  </si>
  <si>
    <t>LCPD0026E1</t>
  </si>
  <si>
    <t>Les Minousses</t>
  </si>
  <si>
    <t>Au dodo !</t>
  </si>
  <si>
    <t>LIGD0002E1</t>
  </si>
  <si>
    <t xml:space="preserve">Émotions </t>
  </si>
  <si>
    <t>LIGD0008E1</t>
  </si>
  <si>
    <t>Frères et sœurs</t>
  </si>
  <si>
    <t>LIGD0011E1</t>
  </si>
  <si>
    <t>Non !</t>
  </si>
  <si>
    <t>LIGD0009E1</t>
  </si>
  <si>
    <t xml:space="preserve">Partage </t>
  </si>
  <si>
    <t>LIGD0012E1</t>
  </si>
  <si>
    <t>Petits gestes gentils (Les)</t>
  </si>
  <si>
    <t>LIGD0020E1</t>
  </si>
  <si>
    <t>Plus de tétine !</t>
  </si>
  <si>
    <t>LIGD0005E1</t>
  </si>
  <si>
    <t>Sur le pot !</t>
  </si>
  <si>
    <t>LIGD0004E1</t>
  </si>
  <si>
    <t>Un peu de patience !</t>
  </si>
  <si>
    <t>LIGD0013E1</t>
  </si>
  <si>
    <t>Un câlin et à ce soir !</t>
  </si>
  <si>
    <t>LIGD0001E2</t>
  </si>
  <si>
    <t>Joue avec moi</t>
  </si>
  <si>
    <t>Bravo, petits doigts !</t>
  </si>
  <si>
    <t>LAAP0083E1</t>
  </si>
  <si>
    <t>C'est la petite bête qui…</t>
  </si>
  <si>
    <t>LAAP0091E1</t>
  </si>
  <si>
    <t>Magicien, c'est toi ! (Le)</t>
  </si>
  <si>
    <t>LJAM0001E1</t>
  </si>
  <si>
    <t>Mes petites émotions</t>
  </si>
  <si>
    <t>LAAP0080E1</t>
  </si>
  <si>
    <t>Si tu étais...</t>
  </si>
  <si>
    <t>LAAP0090E1</t>
  </si>
  <si>
    <t>Sur le pot !</t>
  </si>
  <si>
    <t>LJAM0002E1</t>
  </si>
  <si>
    <t>Mes tout p'tits docs</t>
  </si>
  <si>
    <t>À la plage</t>
  </si>
  <si>
    <t>LMND0028E1</t>
  </si>
  <si>
    <t>Anniversaire (L')</t>
  </si>
  <si>
    <t>LMND0035E1</t>
  </si>
  <si>
    <t xml:space="preserve">Avion </t>
  </si>
  <si>
    <t>LMND0011E1</t>
  </si>
  <si>
    <t xml:space="preserve">Bain </t>
  </si>
  <si>
    <t>LMND0004E1</t>
  </si>
  <si>
    <t xml:space="preserve">Camion de pompiers </t>
  </si>
  <si>
    <t>LMND0009E1</t>
  </si>
  <si>
    <t xml:space="preserve">Chantier </t>
  </si>
  <si>
    <t>LMND0018E1</t>
  </si>
  <si>
    <t xml:space="preserve">Chat </t>
  </si>
  <si>
    <t>LMND0012E1</t>
  </si>
  <si>
    <t xml:space="preserve">Coucher  </t>
  </si>
  <si>
    <t>LMND0006E1</t>
  </si>
  <si>
    <t xml:space="preserve">Crèche </t>
  </si>
  <si>
    <t>LMND0030E1</t>
  </si>
  <si>
    <t xml:space="preserve">Docteur </t>
  </si>
  <si>
    <t>LMND0013E1</t>
  </si>
  <si>
    <t xml:space="preserve">Doudou </t>
  </si>
  <si>
    <t>LMND0017E1</t>
  </si>
  <si>
    <t>Escargot</t>
  </si>
  <si>
    <t>LMND0033E1</t>
  </si>
  <si>
    <t xml:space="preserve">Habits </t>
  </si>
  <si>
    <t>LMND0019E1</t>
  </si>
  <si>
    <t>Maman</t>
  </si>
  <si>
    <t>LMND0014E1</t>
  </si>
  <si>
    <t xml:space="preserve">Neige </t>
  </si>
  <si>
    <t>LMND0029E1</t>
  </si>
  <si>
    <t>Papa</t>
  </si>
  <si>
    <t>LMND0015E1</t>
  </si>
  <si>
    <t xml:space="preserve">Pot </t>
  </si>
  <si>
    <t>LMND0010E1</t>
  </si>
  <si>
    <t xml:space="preserve">Repas </t>
  </si>
  <si>
    <t>LMND0008E1</t>
  </si>
  <si>
    <t xml:space="preserve">Tracteur </t>
  </si>
  <si>
    <t>LMND0005E1</t>
  </si>
  <si>
    <t xml:space="preserve">Vache </t>
  </si>
  <si>
    <t>LMND0032E1</t>
  </si>
  <si>
    <t>Mes premières années pourquoi</t>
  </si>
  <si>
    <t>Animaux de la ferme</t>
  </si>
  <si>
    <t>LIDP0001E2</t>
  </si>
  <si>
    <t>Saisons</t>
  </si>
  <si>
    <t>LIDP0008E1</t>
  </si>
  <si>
    <t>Animaux de la mer (Les)</t>
  </si>
  <si>
    <t>LIDP0002E2</t>
  </si>
  <si>
    <t>Je grandis avec Milan</t>
  </si>
  <si>
    <t>Je vais à la mer</t>
  </si>
  <si>
    <t>LLDH0009E1</t>
  </si>
  <si>
    <t>Je m'habille</t>
  </si>
  <si>
    <t>LLDH0007E1</t>
  </si>
  <si>
    <t>Mon doudou et moi</t>
  </si>
  <si>
    <t>LLDH0008E1</t>
  </si>
  <si>
    <t>Je prends le bain</t>
  </si>
  <si>
    <t>LLDH0003E1</t>
  </si>
  <si>
    <t>Je mange tout seul</t>
  </si>
  <si>
    <t>LLDH0004E1</t>
  </si>
  <si>
    <t>Je vais à la crèche</t>
  </si>
  <si>
    <t>LLDH0006E1</t>
  </si>
  <si>
    <t>Je vais au dodo</t>
  </si>
  <si>
    <t>LLDH0001E1</t>
  </si>
  <si>
    <t>Je vais sur le pot</t>
  </si>
  <si>
    <t>LLDH0005E1</t>
  </si>
  <si>
    <t>Je vais chez la docteure</t>
  </si>
  <si>
    <t>LLDH0002E1</t>
  </si>
  <si>
    <t>Mes contes en formes</t>
  </si>
  <si>
    <t>Petite poule rousse (La)</t>
  </si>
  <si>
    <t>LCTF0003E1</t>
  </si>
  <si>
    <t>Blanche-Neige</t>
  </si>
  <si>
    <t>LAAP0095E1</t>
  </si>
  <si>
    <t>Eveil</t>
  </si>
  <si>
    <t>Boucle d'or et les trois ours</t>
  </si>
  <si>
    <t>LAPE0034E1</t>
  </si>
  <si>
    <t>Chat botté (Le)</t>
  </si>
  <si>
    <t>Petit Chaperon rouge (Le)</t>
  </si>
  <si>
    <t>LCTF0002E1</t>
  </si>
  <si>
    <t>Trois petits cochons (Les)</t>
  </si>
  <si>
    <t>LAPE0033E1</t>
  </si>
  <si>
    <t>Livres gigognes</t>
  </si>
  <si>
    <t>Comptines</t>
  </si>
  <si>
    <t>Pirouette cacahouète</t>
  </si>
  <si>
    <t>LGIG0028E1</t>
  </si>
  <si>
    <t>Famille tortue (La)</t>
  </si>
  <si>
    <t>LGIG0027E1</t>
  </si>
  <si>
    <t>Promenons-nous dans les bois</t>
  </si>
  <si>
    <t>LGIG0026E1</t>
  </si>
  <si>
    <t>Un grand cerf</t>
  </si>
  <si>
    <t>LGIG0023E1</t>
  </si>
  <si>
    <t>Une poule sur un mur</t>
  </si>
  <si>
    <t>LGIG0021E1</t>
  </si>
  <si>
    <t>Une souris verte</t>
  </si>
  <si>
    <t>LGIG0022E1</t>
  </si>
  <si>
    <t>Imagiers</t>
  </si>
  <si>
    <t>Sous la mer</t>
  </si>
  <si>
    <t>LGIG0029E1</t>
  </si>
  <si>
    <t>Chiffres (NE)</t>
  </si>
  <si>
    <t>LAAP0049E2</t>
  </si>
  <si>
    <t xml:space="preserve">Contraires </t>
  </si>
  <si>
    <t>LAAP0048E2</t>
  </si>
  <si>
    <t xml:space="preserve">Couleurs </t>
  </si>
  <si>
    <t>LAAP0051E2</t>
  </si>
  <si>
    <t xml:space="preserve">Emotions </t>
  </si>
  <si>
    <t>LGIG0020E1</t>
  </si>
  <si>
    <t xml:space="preserve">Formes </t>
  </si>
  <si>
    <t>LAAP0050E2</t>
  </si>
  <si>
    <t>LGIG0001E2</t>
  </si>
  <si>
    <t>Ma petite savane NE</t>
  </si>
  <si>
    <t>LGIG0005E2</t>
  </si>
  <si>
    <t>Mes bébés animaux (NE)</t>
  </si>
  <si>
    <t>LGIG0006E2</t>
  </si>
  <si>
    <t>Mes p'tites bêtes (NE)</t>
  </si>
  <si>
    <t>LGIG0014E2</t>
  </si>
  <si>
    <t>Mes petits héros</t>
  </si>
  <si>
    <t>LGIG0007E1</t>
  </si>
  <si>
    <t>Mon petit marché (NE)</t>
  </si>
  <si>
    <t>LGIG0002E2</t>
  </si>
  <si>
    <t>Livres puzzle</t>
  </si>
  <si>
    <t>Brique à brique</t>
  </si>
  <si>
    <t>LGIG0018E1</t>
  </si>
  <si>
    <t>Derrière, il y a…</t>
  </si>
  <si>
    <t>LAPE0032E1</t>
  </si>
  <si>
    <t>Petit à petit</t>
  </si>
  <si>
    <t>LCST0001E1</t>
  </si>
  <si>
    <t>3 ans et +</t>
  </si>
  <si>
    <t>Contes</t>
  </si>
  <si>
    <t>Boucle d'or</t>
  </si>
  <si>
    <t>LGIG0013E1</t>
  </si>
  <si>
    <t xml:space="preserve">Chat botté </t>
  </si>
  <si>
    <t>LGIG0015E1</t>
  </si>
  <si>
    <t xml:space="preserve">Petit chaperon rouge </t>
  </si>
  <si>
    <t>LGIG0012E1</t>
  </si>
  <si>
    <t>Petit Poucet (Le)</t>
  </si>
  <si>
    <t>LGIG0024E1</t>
  </si>
  <si>
    <t xml:space="preserve">Trois Petits Cochons </t>
  </si>
  <si>
    <t>LGIG0009E1</t>
  </si>
  <si>
    <t xml:space="preserve">Vilain petit canard </t>
  </si>
  <si>
    <t>LGIG0017E1</t>
  </si>
  <si>
    <t>Jeux éveil</t>
  </si>
  <si>
    <t>Mes histoires à lacer</t>
  </si>
  <si>
    <t>LAPE0033J1</t>
  </si>
  <si>
    <t>Au lit, mon Petit Loup !</t>
  </si>
  <si>
    <t>LAAP0088E1</t>
  </si>
  <si>
    <t>Chatouille-moi si tu l'oses</t>
  </si>
  <si>
    <t>LAAP0078E1</t>
  </si>
  <si>
    <t>T'as la trouille, pistrouille ?</t>
  </si>
  <si>
    <t>LAAP0066E1</t>
  </si>
  <si>
    <t>Suis le chemin des fourmis</t>
  </si>
  <si>
    <t>LAL40199E1</t>
  </si>
  <si>
    <t>Tristan Mory</t>
  </si>
  <si>
    <t>Souris sont de sortie (Les)</t>
  </si>
  <si>
    <t>LAAP0096E1</t>
  </si>
  <si>
    <t>Cric crac, qui est là?</t>
  </si>
  <si>
    <t>LAAP0092E1</t>
  </si>
  <si>
    <t>Devine quoi !</t>
  </si>
  <si>
    <t>LAAP0085E1</t>
  </si>
  <si>
    <t>Qui suis-je ?</t>
  </si>
  <si>
    <t>LAPE0029E1</t>
  </si>
  <si>
    <t>Edouard Manceau</t>
  </si>
  <si>
    <t>Famille Gribouillis (La) NE</t>
  </si>
  <si>
    <t>LCPD0023E2</t>
  </si>
  <si>
    <t>Nom d'un champignon ! NE</t>
  </si>
  <si>
    <t>LAPD0006E2</t>
  </si>
  <si>
    <t>Claire Zucchelli-Romer</t>
  </si>
  <si>
    <t>Emotions au bout des petits doigts</t>
  </si>
  <si>
    <t>LAAP0086E1</t>
  </si>
  <si>
    <t xml:space="preserve">Petits doigts sur le chemin de l'école </t>
  </si>
  <si>
    <t>LAAP0073E1</t>
  </si>
  <si>
    <t xml:space="preserve">Petits doigts qui dansent </t>
  </si>
  <si>
    <t>LAAP0065E1</t>
  </si>
  <si>
    <t>Qui fait quoi ?</t>
  </si>
  <si>
    <t>Qui mange quoi ?</t>
  </si>
  <si>
    <t>LAAP0071E1</t>
  </si>
  <si>
    <t>Mes tout premiers docs</t>
  </si>
  <si>
    <t>Camions (Les)</t>
  </si>
  <si>
    <t>LMNC0024E1</t>
  </si>
  <si>
    <t>Marché (Le)</t>
  </si>
  <si>
    <t>LMNC0019E1</t>
  </si>
  <si>
    <t>Montagne (La)</t>
  </si>
  <si>
    <t>LMNC0023E1</t>
  </si>
  <si>
    <t>Potager (Le)</t>
  </si>
  <si>
    <t>LMNC0025E1</t>
  </si>
  <si>
    <t>Tracteurs (Les)</t>
  </si>
  <si>
    <t>LMNC0018E1</t>
  </si>
  <si>
    <t>Chats (Les)</t>
  </si>
  <si>
    <t>LMNC0021E1</t>
  </si>
  <si>
    <t>Saisons (Les)</t>
  </si>
  <si>
    <t>LMNC0017E1</t>
  </si>
  <si>
    <t xml:space="preserve">Animaux </t>
  </si>
  <si>
    <t>LMNC0003E1</t>
  </si>
  <si>
    <t>Bébés animaux</t>
  </si>
  <si>
    <t>LMNC0012E1</t>
  </si>
  <si>
    <t>Chantier (le)</t>
  </si>
  <si>
    <t>LMNC0015E1</t>
  </si>
  <si>
    <t>Corps (Le)</t>
  </si>
  <si>
    <t>LMNC0016E1</t>
  </si>
  <si>
    <t>LMNC0014E1</t>
  </si>
  <si>
    <t>Eau</t>
  </si>
  <si>
    <t>LMNC0002E1</t>
  </si>
  <si>
    <t>Emotions</t>
  </si>
  <si>
    <t>LMNC0010E1</t>
  </si>
  <si>
    <t>Ferme</t>
  </si>
  <si>
    <t>LMNC0008E1</t>
  </si>
  <si>
    <t>Lune</t>
  </si>
  <si>
    <t>LMNC0001E1</t>
  </si>
  <si>
    <t xml:space="preserve">Maison </t>
  </si>
  <si>
    <t>LMNC0009E1</t>
  </si>
  <si>
    <t xml:space="preserve">Mer </t>
  </si>
  <si>
    <t>LMNC0005E1</t>
  </si>
  <si>
    <t>Nature</t>
  </si>
  <si>
    <t>LMNC0013E1</t>
  </si>
  <si>
    <t>Petites bêtes (Les)</t>
  </si>
  <si>
    <t>LMNC0020E1</t>
  </si>
  <si>
    <t>Plantes</t>
  </si>
  <si>
    <t>LMNC0006E1</t>
  </si>
  <si>
    <t>Savane</t>
  </si>
  <si>
    <t>LMNC0011E1</t>
  </si>
  <si>
    <t xml:space="preserve">Soleil </t>
  </si>
  <si>
    <t>LMNC0004E1</t>
  </si>
  <si>
    <t xml:space="preserve">Véhicules </t>
  </si>
  <si>
    <t>LMNC0007E1</t>
  </si>
  <si>
    <t>Ville (La)</t>
  </si>
  <si>
    <t>LMNC0022E1</t>
  </si>
  <si>
    <t>Mes comptines à toucher</t>
  </si>
  <si>
    <t>Fais dodo, Colas, mon p'tit frère</t>
  </si>
  <si>
    <t>LCCT0040E1</t>
  </si>
  <si>
    <t>Il était une bergère</t>
  </si>
  <si>
    <t>LCCT0026E1</t>
  </si>
  <si>
    <t>Savez-vous planter les choux ?</t>
  </si>
  <si>
    <t>LCCT0033E1</t>
  </si>
  <si>
    <t>Si le loup était pressé (NE)</t>
  </si>
  <si>
    <t>LCCT0045E2</t>
  </si>
  <si>
    <t>Si le loup revenait NE</t>
  </si>
  <si>
    <t>Si le loup y était (NE)</t>
  </si>
  <si>
    <t>LCCT0005E2</t>
  </si>
  <si>
    <t>Si le loup n'y était pas (NE)</t>
  </si>
  <si>
    <t>LCCT0039E2</t>
  </si>
  <si>
    <t>Un grand cerf (NE)</t>
  </si>
  <si>
    <t>LCCT0001E2</t>
  </si>
  <si>
    <t>Une poule sur un mur (NE)</t>
  </si>
  <si>
    <t>LCCT0013E2</t>
  </si>
  <si>
    <t>Une souris verte (NE)</t>
  </si>
  <si>
    <t>LCCT0002E2</t>
  </si>
  <si>
    <t>Mes contes à toucher</t>
  </si>
  <si>
    <t>Boucle d'or NE</t>
  </si>
  <si>
    <t>LCCT0004E3</t>
  </si>
  <si>
    <t>Cendrillon</t>
  </si>
  <si>
    <t>LCCT0011E1</t>
  </si>
  <si>
    <t>Chat botté (Le) NE</t>
  </si>
  <si>
    <t>LCCT0006E2</t>
  </si>
  <si>
    <t>Hansel et Gretel NE</t>
  </si>
  <si>
    <t>LAAP0024E3</t>
  </si>
  <si>
    <t>Moufle (La) NE</t>
  </si>
  <si>
    <t>LCCT0043E2</t>
  </si>
  <si>
    <t>Petit chaperon rouge (Le) NE</t>
  </si>
  <si>
    <t>LCCT0007E2</t>
  </si>
  <si>
    <t xml:space="preserve">Petit Poucet </t>
  </si>
  <si>
    <t>LCCT0024E1</t>
  </si>
  <si>
    <t>Petite poule rousse (La) NE</t>
  </si>
  <si>
    <t>LCCT0008E2</t>
  </si>
  <si>
    <t>Trois petits cochons NE (Les)</t>
  </si>
  <si>
    <t>LCCT0003E2</t>
  </si>
  <si>
    <t>Mes docus à toucher</t>
  </si>
  <si>
    <t>Animaux à protéger (Les)</t>
  </si>
  <si>
    <t>LDOT0025E1</t>
  </si>
  <si>
    <t>Animaux de la campagne (NE)</t>
  </si>
  <si>
    <t>LDOT0022E2</t>
  </si>
  <si>
    <t>Animaux du désert (Les)</t>
  </si>
  <si>
    <t>LDOT0031E1</t>
  </si>
  <si>
    <t>Animaux de la ferme (NE)</t>
  </si>
  <si>
    <t>LDOT0001E3</t>
  </si>
  <si>
    <t>Animaux de la forêt</t>
  </si>
  <si>
    <t>LDOT0015E2</t>
  </si>
  <si>
    <t>Animaux de la jungle (NE)</t>
  </si>
  <si>
    <t>LDOT0023E2</t>
  </si>
  <si>
    <t>Animaux de la savane (NE)</t>
  </si>
  <si>
    <t>LDOT0003E3</t>
  </si>
  <si>
    <t>Animaux des montagnes</t>
  </si>
  <si>
    <t>LDOT0017E3</t>
  </si>
  <si>
    <t>Animaux du froid</t>
  </si>
  <si>
    <t>LDOT0010E3</t>
  </si>
  <si>
    <t>Animaux du jardin (NE)</t>
  </si>
  <si>
    <t>LDOT0019E2</t>
  </si>
  <si>
    <t>Animaux familiers (NE)</t>
  </si>
  <si>
    <t>LDOT0012E3</t>
  </si>
  <si>
    <t>Bébés animaux (NE)</t>
  </si>
  <si>
    <t>LDOT0014E3</t>
  </si>
  <si>
    <t>LDOT0005E4</t>
  </si>
  <si>
    <t xml:space="preserve">Dinosaures </t>
  </si>
  <si>
    <t>LDOT0004E3</t>
  </si>
  <si>
    <t>Mes animaux de la nuit à toucher</t>
  </si>
  <si>
    <t>LDOT0024E1</t>
  </si>
  <si>
    <t>Mes animaux des mers à toucher (NE)</t>
  </si>
  <si>
    <t>LDOT0007E3</t>
  </si>
  <si>
    <t>Mes petites bêtes à toucher</t>
  </si>
  <si>
    <t>LDOT0020E2</t>
  </si>
  <si>
    <t xml:space="preserve">Trois petits cochons </t>
  </si>
  <si>
    <t>Mes docs en forme</t>
  </si>
  <si>
    <t>Espace (L')</t>
  </si>
  <si>
    <t>LMCF0016E1</t>
  </si>
  <si>
    <t>Paris</t>
  </si>
  <si>
    <t>LMCF0017E1</t>
  </si>
  <si>
    <t>Animaux de compagnie (Les)</t>
  </si>
  <si>
    <t>LMCF0011E1</t>
  </si>
  <si>
    <t>LMCF0002E1</t>
  </si>
  <si>
    <t>Corps humain</t>
  </si>
  <si>
    <t>LMCF0010E1</t>
  </si>
  <si>
    <t>LMCF0004E1</t>
  </si>
  <si>
    <t>Ecole maternelle (L')</t>
  </si>
  <si>
    <t>LMCF0015E1</t>
  </si>
  <si>
    <t>LMCF0005E1</t>
  </si>
  <si>
    <t>Mer (La)</t>
  </si>
  <si>
    <t>Documentaires animés</t>
  </si>
  <si>
    <t>Grande aventure d'une graine (La)</t>
  </si>
  <si>
    <t>LAAP0100E1</t>
  </si>
  <si>
    <t>Grande aventure d'une goutte d'eau (La)</t>
  </si>
  <si>
    <t>LAAP0099E1</t>
  </si>
  <si>
    <t>Fais le clown ! - Un livre-miroir pour exprimer ses émotions</t>
  </si>
  <si>
    <t>LLAN0023E1</t>
  </si>
  <si>
    <t>Musique et son</t>
  </si>
  <si>
    <t>Chante avec les Minousses</t>
  </si>
  <si>
    <t>Jojo adore son doudou</t>
  </si>
  <si>
    <t>LHDI0003E1</t>
  </si>
  <si>
    <t>Titou découvre les émotions</t>
  </si>
  <si>
    <t>LHDI0004E1</t>
  </si>
  <si>
    <t>Coco va chez papi et mamie</t>
  </si>
  <si>
    <t>LHDI0005E1</t>
  </si>
  <si>
    <t>Mon grand livre sonore</t>
  </si>
  <si>
    <t>LCCI0047E1</t>
  </si>
  <si>
    <t>Mon grand imagier sonore (+ de 100 sons)</t>
  </si>
  <si>
    <t>LAAP0081E1</t>
  </si>
  <si>
    <t>Mon grand recueil de berceuses (20 chansons à écouter)</t>
  </si>
  <si>
    <t>LCCI0038E1</t>
  </si>
  <si>
    <t>Mon premier recueil de comptines (20 chansons à écouter)</t>
  </si>
  <si>
    <t>LCCI0037E1</t>
  </si>
  <si>
    <t>Ma p'tite playlist</t>
  </si>
  <si>
    <t>Mes chansons douces</t>
  </si>
  <si>
    <t>LCDE0013E1</t>
  </si>
  <si>
    <t>Mes chansons rigolotes</t>
  </si>
  <si>
    <t>LCDE0014E1</t>
  </si>
  <si>
    <t>Mes chansons rock</t>
  </si>
  <si>
    <t>LCDE0015E1</t>
  </si>
  <si>
    <t>Mes chansons du bonheur</t>
  </si>
  <si>
    <t>LCDE0016E1</t>
  </si>
  <si>
    <t>Contes et comptines à écouter</t>
  </si>
  <si>
    <t>Petites comptines des couleurs</t>
  </si>
  <si>
    <t>LCCI0043E1</t>
  </si>
  <si>
    <t>Petites comptines du bord de mer</t>
  </si>
  <si>
    <t>LCCI0046E1</t>
  </si>
  <si>
    <t>Petites comptines du jardin</t>
  </si>
  <si>
    <t>LCCI0045E1</t>
  </si>
  <si>
    <t>Drôles de petites comptines</t>
  </si>
  <si>
    <t>LCCI0021E1</t>
  </si>
  <si>
    <t>Petites comptines à croquer</t>
  </si>
  <si>
    <t>LCCI0039E1</t>
  </si>
  <si>
    <t>Petites comptines à mimer</t>
  </si>
  <si>
    <t>LCCI0030E1</t>
  </si>
  <si>
    <t>Petites comptines de la ferme</t>
  </si>
  <si>
    <t>LCCI0003E1</t>
  </si>
  <si>
    <t>Petites comptines de la maternelle</t>
  </si>
  <si>
    <t>LCCI0031E1</t>
  </si>
  <si>
    <t>Petites comptines de Noël</t>
  </si>
  <si>
    <t>LCCI0023E1</t>
  </si>
  <si>
    <t>Petites comptines de toujours</t>
  </si>
  <si>
    <t>LCCI0040E1</t>
  </si>
  <si>
    <t>Petites comptines des animaux</t>
  </si>
  <si>
    <t>LCCI0008E1</t>
  </si>
  <si>
    <t>Petites comptines du monde</t>
  </si>
  <si>
    <t>LCCI0035E1</t>
  </si>
  <si>
    <t>Petites comptines du temps qu'il fait</t>
  </si>
  <si>
    <t>LCCI0017E1</t>
  </si>
  <si>
    <t>Petites comptines en promenade</t>
  </si>
  <si>
    <t>LCCI0041E1</t>
  </si>
  <si>
    <t>Petites comptines pour bébé</t>
  </si>
  <si>
    <t>LCCI0028E1</t>
  </si>
  <si>
    <t>Petites comptines pour compter</t>
  </si>
  <si>
    <t>LCCI0024E1</t>
  </si>
  <si>
    <t>Petites comptines pour danser</t>
  </si>
  <si>
    <t>LCCI0007E1</t>
  </si>
  <si>
    <t>Petites comptines pour être heureux</t>
  </si>
  <si>
    <t>LCCI0036E1</t>
  </si>
  <si>
    <t>Petites comptines pour faire de beaux rêves</t>
  </si>
  <si>
    <t>LCCI0042E1</t>
  </si>
  <si>
    <t>Petites comptines pour faire la fête</t>
  </si>
  <si>
    <t>LCCI0027E1</t>
  </si>
  <si>
    <t>Petites comptines pour jeux de doigts</t>
  </si>
  <si>
    <t>LCCI0005E1</t>
  </si>
  <si>
    <t>Petites comptines pour rire</t>
  </si>
  <si>
    <t>LCCI0002E1</t>
  </si>
  <si>
    <t>Petites comptines pour s'endormir</t>
  </si>
  <si>
    <t>LCCI0018E1</t>
  </si>
  <si>
    <t>Petites comptines rock</t>
  </si>
  <si>
    <t>LCCI0033E1</t>
  </si>
  <si>
    <t>Petites comptines sur l'eau</t>
  </si>
  <si>
    <t>LCCI0029E1</t>
  </si>
  <si>
    <t>LCCI0001E1</t>
  </si>
  <si>
    <t>Petites comptines d'hiver</t>
  </si>
  <si>
    <t>LCCI0044E1</t>
  </si>
  <si>
    <t>Livres-CD</t>
  </si>
  <si>
    <t>Mes comptines d'Afrique + CD</t>
  </si>
  <si>
    <t>LTUR0002E2</t>
  </si>
  <si>
    <t>Contes et musique d'Afrique pour les tout-petits NE</t>
  </si>
  <si>
    <t>LACD0007E2</t>
  </si>
  <si>
    <t>Musique de mes émotions (La)</t>
  </si>
  <si>
    <t>LCDA0003E1</t>
  </si>
  <si>
    <t>ALBUMS</t>
  </si>
  <si>
    <t xml:space="preserve">Albums tout-carton </t>
  </si>
  <si>
    <t>Un jour de chance</t>
  </si>
  <si>
    <t>LAL30011E1</t>
  </si>
  <si>
    <t>Ça tombe à pic !</t>
  </si>
  <si>
    <t>LAL30009E1</t>
  </si>
  <si>
    <t>Morsure (NE)</t>
  </si>
  <si>
    <t>LAPE0015E2</t>
  </si>
  <si>
    <t>Petit Hérisson</t>
  </si>
  <si>
    <t>Joyeux Noël, Petit Hérisson !</t>
  </si>
  <si>
    <t>LAL40076E1</t>
  </si>
  <si>
    <t>Joyeuses Pâques, Petit Hérisson !</t>
  </si>
  <si>
    <t>LAL30006E1</t>
  </si>
  <si>
    <t>Benji Davies</t>
  </si>
  <si>
    <t>Capitaine Papy</t>
  </si>
  <si>
    <t>LAL30008E1</t>
  </si>
  <si>
    <t>Enfant et Grand-mère</t>
  </si>
  <si>
    <t>LAL30010E1</t>
  </si>
  <si>
    <t>Enfant et la baleine</t>
  </si>
  <si>
    <t>LAL30002E1</t>
  </si>
  <si>
    <t>Enfant, la baleine et hiver (L')</t>
  </si>
  <si>
    <t>LAL30003E1</t>
  </si>
  <si>
    <t>Copains de la colline  (Les)</t>
  </si>
  <si>
    <t>LAL30007E1</t>
  </si>
  <si>
    <t>Jon Klassen</t>
  </si>
  <si>
    <t>LAL30005E1</t>
  </si>
  <si>
    <t>LAL30012E1</t>
  </si>
  <si>
    <t>Petit hérisson et la neige de Noël</t>
  </si>
  <si>
    <t>LAL30013E1</t>
  </si>
  <si>
    <t>Petit Hérisson et l'aventure de Noël</t>
  </si>
  <si>
    <t>LALN0043E1</t>
  </si>
  <si>
    <t>Petit Hérisson et le sapin de Noël</t>
  </si>
  <si>
    <t>LALN0041E1</t>
  </si>
  <si>
    <t>Un réveillon sous la neige</t>
  </si>
  <si>
    <t>LALN0040E1</t>
  </si>
  <si>
    <t>Albums Noël</t>
  </si>
  <si>
    <t xml:space="preserve">Longue marche des doudous </t>
  </si>
  <si>
    <t>LCPD0028E1</t>
  </si>
  <si>
    <t>Plein les bottes... ras la hotte !</t>
  </si>
  <si>
    <t>LALN0038E1</t>
  </si>
  <si>
    <t>La petite taupe</t>
  </si>
  <si>
    <t>De la petite taupe qui voulait savoir qui lui avait fait sur la tête (version album)</t>
  </si>
  <si>
    <t>LALH0015G1</t>
  </si>
  <si>
    <t>De la petite taupe qui voulait savoir qui lui avait fait sur la tête (version cartonnée)</t>
  </si>
  <si>
    <t>LALH0015E1</t>
  </si>
  <si>
    <t>De la petite taupe qui voulait savoir qui lui avait fait sur la tête (version souple)</t>
  </si>
  <si>
    <t>LCOH0065E1</t>
  </si>
  <si>
    <t>De la petite taupe qui voulait savoir qui lui avait fait sur la tête (version mini album cartonné)</t>
  </si>
  <si>
    <t>LMAD0001M1</t>
  </si>
  <si>
    <t>Mini-lapin</t>
  </si>
  <si>
    <t>Mini-Lapin aide sa maman</t>
  </si>
  <si>
    <t>LAL40233E1</t>
  </si>
  <si>
    <t>Mini-Lapin n'a peur de rien !</t>
  </si>
  <si>
    <t>LAL40232E1</t>
  </si>
  <si>
    <t>Mini-Lapin veut camper</t>
  </si>
  <si>
    <t>LAL40234E1</t>
  </si>
  <si>
    <t>Nino dino</t>
  </si>
  <si>
    <t>Beurk, de la soupe de fougères !</t>
  </si>
  <si>
    <t>LQUA0006E1</t>
  </si>
  <si>
    <t>C'est qui le plus fort ?</t>
  </si>
  <si>
    <t>LQUA0013E1</t>
  </si>
  <si>
    <t>Même pas sommeil !</t>
  </si>
  <si>
    <t>LQUA0003E1</t>
  </si>
  <si>
    <t>C'est à moi !</t>
  </si>
  <si>
    <t>LQUA0009E1</t>
  </si>
  <si>
    <t>Non, pas l'école !</t>
  </si>
  <si>
    <t>LQUA0002E1</t>
  </si>
  <si>
    <t>Oui, Maîtresse !</t>
  </si>
  <si>
    <t>LQUA0007E1</t>
  </si>
  <si>
    <t>Pas ma faute !</t>
  </si>
  <si>
    <t>LQUA0004E1</t>
  </si>
  <si>
    <t>Peur de rien !</t>
  </si>
  <si>
    <t>LAL40211E1</t>
  </si>
  <si>
    <t>T'es plus mon copain !</t>
  </si>
  <si>
    <t>LQUA0008E1</t>
  </si>
  <si>
    <t>Tu veux des bisous ?</t>
  </si>
  <si>
    <t>LQUA0005E1</t>
  </si>
  <si>
    <t>Ouille, ma dent bouge !</t>
  </si>
  <si>
    <t>LQUA0011E1</t>
  </si>
  <si>
    <t>Du calme !</t>
  </si>
  <si>
    <t>LQUA0012E1</t>
  </si>
  <si>
    <t>Grand papa et sa toute petite fille (Le)</t>
  </si>
  <si>
    <t>LCOH0073E1</t>
  </si>
  <si>
    <t>Jinko le dinosaure NE</t>
  </si>
  <si>
    <t>LCOH0007E3</t>
  </si>
  <si>
    <t>Petit chaperon qui n'était pas rouge (Le) NE</t>
  </si>
  <si>
    <t>LCOH0064E2</t>
  </si>
  <si>
    <t>Renard et la chasse aux oeufs (Le) NE</t>
  </si>
  <si>
    <t>LCOH0066E2</t>
  </si>
  <si>
    <t>Dindon de la farce (Le)</t>
  </si>
  <si>
    <t>LCOH0069E1</t>
  </si>
  <si>
    <t>Mouton farceur (Le)</t>
  </si>
  <si>
    <t>LCOH0068E1</t>
  </si>
  <si>
    <t>Extra-doux</t>
  </si>
  <si>
    <t>LCOH0071E1</t>
  </si>
  <si>
    <t>Soupe au caillou (La)</t>
  </si>
  <si>
    <t>Kirikou et la hyène noire (NE)</t>
  </si>
  <si>
    <t>LCOH0045E2</t>
  </si>
  <si>
    <t>7 ans et +</t>
  </si>
  <si>
    <t>Thésée et le Minotaure</t>
  </si>
  <si>
    <t>Noël</t>
  </si>
  <si>
    <t>LCOH0053E2</t>
  </si>
  <si>
    <t>Longue marche des doudous (La)</t>
  </si>
  <si>
    <t>LCOH0051E2</t>
  </si>
  <si>
    <t>Noël du hérisson (Le)</t>
  </si>
  <si>
    <t>LCOH0033E2</t>
  </si>
  <si>
    <t>Nounours de Noël (Le)</t>
  </si>
  <si>
    <t>LALN0021E4</t>
  </si>
  <si>
    <t>Albums 3-7 ans</t>
  </si>
  <si>
    <t>Un cheveu dans la soupe</t>
  </si>
  <si>
    <t>LAL40247E1</t>
  </si>
  <si>
    <t>Trop de choix pour Max !</t>
  </si>
  <si>
    <t>LAL40252E1</t>
  </si>
  <si>
    <t>LALB0064E3</t>
  </si>
  <si>
    <t>Dans la grande forêt</t>
  </si>
  <si>
    <t>LAL40223E1</t>
  </si>
  <si>
    <t>Et si la Nuit avait peur de toi ?</t>
  </si>
  <si>
    <t>LAL40253E1</t>
  </si>
  <si>
    <t>Il y a un dragon dans ce livre</t>
  </si>
  <si>
    <t>LAL40226E1</t>
  </si>
  <si>
    <t>L'abécédaire</t>
  </si>
  <si>
    <t>Abécédaire à croquer (L')</t>
  </si>
  <si>
    <t>LMAH0004E3</t>
  </si>
  <si>
    <t>Liz Climo</t>
  </si>
  <si>
    <t>Pas de panique, c’est la rentrée !</t>
  </si>
  <si>
    <t>LAL40256E1</t>
  </si>
  <si>
    <t>LAL40127E1</t>
  </si>
  <si>
    <t>Copains de la colline (Les)</t>
  </si>
  <si>
    <t>LAL40100E1</t>
  </si>
  <si>
    <t>Enfant et Grand-mère (L')</t>
  </si>
  <si>
    <t>LAL40224E1</t>
  </si>
  <si>
    <t>Enfant et la baleine (L')</t>
  </si>
  <si>
    <t>LAL40075E1</t>
  </si>
  <si>
    <t>Enfant, la baleine et l'hiver (L')</t>
  </si>
  <si>
    <t>LAL40167E1</t>
  </si>
  <si>
    <t>Flocon de Noëlle (Le)</t>
  </si>
  <si>
    <t>LAL40215E1</t>
  </si>
  <si>
    <t>Gristiti (Le)</t>
  </si>
  <si>
    <t>LAL40213E1</t>
  </si>
  <si>
    <t>Mia</t>
  </si>
  <si>
    <t>LAL40214E1</t>
  </si>
  <si>
    <t>Dispute (La) (NE)</t>
  </si>
  <si>
    <t>LAEP0027E2</t>
  </si>
  <si>
    <t>Si tous les éléphants s'appelaient Bertrand NE</t>
  </si>
  <si>
    <t>LAEP0009E2</t>
  </si>
  <si>
    <t>CP, ça veut dire quoi ?</t>
  </si>
  <si>
    <t>LAL40116E2</t>
  </si>
  <si>
    <t xml:space="preserve">Imagier toc-toc </t>
  </si>
  <si>
    <t>LAL40220E1</t>
  </si>
  <si>
    <t>Roule ma poule !</t>
  </si>
  <si>
    <t>LAL40206E1</t>
  </si>
  <si>
    <t>Ma poule raboule !</t>
  </si>
  <si>
    <t>LAL40237E1</t>
  </si>
  <si>
    <t>Pull de ma poule (Le)</t>
  </si>
  <si>
    <t>LAL40250E1</t>
  </si>
  <si>
    <t>Merci, le vent !</t>
  </si>
  <si>
    <t>LCPD0027E1</t>
  </si>
  <si>
    <t>Père Noël est tombé dedans ! (Le)</t>
  </si>
  <si>
    <t>LAL40241E1</t>
  </si>
  <si>
    <t>Tous pareils ! petites leçons de sagesse caribou</t>
  </si>
  <si>
    <t>LALD0127E1</t>
  </si>
  <si>
    <t>Tout pour ma pomme (NE)</t>
  </si>
  <si>
    <t>LAEP0004E2</t>
  </si>
  <si>
    <t>Taro Miura</t>
  </si>
  <si>
    <t>Enfants du tout petit roi et de la très grande princesse (Les)</t>
  </si>
  <si>
    <t>LAL40249E1</t>
  </si>
  <si>
    <t>Tout petit roi (Le)</t>
  </si>
  <si>
    <t>LAEP0019E1</t>
  </si>
  <si>
    <t>Très grande princesse (La)</t>
  </si>
  <si>
    <t>LAEP0026E1</t>
  </si>
  <si>
    <t>4 ans et +</t>
  </si>
  <si>
    <t>Comment bien laver son mammouth laineux?</t>
  </si>
  <si>
    <t>LAL40068E1</t>
  </si>
  <si>
    <t xml:space="preserve">Des trous dans le vent </t>
  </si>
  <si>
    <t>LAL40204E1</t>
  </si>
  <si>
    <t xml:space="preserve">Grand Livre des peut-être, des si et des pourquoi </t>
  </si>
  <si>
    <t>LAL40129E1</t>
  </si>
  <si>
    <t>Méli Mélo s'emmêle les mots</t>
  </si>
  <si>
    <t>LAL40238E1</t>
  </si>
  <si>
    <t>Moufle (La)</t>
  </si>
  <si>
    <t>LMAM0017E1</t>
  </si>
  <si>
    <t>LAL40240E1</t>
  </si>
  <si>
    <t xml:space="preserve">Petit Chaperon qui n'était pas rouge </t>
  </si>
  <si>
    <t>LMAM0005E1</t>
  </si>
  <si>
    <t>Petite sœur du Chaperon rouge (La)</t>
  </si>
  <si>
    <t>LAL40099E2</t>
  </si>
  <si>
    <t>Pire des chevaliers (Le)</t>
  </si>
  <si>
    <t>LAL40106E1</t>
  </si>
  <si>
    <t>Pire des princesses (La)</t>
  </si>
  <si>
    <t>LAL40045E1</t>
  </si>
  <si>
    <t>5 ans et +</t>
  </si>
  <si>
    <t>Kirikou et la sorcière (album)</t>
  </si>
  <si>
    <t>LALK0001E2</t>
  </si>
  <si>
    <t>Ma timidité</t>
  </si>
  <si>
    <t>LAL40242E1</t>
  </si>
  <si>
    <t>8 ans et +</t>
  </si>
  <si>
    <t>Albums 8 ans et +</t>
  </si>
  <si>
    <t>Génie du pousse-pousse (Le)</t>
  </si>
  <si>
    <t>LALB0104E2</t>
  </si>
  <si>
    <t>Papa de Simon</t>
  </si>
  <si>
    <t>LAL80013E2</t>
  </si>
  <si>
    <t>Peau d'Âne</t>
  </si>
  <si>
    <t>LALC0001E2</t>
  </si>
  <si>
    <t>Souvenirs du vieux chêne (NE)</t>
  </si>
  <si>
    <t>LAL80015E2</t>
  </si>
  <si>
    <t>Rémi Courgeon</t>
  </si>
  <si>
    <t>Brindille</t>
  </si>
  <si>
    <t>LAL80009E1</t>
  </si>
  <si>
    <t>Ta peau contre la mienne</t>
  </si>
  <si>
    <t>LAL80025E1</t>
  </si>
  <si>
    <t>Passion et Patience</t>
  </si>
  <si>
    <t>LAL80016E2</t>
  </si>
  <si>
    <t>Tiens-toi droite</t>
  </si>
  <si>
    <t>LAL40205E1</t>
  </si>
  <si>
    <t>Mes contes à coller</t>
  </si>
  <si>
    <t>Blanche-neige et les sept nains</t>
  </si>
  <si>
    <t>LMTC0028E1</t>
  </si>
  <si>
    <t>Mes p'tits contes</t>
  </si>
  <si>
    <t>LMTC0015E1</t>
  </si>
  <si>
    <t>LMTC0010E1</t>
  </si>
  <si>
    <t xml:space="preserve">Hansel et Gretel </t>
  </si>
  <si>
    <t>LMTC0004E1</t>
  </si>
  <si>
    <t>Jack et le haricot géant</t>
  </si>
  <si>
    <t>LMTC0011E1</t>
  </si>
  <si>
    <t>Musiciens de Brême (Les)</t>
  </si>
  <si>
    <t>LMTC0014E1</t>
  </si>
  <si>
    <t>LMTC0042E1</t>
  </si>
  <si>
    <t>LMTC0003E1</t>
  </si>
  <si>
    <t>LMTC0024E1</t>
  </si>
  <si>
    <t>Vilain petit canard (Le)</t>
  </si>
  <si>
    <t>LMTC0009E1</t>
  </si>
  <si>
    <t>Voyage de Tom Pouce (Le)</t>
  </si>
  <si>
    <t>LMTC0031E1</t>
  </si>
  <si>
    <t>Mille ans de contes</t>
  </si>
  <si>
    <t>Nature (La)</t>
  </si>
  <si>
    <t>LCMA0031E1</t>
  </si>
  <si>
    <t>Contes du monde entier NE</t>
  </si>
  <si>
    <t>LCMA0024E3</t>
  </si>
  <si>
    <t>Héroïnes du monde entier</t>
  </si>
  <si>
    <t>LCMA0030E1</t>
  </si>
  <si>
    <t>Histoires de toujours NE</t>
  </si>
  <si>
    <t>LCMA0027E2</t>
  </si>
  <si>
    <t>Mille ans de contes Afrique (NE)</t>
  </si>
  <si>
    <t>LCMA0023E3</t>
  </si>
  <si>
    <t>Mille ans de contes classiques (NE)</t>
  </si>
  <si>
    <t>LCMA0026E2</t>
  </si>
  <si>
    <t>Mille ans de fables</t>
  </si>
  <si>
    <t>LCMA0032E1</t>
  </si>
  <si>
    <t>Mythologie grecque NE</t>
  </si>
  <si>
    <t>LCMA0029E2</t>
  </si>
  <si>
    <t>6 ans et +</t>
  </si>
  <si>
    <t>Albums classiques</t>
  </si>
  <si>
    <t>Blanche-Neige NE</t>
  </si>
  <si>
    <t>LALC0021E2</t>
  </si>
  <si>
    <t>Fables de La Fontaine NE</t>
  </si>
  <si>
    <t>LALC0012E3</t>
  </si>
  <si>
    <t>Fables d'Esope</t>
  </si>
  <si>
    <t>LALC0023E2</t>
  </si>
  <si>
    <t>Albums-CD</t>
  </si>
  <si>
    <t>Souleymane Mbodj</t>
  </si>
  <si>
    <t>Contes d'Afrique - Les Animaux + CD</t>
  </si>
  <si>
    <t>LBAO0012E1</t>
  </si>
  <si>
    <t>Contes d'Afrique - La sagesse + CD</t>
  </si>
  <si>
    <t>LAL40254E1</t>
  </si>
  <si>
    <t>Contes d'Afrique - Magie + CD</t>
  </si>
  <si>
    <t>LBAO0013E1</t>
  </si>
  <si>
    <t>Atchoum !</t>
  </si>
  <si>
    <t>LCDE0010E1</t>
  </si>
  <si>
    <t>Ma tata, mon pingouin, Gérard et les autres</t>
  </si>
  <si>
    <t>LTIN0010E1</t>
  </si>
  <si>
    <t>Pouët</t>
  </si>
  <si>
    <t>LAL40151E1</t>
  </si>
  <si>
    <t>Albums-Jeux</t>
  </si>
  <si>
    <t>Mon ABC à jouer</t>
  </si>
  <si>
    <t>LAL40212E1</t>
  </si>
  <si>
    <t>Qui est le coupable ?</t>
  </si>
  <si>
    <t>Qui est le coupable chez les pompiers ?</t>
  </si>
  <si>
    <t>LALJ0019E1</t>
  </si>
  <si>
    <t xml:space="preserve">Qui est le coupable ? </t>
  </si>
  <si>
    <t>Qui est le coupable ? A l'école</t>
  </si>
  <si>
    <t>LALJ0005E1</t>
  </si>
  <si>
    <t>Qui est le coupable ? Au zoo</t>
  </si>
  <si>
    <t>LALJ0010E1</t>
  </si>
  <si>
    <t>Qui est le coupable ? Chez les pirates</t>
  </si>
  <si>
    <t>LAL40138E1</t>
  </si>
  <si>
    <t>Qui est le coupable ? Le château</t>
  </si>
  <si>
    <t>LAL40121E1</t>
  </si>
  <si>
    <t>Qui est le coupable ? Le manoir</t>
  </si>
  <si>
    <t>LALJ0003E1</t>
  </si>
  <si>
    <t>Qui est le coupable à la cantine ?</t>
  </si>
  <si>
    <t>LALJ0013E1</t>
  </si>
  <si>
    <t>Qui est le coupable au camping ?</t>
  </si>
  <si>
    <t>LALJ0015E1</t>
  </si>
  <si>
    <t>Château Labyrinthe : serez-vous à la hauteur ?</t>
  </si>
  <si>
    <t>LALJ0017E1</t>
  </si>
  <si>
    <t xml:space="preserve">Labyrinthe City : serez-vous à hauteur ? </t>
  </si>
  <si>
    <t>LAL80017E1</t>
  </si>
  <si>
    <t>Tour Labyrinthe : serez-vous à la hauteur ? (La)</t>
  </si>
  <si>
    <t>LALJ0007E1</t>
  </si>
  <si>
    <t>Mes livres Escape Games</t>
  </si>
  <si>
    <t>Échappe-toi - La brèche temporelle</t>
  </si>
  <si>
    <t>LALJ0016E1</t>
  </si>
  <si>
    <t>Échappe-toi - Le laboratoire aux zombies</t>
  </si>
  <si>
    <t>LALJ0012E1</t>
  </si>
  <si>
    <t>FICTION</t>
  </si>
  <si>
    <t>Bienvenue en CP</t>
  </si>
  <si>
    <t>Classe des Super-Pouvoirs</t>
  </si>
  <si>
    <t>LBCP0006E1</t>
  </si>
  <si>
    <t>Classe des Papooses</t>
  </si>
  <si>
    <t>LBCP0012E1</t>
  </si>
  <si>
    <t>Classe des Pélicans</t>
  </si>
  <si>
    <t>LBCP0011E1</t>
  </si>
  <si>
    <t>Classe des Pharaons</t>
  </si>
  <si>
    <t>LBCP0010E1</t>
  </si>
  <si>
    <t>Classe des Pirates</t>
  </si>
  <si>
    <t>LBCP0002E1</t>
  </si>
  <si>
    <t>Classe des Poneys</t>
  </si>
  <si>
    <t>LBCP0008E1</t>
  </si>
  <si>
    <t>Classe des Potions</t>
  </si>
  <si>
    <t>LBCP0003E1</t>
  </si>
  <si>
    <t>Classe des Poussins</t>
  </si>
  <si>
    <t>LBCP0001E1</t>
  </si>
  <si>
    <t>LBCP0013E1</t>
  </si>
  <si>
    <t>Classe des Princes et Princesses</t>
  </si>
  <si>
    <t>LBCP0004E1</t>
  </si>
  <si>
    <t xml:space="preserve">J’écris, je lis </t>
  </si>
  <si>
    <t>Carnaval des ani-mots (Le)</t>
  </si>
  <si>
    <t>LJLL0028E1</t>
  </si>
  <si>
    <t>Meilleur anniversaire (Le)</t>
  </si>
  <si>
    <t>LJLL0026E1</t>
  </si>
  <si>
    <t>On fait quoi cet aprèm ?</t>
  </si>
  <si>
    <t>LJLL0029E1</t>
  </si>
  <si>
    <t>-</t>
  </si>
  <si>
    <t>Pacôme et Bertille</t>
  </si>
  <si>
    <t>LJLL0027E1</t>
  </si>
  <si>
    <t xml:space="preserve">Comment tu parles, Charles ? </t>
  </si>
  <si>
    <t>LJLL0030E1</t>
  </si>
  <si>
    <t>Un si gros poisson</t>
  </si>
  <si>
    <t>LJLL0023E1</t>
  </si>
  <si>
    <t>Abacadaba !</t>
  </si>
  <si>
    <t>LJLL0022E1</t>
  </si>
  <si>
    <t>Aspirateur à lettres (L')</t>
  </si>
  <si>
    <t>LJLL0006E1</t>
  </si>
  <si>
    <t>Crocos n'aiment pas le o (Les)</t>
  </si>
  <si>
    <t>LJLL0004E1</t>
  </si>
  <si>
    <t>Des monstres dans la maison</t>
  </si>
  <si>
    <t>LJLL0012E1</t>
  </si>
  <si>
    <t>Maîtresse, poil aux fesses !</t>
  </si>
  <si>
    <t>LJLL0001E1</t>
  </si>
  <si>
    <t>Météo des animaux (La)</t>
  </si>
  <si>
    <t>LJLL0010E1</t>
  </si>
  <si>
    <t>Père Noël s'emmêle les cadeaux (Le)</t>
  </si>
  <si>
    <t>LJLL0011E1</t>
  </si>
  <si>
    <t>Prince des Coups tordus (Le)</t>
  </si>
  <si>
    <t>LJLL0007E1</t>
  </si>
  <si>
    <t>Que dis-tu, le loup ?</t>
  </si>
  <si>
    <t>LJLL0009E1</t>
  </si>
  <si>
    <t>Sorcière, sors d'ici !</t>
  </si>
  <si>
    <t>LJLL0019E1</t>
  </si>
  <si>
    <t>Tom le pi… pirate !</t>
  </si>
  <si>
    <t>LJLL0002E1</t>
  </si>
  <si>
    <t>Milan poussin</t>
  </si>
  <si>
    <t>Cadeau d'hiver… mystère !</t>
  </si>
  <si>
    <t>LMPP0071E1</t>
  </si>
  <si>
    <t>Poulpito à la fête de l'école</t>
  </si>
  <si>
    <t>LMPP0066E1</t>
  </si>
  <si>
    <t>Secret de monsieur Tao (Le)</t>
  </si>
  <si>
    <t>LMPP0059E1</t>
  </si>
  <si>
    <t>Sorcitrouille ne sait pas lire</t>
  </si>
  <si>
    <t>LMPP0075E1</t>
  </si>
  <si>
    <t>Sur le banc de l'école</t>
  </si>
  <si>
    <t>LMPP0072E1</t>
  </si>
  <si>
    <t>Un yéti chez Papi</t>
  </si>
  <si>
    <t>LMPP0065E1</t>
  </si>
  <si>
    <t>Arbre à frites (L')</t>
  </si>
  <si>
    <t>LMPP0035E1</t>
  </si>
  <si>
    <t>Chat roté (Le)</t>
  </si>
  <si>
    <t>LMPP0055E1</t>
  </si>
  <si>
    <t>Chuuuut, je lis !</t>
  </si>
  <si>
    <t>LMPP0002E1</t>
  </si>
  <si>
    <t>Copains comme chocolat</t>
  </si>
  <si>
    <t>LMPP0058E1</t>
  </si>
  <si>
    <t>Debout, c'est l'heure !</t>
  </si>
  <si>
    <t>LMPP0064E1</t>
  </si>
  <si>
    <t>Dictée des zombies (La)</t>
  </si>
  <si>
    <t>LMPP0061E1</t>
  </si>
  <si>
    <t>Gare au loup !</t>
  </si>
  <si>
    <t>LMPP0009E1</t>
  </si>
  <si>
    <t>Grand Monstrouilleux (Le)</t>
  </si>
  <si>
    <t>LMPP0021E1</t>
  </si>
  <si>
    <t>Grignoti, grignota</t>
  </si>
  <si>
    <t>LJLL0003E1</t>
  </si>
  <si>
    <t>Je veux combattre le dragon !</t>
  </si>
  <si>
    <t>LMPP0047E1</t>
  </si>
  <si>
    <t>Loup au CP (Le)</t>
  </si>
  <si>
    <t>LMPP0019E1</t>
  </si>
  <si>
    <t>Loup et les trois pères Noël (Le)</t>
  </si>
  <si>
    <t>LMPP0056E1</t>
  </si>
  <si>
    <t>Maîtresse n'a plus de voix (La)</t>
  </si>
  <si>
    <t>LMPP0032E1</t>
  </si>
  <si>
    <t>Maman du pirate (La)</t>
  </si>
  <si>
    <t>LMPP0027E1</t>
  </si>
  <si>
    <t>Margot et Cacao</t>
  </si>
  <si>
    <t>LMPP0017E1</t>
  </si>
  <si>
    <t>Match de foot (Le)</t>
  </si>
  <si>
    <t>LMPP0060E1</t>
  </si>
  <si>
    <t>Mon voisin est un monstre</t>
  </si>
  <si>
    <t>LMPP0003E1</t>
  </si>
  <si>
    <t>Monstres et tintamarre</t>
  </si>
  <si>
    <t>LMPP0068E1</t>
  </si>
  <si>
    <t>Moulin à paroles (Le)</t>
  </si>
  <si>
    <t>LMPP0057E1</t>
  </si>
  <si>
    <t>Noël d'Arsène (Le)</t>
  </si>
  <si>
    <t>LMPP0063E1</t>
  </si>
  <si>
    <t>Pas de dent pour la souris</t>
  </si>
  <si>
    <t>LMPP0030E1</t>
  </si>
  <si>
    <t>Pêche à l'ours (La)</t>
  </si>
  <si>
    <t>LMPP0004E1</t>
  </si>
  <si>
    <t>Pizza du loup (La)</t>
  </si>
  <si>
    <t>LMPP0041E1</t>
  </si>
  <si>
    <t>Plus beau des animaux (Le)</t>
  </si>
  <si>
    <t>LMPP0062E1</t>
  </si>
  <si>
    <t>Potion du père Noël (La)</t>
  </si>
  <si>
    <t>LMPP0029E1</t>
  </si>
  <si>
    <t>Secret de Noé (Le)</t>
  </si>
  <si>
    <t>LMPP0040E1</t>
  </si>
  <si>
    <t>Sorcière et carabistouille</t>
  </si>
  <si>
    <t>LMPP0001E1</t>
  </si>
  <si>
    <t>Sortilège de la maîtresse (Le)</t>
  </si>
  <si>
    <t>LMPP0044E1</t>
  </si>
  <si>
    <t>LPBN0199E1</t>
  </si>
  <si>
    <t>Un anniversaire magique</t>
  </si>
  <si>
    <t>LMPP0025E1</t>
  </si>
  <si>
    <t>Un ascenseur pour la lune</t>
  </si>
  <si>
    <t>LMPP0054E1</t>
  </si>
  <si>
    <t>Un dragon à la bibliothèque</t>
  </si>
  <si>
    <t>LMPP0039E1</t>
  </si>
  <si>
    <t>Un Noël en musique</t>
  </si>
  <si>
    <t>LMPP0050E1</t>
  </si>
  <si>
    <t>Vikings n'ont peur de rien ! (Les)</t>
  </si>
  <si>
    <t>LMPP0053E1</t>
  </si>
  <si>
    <t>Milan benjamin</t>
  </si>
  <si>
    <t>Après le bal…</t>
  </si>
  <si>
    <t>LPBN0208E1</t>
  </si>
  <si>
    <t>Poème de l'espace (Le)</t>
  </si>
  <si>
    <t>LPBN0211E1</t>
  </si>
  <si>
    <t>Président de la récré (Le)</t>
  </si>
  <si>
    <t>LPBN0212E1</t>
  </si>
  <si>
    <t>Drôle de nuit des petits monstres (La)</t>
  </si>
  <si>
    <t>LPBN0205E1</t>
  </si>
  <si>
    <t>Horrible maîtresse (L')</t>
  </si>
  <si>
    <t>LPBN0203E1</t>
  </si>
  <si>
    <t>Copines de piscine</t>
  </si>
  <si>
    <t>LPBN0202E1</t>
  </si>
  <si>
    <t>À fond les ballons !</t>
  </si>
  <si>
    <t>LPBN0194E1</t>
  </si>
  <si>
    <t>A table, les pirates !</t>
  </si>
  <si>
    <t>LPBN0124E1</t>
  </si>
  <si>
    <t>Chasseur de gros mots (Le)</t>
  </si>
  <si>
    <t>LPBN0185E1</t>
  </si>
  <si>
    <t>Chevalier Corentine (Le)</t>
  </si>
  <si>
    <t>LPBN0195E1</t>
  </si>
  <si>
    <t>Chevalier idéal (Le)</t>
  </si>
  <si>
    <t>LPBN0110E1</t>
  </si>
  <si>
    <t>Cirque Patatrac (Le)</t>
  </si>
  <si>
    <t>LPBN0015E2</t>
  </si>
  <si>
    <t>Classe de la sorcière (La)</t>
  </si>
  <si>
    <t>LPBN0107E1</t>
  </si>
  <si>
    <t>Des peurs de toutes les couleurs</t>
  </si>
  <si>
    <t>LPBN0177E1</t>
  </si>
  <si>
    <t>Enquête dans la savane</t>
  </si>
  <si>
    <t>LPBN0155E1</t>
  </si>
  <si>
    <t xml:space="preserve">Gare à la maîtresse ! </t>
  </si>
  <si>
    <t>LPBN0028E2</t>
  </si>
  <si>
    <t>Je ne veux pas lire !</t>
  </si>
  <si>
    <t>LPBN0136E1</t>
  </si>
  <si>
    <t>Maître est un dragon (Le)</t>
  </si>
  <si>
    <t>LPBN0180E1</t>
  </si>
  <si>
    <t>Monstre du tableau (Le)</t>
  </si>
  <si>
    <t>LPBN0047E2</t>
  </si>
  <si>
    <t>Mystère et cacahuètes</t>
  </si>
  <si>
    <t>LPBN0049E2</t>
  </si>
  <si>
    <t xml:space="preserve">Petit-Glaçon, l'enfant esquimau </t>
  </si>
  <si>
    <t>LPBN0055E2</t>
  </si>
  <si>
    <t>Pirate qui veut lire (Le)</t>
  </si>
  <si>
    <t>LPBN0190E1</t>
  </si>
  <si>
    <t>Pirate tête à claques (Le)</t>
  </si>
  <si>
    <t>LPBN0086E1</t>
  </si>
  <si>
    <t>Poule qui pond des patates (La)</t>
  </si>
  <si>
    <t>LPBN0060E2</t>
  </si>
  <si>
    <t>Prisonnière de la sorcière NE</t>
  </si>
  <si>
    <t>LPBN0065E3</t>
  </si>
  <si>
    <t>Robe aux mille volants (La)</t>
  </si>
  <si>
    <t>LPBN0209E1</t>
  </si>
  <si>
    <t>Prince la Bavouille</t>
  </si>
  <si>
    <t>LPBN0186E1</t>
  </si>
  <si>
    <t>Sorcière amoureuse (La)</t>
  </si>
  <si>
    <t>LPBN0150E1</t>
  </si>
  <si>
    <t>Tom Mousse</t>
  </si>
  <si>
    <t>LPBN0174E1</t>
  </si>
  <si>
    <t>Trésor de Papi (Le)</t>
  </si>
  <si>
    <t>LPBN0193E1</t>
  </si>
  <si>
    <t>Vive les bêtises !</t>
  </si>
  <si>
    <t>LPBN0079E2</t>
  </si>
  <si>
    <t>Voleur de goûter (Le)</t>
  </si>
  <si>
    <t>LPBN0080E2</t>
  </si>
  <si>
    <t>Il vient quand le Père Noël ?</t>
  </si>
  <si>
    <t>LPBN0020E3</t>
  </si>
  <si>
    <t>Lettre au père Noël (La)</t>
  </si>
  <si>
    <t>LPBN0109E1</t>
  </si>
  <si>
    <t>Noël de l'espace (Le)</t>
  </si>
  <si>
    <t>LPBN0201E1</t>
  </si>
  <si>
    <t xml:space="preserve">Père Noël a grossi (Le) </t>
  </si>
  <si>
    <t>LPBN0142E1</t>
  </si>
  <si>
    <t>Ran et les mammouths</t>
  </si>
  <si>
    <t>Concours des mammouths (Le)</t>
  </si>
  <si>
    <t>LPBN0207E1</t>
  </si>
  <si>
    <t>École des mammouths (L')</t>
  </si>
  <si>
    <t>LPBN0112E1</t>
  </si>
  <si>
    <t>Super-Ouaf</t>
  </si>
  <si>
    <t>Super Ouaf au manoir</t>
  </si>
  <si>
    <t>LPBN0189E1</t>
  </si>
  <si>
    <t>Super-Ouaf au carnaval</t>
  </si>
  <si>
    <t>LPBN0196E1</t>
  </si>
  <si>
    <t>Super-Ouaf chez le yéti</t>
  </si>
  <si>
    <t>LPBN0206E1</t>
  </si>
  <si>
    <t>Super-Ouaf en Égypte</t>
  </si>
  <si>
    <t>LPBN0182E1</t>
  </si>
  <si>
    <t>Super-Ouaf sous l'océan</t>
  </si>
  <si>
    <t>LPBN0197E1</t>
  </si>
  <si>
    <t>La maîtresse</t>
  </si>
  <si>
    <t>Armoire mystérieuse de la maîtresse (L')</t>
  </si>
  <si>
    <t>LPBN0210E1</t>
  </si>
  <si>
    <t>Maîtresse a disparu ! (La)</t>
  </si>
  <si>
    <t>LPBN0200E1</t>
  </si>
  <si>
    <t>Maîtresse a peur du noir (La)</t>
  </si>
  <si>
    <t>LPBN0038E2</t>
  </si>
  <si>
    <t>Maîtresse est foldingue (La)</t>
  </si>
  <si>
    <t>LPBN0039E3</t>
  </si>
  <si>
    <t>Maîtresse passe à la télé (La)</t>
  </si>
  <si>
    <t>LPBN0188E1</t>
  </si>
  <si>
    <t>Secret de la maîtresse (Le)</t>
  </si>
  <si>
    <t>LPBN0073E3</t>
  </si>
  <si>
    <t>Vacances de la maîtresse (Les)</t>
  </si>
  <si>
    <t>LPBN0108E2</t>
  </si>
  <si>
    <t>Félix File Filou</t>
  </si>
  <si>
    <t>Affaire de l'éléphant en pantoufles (L')</t>
  </si>
  <si>
    <t>LPBN0001E3</t>
  </si>
  <si>
    <t xml:space="preserve">Cache-cache, cactus et canaris </t>
  </si>
  <si>
    <t>LPBN0048E4</t>
  </si>
  <si>
    <t>Gang des petits suisses  (Le)</t>
  </si>
  <si>
    <t>LPBN0027E3</t>
  </si>
  <si>
    <t>Voleur de dinosaures (Le)</t>
  </si>
  <si>
    <t>LPBN0122E2</t>
  </si>
  <si>
    <t>Réveil du volcan (Le)</t>
  </si>
  <si>
    <t>LDOL0006E1</t>
  </si>
  <si>
    <t>7 lieues</t>
  </si>
  <si>
    <t>La Cabane - interdit aux grands</t>
  </si>
  <si>
    <t>LP080048E1</t>
  </si>
  <si>
    <t>LP080049E1</t>
  </si>
  <si>
    <t>Le tour du monde de la famille Rollmops</t>
  </si>
  <si>
    <t>LP080045E1</t>
  </si>
  <si>
    <t>LP080033E1</t>
  </si>
  <si>
    <t>LP080032E1</t>
  </si>
  <si>
    <t>Milan cadet</t>
  </si>
  <si>
    <t>Poulice !</t>
  </si>
  <si>
    <t>LPCD0177E1</t>
  </si>
  <si>
    <t>Noyeux Noël !</t>
  </si>
  <si>
    <t>LPCD0176E1</t>
  </si>
  <si>
    <t>À la cour du Roi-Soleil</t>
  </si>
  <si>
    <t>LPCD0001E2</t>
  </si>
  <si>
    <t>Chat de l'empereur de Chine (Le)</t>
  </si>
  <si>
    <t>LPCP0005E4</t>
  </si>
  <si>
    <t>Cheval des cavernes (Le)</t>
  </si>
  <si>
    <t>LPCD0016E2</t>
  </si>
  <si>
    <t>Croméo et Judeblette</t>
  </si>
  <si>
    <t>LPCD0173E1</t>
  </si>
  <si>
    <t>Loup qui voulait manger le père Noël (Le)</t>
  </si>
  <si>
    <t>LPCD0047E2</t>
  </si>
  <si>
    <t xml:space="preserve">Malika et le grand manitou </t>
  </si>
  <si>
    <t>LPCD0051E2</t>
  </si>
  <si>
    <t>Mille oiseaux d'Hiroshima(Les)</t>
  </si>
  <si>
    <t>LPCP0018E4</t>
  </si>
  <si>
    <t xml:space="preserve">Plus grand détective du monde </t>
  </si>
  <si>
    <t>LPCD0075E2</t>
  </si>
  <si>
    <t>(Presque) bonnes résolutions du prince Firminon (Les)</t>
  </si>
  <si>
    <t>LPCD0174E1</t>
  </si>
  <si>
    <t>Bernard Friot</t>
  </si>
  <si>
    <t>Histoires à jouer</t>
  </si>
  <si>
    <t>LAL80008E2</t>
  </si>
  <si>
    <t>Histoires minute</t>
  </si>
  <si>
    <t>LPCP0012E3</t>
  </si>
  <si>
    <t xml:space="preserve">Nouvelles histoires minute </t>
  </si>
  <si>
    <t>LPCP0020E4</t>
  </si>
  <si>
    <t>Histoires à la carte</t>
  </si>
  <si>
    <t>C'est quoi ton prénom ? (NE)</t>
  </si>
  <si>
    <t>LPCD0015E4</t>
  </si>
  <si>
    <t>Lampe infernale (La) NE</t>
  </si>
  <si>
    <t>LPCD0044E3</t>
  </si>
  <si>
    <t>Amanda Chocolat</t>
  </si>
  <si>
    <t>LPCD0003E4</t>
  </si>
  <si>
    <t>SOS maîtresse en détresse</t>
  </si>
  <si>
    <t>LPCD0137E2</t>
  </si>
  <si>
    <t>9 ans et +</t>
  </si>
  <si>
    <t>Histoires pressées</t>
  </si>
  <si>
    <t>Encore des poèmes pressés - La bouche pleine  (NE)</t>
  </si>
  <si>
    <t>LPJN0097E3</t>
  </si>
  <si>
    <t>Encore des histoires pressées</t>
  </si>
  <si>
    <t>LHPR0001E3</t>
  </si>
  <si>
    <t>LHPR0005E3</t>
  </si>
  <si>
    <t>Histoires pressées, à toi de jouer !</t>
  </si>
  <si>
    <t>LHPR0012E1</t>
  </si>
  <si>
    <t>Nouvelles histoires pressées</t>
  </si>
  <si>
    <t>LHPR0006E3</t>
  </si>
  <si>
    <t>Pressé ? pas si pressé !</t>
  </si>
  <si>
    <t>LHPR0004E3</t>
  </si>
  <si>
    <t>Pressé, pressée</t>
  </si>
  <si>
    <t>LHPR0002E3</t>
  </si>
  <si>
    <t>Peintures pressées</t>
  </si>
  <si>
    <t>LBLA0015E2</t>
  </si>
  <si>
    <t>Tous pressés</t>
  </si>
  <si>
    <t>LPJN0107E3</t>
  </si>
  <si>
    <t>Poésie</t>
  </si>
  <si>
    <t>Poèmes pressés - Je t'aime, je t'aime, je t'aime</t>
  </si>
  <si>
    <t>LHPR0010E1</t>
  </si>
  <si>
    <t>TILT!</t>
  </si>
  <si>
    <t>Ma mère la guerrière</t>
  </si>
  <si>
    <t>LP080028E1</t>
  </si>
  <si>
    <t>LP080023E1</t>
  </si>
  <si>
    <t>Au secours, un livre !</t>
  </si>
  <si>
    <t>LP080042E1</t>
  </si>
  <si>
    <t>Corbeau, le renard... et le raton-laveur ! (Le)</t>
  </si>
  <si>
    <t>LP080047E1</t>
  </si>
  <si>
    <t>Jour où les parents se sont disputés (Le)</t>
  </si>
  <si>
    <t>LP080041E1</t>
  </si>
  <si>
    <t>Jour où les parents se sont mis en grève (Le)</t>
  </si>
  <si>
    <t>LP080040E1</t>
  </si>
  <si>
    <t>Merveilleux Pays des Snergs (Le)</t>
  </si>
  <si>
    <t>LP080039E1</t>
  </si>
  <si>
    <t>Littérature 8 ans et +</t>
  </si>
  <si>
    <t>Chère petite sœur</t>
  </si>
  <si>
    <t>LP080015E1</t>
  </si>
  <si>
    <t>Des vacances bien pourries</t>
  </si>
  <si>
    <t>LP080014E1</t>
  </si>
  <si>
    <t>Fureur Moustache</t>
  </si>
  <si>
    <t>LP080029E1</t>
  </si>
  <si>
    <t>Moqueuse</t>
  </si>
  <si>
    <t>LP080038E1</t>
  </si>
  <si>
    <t>LP080025E1</t>
  </si>
  <si>
    <t xml:space="preserve">Chroniques du marais qui pue </t>
  </si>
  <si>
    <t>2 - Grotte du dragon (La)</t>
  </si>
  <si>
    <t>LCDM0002E2</t>
  </si>
  <si>
    <t>4 - A l'école de Conchonlard</t>
  </si>
  <si>
    <t>LCDM0005E2</t>
  </si>
  <si>
    <t>Chroniques du marais qui pue</t>
  </si>
  <si>
    <t>5 - Vampire suceur de pouces (Le)</t>
  </si>
  <si>
    <t>LCDM0006E2</t>
  </si>
  <si>
    <t>Les Quinzebille</t>
  </si>
  <si>
    <t>A taaable !</t>
  </si>
  <si>
    <t>LP080010E1</t>
  </si>
  <si>
    <t>Bienvenidaaa !</t>
  </si>
  <si>
    <t>LP080011E1</t>
  </si>
  <si>
    <t>Joyeux Noëëël !</t>
  </si>
  <si>
    <t>LP080030E1</t>
  </si>
  <si>
    <t>Tout schuuuss !</t>
  </si>
  <si>
    <t>LP080016E1</t>
  </si>
  <si>
    <t>Éloi et Dagobert</t>
  </si>
  <si>
    <t>Eloi et Dagobert</t>
  </si>
  <si>
    <t>Mystère rue des poteaux</t>
  </si>
  <si>
    <t>LP080013E1</t>
  </si>
  <si>
    <t>Opération Mariage rue des Poteaux</t>
  </si>
  <si>
    <t>LP080018E1</t>
  </si>
  <si>
    <t>Un nouveau voisin rue des poteaux</t>
  </si>
  <si>
    <t>LP080012E1</t>
  </si>
  <si>
    <t>Yoshitake</t>
  </si>
  <si>
    <t>Pour toute la vie... et même après</t>
  </si>
  <si>
    <t>LP080051E1</t>
  </si>
  <si>
    <t>Librairie de tous les possibles (La)</t>
  </si>
  <si>
    <t>LDCD0113E1</t>
  </si>
  <si>
    <t>Milan junior</t>
  </si>
  <si>
    <t>Bague aux trois hermines (La) NE</t>
  </si>
  <si>
    <t>LPDV0022E3</t>
  </si>
  <si>
    <t>Clones en stock</t>
  </si>
  <si>
    <t>LPJN0018E3</t>
  </si>
  <si>
    <t>Enfant à l'étoile jaune (L')</t>
  </si>
  <si>
    <t>LPJN0026E2</t>
  </si>
  <si>
    <t>Enfer au collège (L')</t>
  </si>
  <si>
    <t>LPJN0110E2</t>
  </si>
  <si>
    <t>Jobard (Le)</t>
  </si>
  <si>
    <t>LPJN0043E3</t>
  </si>
  <si>
    <t>Trésor des poilus (Le)</t>
  </si>
  <si>
    <t>LPJN0113E1</t>
  </si>
  <si>
    <t>Simon, l'enfant du 20e convoi</t>
  </si>
  <si>
    <t>LPHH0032E4</t>
  </si>
  <si>
    <t>Les Mystères romains</t>
  </si>
  <si>
    <t>Du sang sur la Via Appia</t>
  </si>
  <si>
    <t>LMRO0001E4</t>
  </si>
  <si>
    <t>Secrets de Pompéi (Les)</t>
  </si>
  <si>
    <t>LMRO0002E4</t>
  </si>
  <si>
    <t>Assassins de Rome (Les)</t>
  </si>
  <si>
    <t>LMRO0004E3</t>
  </si>
  <si>
    <t>Pirates de Pompéi (Les)</t>
  </si>
  <si>
    <t>LMRO0003E3</t>
  </si>
  <si>
    <t>Philippe Delerm</t>
  </si>
  <si>
    <t>C'est trop bien (NE)</t>
  </si>
  <si>
    <t>LP080003E2</t>
  </si>
  <si>
    <t>C'est bien</t>
  </si>
  <si>
    <t>LPJN0014E3</t>
  </si>
  <si>
    <t>C'est toujours bien</t>
  </si>
  <si>
    <t>LPJN0015E3</t>
  </si>
  <si>
    <t>Mes premiers poètes</t>
  </si>
  <si>
    <t>LPJN0051E3</t>
  </si>
  <si>
    <t>10 ans et +</t>
  </si>
  <si>
    <t>Littérature 10 ans et +</t>
  </si>
  <si>
    <t>Fille qui sourit (La)</t>
  </si>
  <si>
    <t>LP100046E1</t>
  </si>
  <si>
    <t>Garçon le plus drôle du monde (Le)</t>
  </si>
  <si>
    <t>LP100041E1</t>
  </si>
  <si>
    <t>Incroyables records du monde de Lucy et Sandesh (Les)</t>
  </si>
  <si>
    <t>LP100047E1</t>
  </si>
  <si>
    <t>Ballade pour une baleine</t>
  </si>
  <si>
    <t>LP100027E1</t>
  </si>
  <si>
    <t>Comment je vais devenir un écrivain (si tout va bien)</t>
  </si>
  <si>
    <t>LP080019E1</t>
  </si>
  <si>
    <t>Dix petites chances</t>
  </si>
  <si>
    <t>LP100029E1</t>
  </si>
  <si>
    <t>Moi, Félix, sans papiers (compilation)</t>
  </si>
  <si>
    <t>LP100049E1</t>
  </si>
  <si>
    <t>Un cœur gros comme une étoile</t>
  </si>
  <si>
    <t>LP100037E1</t>
  </si>
  <si>
    <t>(Presque) seul sur Mars</t>
  </si>
  <si>
    <t>LP080036E1</t>
  </si>
  <si>
    <t>Cité Les Argonautes</t>
  </si>
  <si>
    <t>2 - Nos chers parents</t>
  </si>
  <si>
    <t>LP100044E1</t>
  </si>
  <si>
    <t>3 - Un été dans le quartier</t>
  </si>
  <si>
    <t>LP100045E1</t>
  </si>
  <si>
    <t>1 - Des mensonges plus grands que le collège</t>
  </si>
  <si>
    <t>LP100043E1</t>
  </si>
  <si>
    <t>Les romans ateliers</t>
  </si>
  <si>
    <t xml:space="preserve">1 - Un été de poésie, d'amour et de vie </t>
  </si>
  <si>
    <t>LP100022E1</t>
  </si>
  <si>
    <t>2 - Un été de gourmandise, d'amour et de vie</t>
  </si>
  <si>
    <t>LP100026E1</t>
  </si>
  <si>
    <t>Vingt-quatre heures dans l’incroyable bibliothèque de M. Lemoncello</t>
  </si>
  <si>
    <t>LP100002E1</t>
  </si>
  <si>
    <t>Les mômes de l'apocalypse</t>
  </si>
  <si>
    <t>5 - Minuit tranchant</t>
  </si>
  <si>
    <t>LP100052E1</t>
  </si>
  <si>
    <t>1 - Mômes de l'apocalypse (Les)</t>
  </si>
  <si>
    <t>LPOH0130E2</t>
  </si>
  <si>
    <t>Lili Goth</t>
  </si>
  <si>
    <t>1 - Lili goth et la souris fantôme</t>
  </si>
  <si>
    <t>LPOH0098E1</t>
  </si>
  <si>
    <t xml:space="preserve">2 - Une fête d'enfer ! </t>
  </si>
  <si>
    <t>LPOH0118E1</t>
  </si>
  <si>
    <t>3 - Hauts de Hurlefrousse (Les)</t>
  </si>
  <si>
    <t>LPOH0126E1</t>
  </si>
  <si>
    <t>Journal d'une grosse nouille</t>
  </si>
  <si>
    <t>1 - Une rentrée gratinée</t>
  </si>
  <si>
    <t>LPOH0076E1</t>
  </si>
  <si>
    <t>1 - Une rentrée gratinée (poche)</t>
  </si>
  <si>
    <t>LJGN0005P1</t>
  </si>
  <si>
    <t>2 - Une fête bien râpée</t>
  </si>
  <si>
    <t>LPOH0077E1</t>
  </si>
  <si>
    <t>2 - Une fête bien râpée (poche)</t>
  </si>
  <si>
    <t>LJGN0006P1</t>
  </si>
  <si>
    <t>3 - Une pop star très pesto</t>
  </si>
  <si>
    <t>LPOH0078E1</t>
  </si>
  <si>
    <t>3 - Une pop star très pesto (poche)</t>
  </si>
  <si>
    <t>LJGN0007P1</t>
  </si>
  <si>
    <t>4 - Une compèt' al dente</t>
  </si>
  <si>
    <t>LPOH0094E1</t>
  </si>
  <si>
    <t>4 - Une compet' al dente (poche)</t>
  </si>
  <si>
    <t>LPOH0094P1</t>
  </si>
  <si>
    <t>5 - Un canard aux petits oignons</t>
  </si>
  <si>
    <t>LPOH0100E1</t>
  </si>
  <si>
    <t>5 - Un canard aux petits oignons (poche)</t>
  </si>
  <si>
    <t>LPOH0100P1</t>
  </si>
  <si>
    <t>6 - Une soirée sucrée, salée</t>
  </si>
  <si>
    <t>LPOH0101E1</t>
  </si>
  <si>
    <t>6 - Une soirée sucrée, salée (poche)</t>
  </si>
  <si>
    <t>LPOH0101P1</t>
  </si>
  <si>
    <t>7 - Une Starlette au cœur fondant</t>
  </si>
  <si>
    <t>LPOH0115E1</t>
  </si>
  <si>
    <t>7 - Une starlette au cœur fondant (poche)</t>
  </si>
  <si>
    <t>LPOH0115P1</t>
  </si>
  <si>
    <t>8 - Un conte chaud bouillant</t>
  </si>
  <si>
    <t>LPOH0116E1</t>
  </si>
  <si>
    <t>8 - Un conte chaud bouillant (poche)</t>
  </si>
  <si>
    <t>LPOH0116P1</t>
  </si>
  <si>
    <t>9 - Une rivale ultra piquante</t>
  </si>
  <si>
    <t>LJGN0001E1</t>
  </si>
  <si>
    <t>LJGN0001P1</t>
  </si>
  <si>
    <t>10 - Toutous sur canapé</t>
  </si>
  <si>
    <t>LJGN0002E1</t>
  </si>
  <si>
    <t>11 - Une amitié aigre-douce</t>
  </si>
  <si>
    <t>LPOH0174E1</t>
  </si>
  <si>
    <t>12 - Un garçon trop chou</t>
  </si>
  <si>
    <t>LJGN0003E1</t>
  </si>
  <si>
    <t>13 - Un anniversaire presque cuit</t>
  </si>
  <si>
    <t>LJGN0008E1</t>
  </si>
  <si>
    <t>14 - Une tournée qui sent le cramé</t>
  </si>
  <si>
    <t>LJGN0009E1</t>
  </si>
  <si>
    <t>12 ans et +</t>
  </si>
  <si>
    <t>Littérature 12 ans et +</t>
  </si>
  <si>
    <t>Hana Thierry, les hirondelles et autres noms d'oiseaux</t>
  </si>
  <si>
    <t>LPOH0233E1</t>
  </si>
  <si>
    <t>Printemps d'une autre (Le)</t>
  </si>
  <si>
    <t>LP100031E1</t>
  </si>
  <si>
    <t>Eté d'une autre (L')</t>
  </si>
  <si>
    <t>LP100030E1</t>
  </si>
  <si>
    <t>Un jour de septembre (et tous les jours d'après)</t>
  </si>
  <si>
    <t>LP100050E1</t>
  </si>
  <si>
    <t>Babel Corp</t>
  </si>
  <si>
    <t>3 - Ascension</t>
  </si>
  <si>
    <t>LMAC0090E1</t>
  </si>
  <si>
    <t>Go !</t>
  </si>
  <si>
    <t>4 - Lu</t>
  </si>
  <si>
    <t>LP100035E1</t>
  </si>
  <si>
    <t>2 - Patty NE</t>
  </si>
  <si>
    <t>LP100028E2</t>
  </si>
  <si>
    <t>1 - Ghost NE</t>
  </si>
  <si>
    <t>LP100008E2</t>
  </si>
  <si>
    <t>14 ans et +</t>
  </si>
  <si>
    <t>Romans ados</t>
  </si>
  <si>
    <t>Attention, ça pourrait devenir intéressant…</t>
  </si>
  <si>
    <t>LMAC0034E2</t>
  </si>
  <si>
    <t>Contrat Dorian Gray (Le)</t>
  </si>
  <si>
    <t>LPOH0240E1</t>
  </si>
  <si>
    <t>Acid Summer</t>
  </si>
  <si>
    <t>LPOH0214E1</t>
  </si>
  <si>
    <t>Affaire jennifer jones (L')</t>
  </si>
  <si>
    <t>LMAC0003E3</t>
  </si>
  <si>
    <t>Genesis Alpha NE</t>
  </si>
  <si>
    <t>LMAC0018E3</t>
  </si>
  <si>
    <t>Je ne meurs pas avec toi ce soir</t>
  </si>
  <si>
    <t>LPOH0215E1</t>
  </si>
  <si>
    <t>Like a love story</t>
  </si>
  <si>
    <t>LPOH0218E1</t>
  </si>
  <si>
    <t>Lire est dangereux (pour les préjugés)</t>
  </si>
  <si>
    <t>LPOH0219E1</t>
  </si>
  <si>
    <t>Long way down</t>
  </si>
  <si>
    <t>LPOH0199E1</t>
  </si>
  <si>
    <t>Moxie</t>
  </si>
  <si>
    <t>LPOH0180E1</t>
  </si>
  <si>
    <t>Un hiver à pile ou face</t>
  </si>
  <si>
    <t>LPOH0229E1</t>
  </si>
  <si>
    <t>Vie vue d'en bas (La)</t>
  </si>
  <si>
    <t>LPOH0225E1</t>
  </si>
  <si>
    <t>2 - Anguilles sous roches</t>
  </si>
  <si>
    <t>LPOH0227E1</t>
  </si>
  <si>
    <t>1 - Algues assassines (Les)</t>
  </si>
  <si>
    <t>LPOH0226E1</t>
  </si>
  <si>
    <t>#murder</t>
  </si>
  <si>
    <t>LPOH0203E1</t>
  </si>
  <si>
    <t>Kerstin Gier</t>
  </si>
  <si>
    <t>Château des Brumes (Le)</t>
  </si>
  <si>
    <t>LP100021E1</t>
  </si>
  <si>
    <t>Vert émeraude</t>
  </si>
  <si>
    <t>LPOH0056E2</t>
  </si>
  <si>
    <t>Joelle Charbonneau</t>
  </si>
  <si>
    <t>1 - Elite (L')</t>
  </si>
  <si>
    <t>LMAC0061E1</t>
  </si>
  <si>
    <t>2 - Sous surveillance</t>
  </si>
  <si>
    <t>LMAC0062E1</t>
  </si>
  <si>
    <t>3 - Dernière épreuve</t>
  </si>
  <si>
    <t>LMAC0063E1</t>
  </si>
  <si>
    <t>Need</t>
  </si>
  <si>
    <t>LMAC0084E1</t>
  </si>
  <si>
    <t>Time bomb</t>
  </si>
  <si>
    <t>LPOH0209E1</t>
  </si>
  <si>
    <t>Chiens (Les)</t>
  </si>
  <si>
    <t>Malorie Blackman</t>
  </si>
  <si>
    <t>Boys don't cry</t>
  </si>
  <si>
    <t>LMAC0035E1</t>
  </si>
  <si>
    <t>Sombres étoiles</t>
  </si>
  <si>
    <t>LPOH0152E1</t>
  </si>
  <si>
    <t>Entre chiens et loups</t>
  </si>
  <si>
    <t>3 - Choix d'aimer (Le)</t>
  </si>
  <si>
    <t>LCSU0007E2</t>
  </si>
  <si>
    <t>4 - Retour de l'aube (Le)</t>
  </si>
  <si>
    <t>LMAC0024E2</t>
  </si>
  <si>
    <t>5 - Entre les lignes</t>
  </si>
  <si>
    <t>LPOH0231E1</t>
  </si>
  <si>
    <t>Le Grishaverse</t>
  </si>
  <si>
    <t>Lives of saints - Mythes et miracles du Grishaverse</t>
  </si>
  <si>
    <t>LPOH0236E1</t>
  </si>
  <si>
    <t>Chant des ronces (Le)</t>
  </si>
  <si>
    <t>LPOH0195E1</t>
  </si>
  <si>
    <t>Le Grishaverse - King of scars</t>
  </si>
  <si>
    <t>1 - King of scars</t>
  </si>
  <si>
    <t>LPOH0216E1</t>
  </si>
  <si>
    <t>2 - Règne des loups (Le)</t>
  </si>
  <si>
    <t>LPOH0217E1</t>
  </si>
  <si>
    <t>Le Grishaverse - Six of crows</t>
  </si>
  <si>
    <t>1 - Six of crows (NE)</t>
  </si>
  <si>
    <t>LPOH0141E2</t>
  </si>
  <si>
    <t>2 - Cité corrompue (La) (NE)</t>
  </si>
  <si>
    <t>LPOH0142E2</t>
  </si>
  <si>
    <t>Le Grishaverse - Grisha</t>
  </si>
  <si>
    <t>1 - Shadow and bone (NE)</t>
  </si>
  <si>
    <t>LPOH0181E2</t>
  </si>
  <si>
    <t>2 - Dragon de glace (Le) (NE)</t>
  </si>
  <si>
    <t>LPOH0187E2</t>
  </si>
  <si>
    <t>3 - Oiseau de feu (L') (NE)</t>
  </si>
  <si>
    <t>LPOH0188E2</t>
  </si>
  <si>
    <t>Feel-good books</t>
  </si>
  <si>
    <t>3 fois l'été</t>
  </si>
  <si>
    <t>LPOH0224E1</t>
  </si>
  <si>
    <t>Today, tonight, tomorrow</t>
  </si>
  <si>
    <t>LPOH0230E1</t>
  </si>
  <si>
    <t>DOCUMENTAIRES</t>
  </si>
  <si>
    <t>Chevaliers (Les)</t>
  </si>
  <si>
    <t>Dinosaures (Les)</t>
  </si>
  <si>
    <t>Ferme (La)</t>
  </si>
  <si>
    <t>Bébés animaux (Les)</t>
  </si>
  <si>
    <t>POPPIK Poster-stickers</t>
  </si>
  <si>
    <t>Animaux des océans (Les)</t>
  </si>
  <si>
    <t>LPOK0005J1</t>
  </si>
  <si>
    <t>Corps humain (Le)</t>
  </si>
  <si>
    <t>France (La)</t>
  </si>
  <si>
    <t>LPOK0006J1</t>
  </si>
  <si>
    <t>Documentaires hors collection</t>
  </si>
  <si>
    <t>Loup - La plus mordante des bêtes à poils (Le)</t>
  </si>
  <si>
    <t>LDOP0009E2</t>
  </si>
  <si>
    <t>Le grand livre animé</t>
  </si>
  <si>
    <t>Grand livre animé des sciences (Le)</t>
  </si>
  <si>
    <t>LLAN0021E1</t>
  </si>
  <si>
    <t>Grand livre animé de la Terre et du ciel (Le)</t>
  </si>
  <si>
    <t>LDAN0001E3</t>
  </si>
  <si>
    <t>Grand livre animé du corps humain (Le)</t>
  </si>
  <si>
    <t>LDCD0004E3</t>
  </si>
  <si>
    <t>Bienvenue au pays des dents</t>
  </si>
  <si>
    <t>LLAN0030E1</t>
  </si>
  <si>
    <t>Mes docs animés</t>
  </si>
  <si>
    <t>En avion !</t>
  </si>
  <si>
    <t>LPDA0028E1</t>
  </si>
  <si>
    <t>Sécurité routière (La)</t>
  </si>
  <si>
    <t>LPDA0030E1</t>
  </si>
  <si>
    <t>Soigneurs animaliers (Les)</t>
  </si>
  <si>
    <t>LPDA0033E1</t>
  </si>
  <si>
    <t>Chantier (Le)</t>
  </si>
  <si>
    <t>LPDA0010E1</t>
  </si>
  <si>
    <t>Châteaux forts (Les)</t>
  </si>
  <si>
    <t>LPDA0004E1</t>
  </si>
  <si>
    <t>Cirque (Le)</t>
  </si>
  <si>
    <t>LPDA0001E2</t>
  </si>
  <si>
    <t>LPDA0007E1</t>
  </si>
  <si>
    <t>LPDA0024E1</t>
  </si>
  <si>
    <t>Football (Le)</t>
  </si>
  <si>
    <t>Garages et voitures</t>
  </si>
  <si>
    <t>LPDA0018E1</t>
  </si>
  <si>
    <t>Jeux olympiques (Les)</t>
  </si>
  <si>
    <t>LPDA0025E1</t>
  </si>
  <si>
    <t>LPDA0013E1</t>
  </si>
  <si>
    <t>LPDA0017E1</t>
  </si>
  <si>
    <t>Nuit (La)</t>
  </si>
  <si>
    <t>LPDA0027E1</t>
  </si>
  <si>
    <t>Pirates (Les)</t>
  </si>
  <si>
    <t>LPDA0006E1</t>
  </si>
  <si>
    <t>Policiers (Les)</t>
  </si>
  <si>
    <t>LPDA0019E1</t>
  </si>
  <si>
    <t>Pompiers (Les)</t>
  </si>
  <si>
    <t>LPDA0002E1</t>
  </si>
  <si>
    <t>Poneys (Les)</t>
  </si>
  <si>
    <t>LPDA0023E1</t>
  </si>
  <si>
    <t>Préhistoire (La)</t>
  </si>
  <si>
    <t>LPDA0026E1</t>
  </si>
  <si>
    <t>Pyramides et pharaons</t>
  </si>
  <si>
    <t>LPDA0016E1</t>
  </si>
  <si>
    <t>LPDA0014E1</t>
  </si>
  <si>
    <t>Savane (La)</t>
  </si>
  <si>
    <t>Mes p'tits pourquoi</t>
  </si>
  <si>
    <t>Animal de compagnie (L')</t>
  </si>
  <si>
    <t>LPPQ0032E1</t>
  </si>
  <si>
    <t>Dyslexie (La)</t>
  </si>
  <si>
    <t>LPPQ0033E1</t>
  </si>
  <si>
    <t>Ennui (L')</t>
  </si>
  <si>
    <t>LPPQ0034E1</t>
  </si>
  <si>
    <t>Adoption (L')</t>
  </si>
  <si>
    <t>LPPQ0025E1</t>
  </si>
  <si>
    <t>Alimentation (L')</t>
  </si>
  <si>
    <t>LPPQ0018E1</t>
  </si>
  <si>
    <t>Allergies alimentaires (Les)</t>
  </si>
  <si>
    <t>LPPQ0005E1</t>
  </si>
  <si>
    <t>Amis (Les)</t>
  </si>
  <si>
    <t>LPPQ0020E1</t>
  </si>
  <si>
    <t>Attendre un bébé</t>
  </si>
  <si>
    <t>LPPQ0022E1</t>
  </si>
  <si>
    <t>Autisme (L')</t>
  </si>
  <si>
    <t>LPPQ0009E1</t>
  </si>
  <si>
    <t>Bêtises et limites</t>
  </si>
  <si>
    <t>LPPQ0006E1</t>
  </si>
  <si>
    <t>Bobos et maladies</t>
  </si>
  <si>
    <t>LPPQ0028E1</t>
  </si>
  <si>
    <t>Chez l'orthophoniste</t>
  </si>
  <si>
    <t>LPPQ0004E1</t>
  </si>
  <si>
    <t>Colère (La)</t>
  </si>
  <si>
    <t>LPPQ0023E1</t>
  </si>
  <si>
    <t>Déménagement (Le)</t>
  </si>
  <si>
    <t>LPPQ0021E1</t>
  </si>
  <si>
    <t>Diabète (Le)</t>
  </si>
  <si>
    <t>LPPQ0019E1</t>
  </si>
  <si>
    <t>Divorce (Le)</t>
  </si>
  <si>
    <t>LPPQ0007E1</t>
  </si>
  <si>
    <t>Émotions (Les)</t>
  </si>
  <si>
    <t>LPPQ0003E1</t>
  </si>
  <si>
    <t>Enfants précoces (Les)</t>
  </si>
  <si>
    <t>LPPQ0016E1</t>
  </si>
  <si>
    <t>Frères et sœurs (Les)</t>
  </si>
  <si>
    <t>LPPQ0012E1</t>
  </si>
  <si>
    <t>Hyperactivité (L')</t>
  </si>
  <si>
    <t>LPPQ0030E1</t>
  </si>
  <si>
    <t>Jumeaux (Les)</t>
  </si>
  <si>
    <t>LPPQ0029E1</t>
  </si>
  <si>
    <t>Mensonges (Les)</t>
  </si>
  <si>
    <t>LPPQ0011E1</t>
  </si>
  <si>
    <t>Mort (La)</t>
  </si>
  <si>
    <t>LPPQ0002E1</t>
  </si>
  <si>
    <t>On se moque de moi</t>
  </si>
  <si>
    <t>LPPQ0026E1</t>
  </si>
  <si>
    <t>Parents (Les)</t>
  </si>
  <si>
    <t>LPPQ0024E1</t>
  </si>
  <si>
    <t>Peur (La)</t>
  </si>
  <si>
    <t>LPPQ0017E1</t>
  </si>
  <si>
    <t>Pipi au lit (Le)</t>
  </si>
  <si>
    <t>LPPQ0027E1</t>
  </si>
  <si>
    <t>Politesse (La)</t>
  </si>
  <si>
    <t>LPPQ0015E1</t>
  </si>
  <si>
    <t>Sommeil (Le)</t>
  </si>
  <si>
    <t>LPPQ0010E1</t>
  </si>
  <si>
    <t>Surdité (La)</t>
  </si>
  <si>
    <t>LPPQ0008E1</t>
  </si>
  <si>
    <t>Timidité (La)</t>
  </si>
  <si>
    <t>LPPQ0013E1</t>
  </si>
  <si>
    <t>Zizis et zézettes</t>
  </si>
  <si>
    <t>LPPQ0001E1</t>
  </si>
  <si>
    <t>Mes docs en valisette</t>
  </si>
  <si>
    <t>LMDV0012E1</t>
  </si>
  <si>
    <t>Mes docs à coller</t>
  </si>
  <si>
    <t>Alsace (L')</t>
  </si>
  <si>
    <t>LMDC0072E1</t>
  </si>
  <si>
    <t>Animaux préhistoriques (Les)</t>
  </si>
  <si>
    <t>LMDC0073E1</t>
  </si>
  <si>
    <t>Instruments de musiques (Les) (NE)</t>
  </si>
  <si>
    <t>LMDC0045E2</t>
  </si>
  <si>
    <t>Poupées (Les) (NE)</t>
  </si>
  <si>
    <t>LMDC0052E2</t>
  </si>
  <si>
    <t>Tour Eiffel (La)</t>
  </si>
  <si>
    <t>LMDC0068E1</t>
  </si>
  <si>
    <t>Voitures (NE)</t>
  </si>
  <si>
    <t>LMDC0003E2</t>
  </si>
  <si>
    <t xml:space="preserve">Animaux du froid </t>
  </si>
  <si>
    <t>LMDC0056E1</t>
  </si>
  <si>
    <t>Au restaurant</t>
  </si>
  <si>
    <t>LMDC0062E1</t>
  </si>
  <si>
    <t>Bateaux (Les)</t>
  </si>
  <si>
    <t>LMDC0043E1</t>
  </si>
  <si>
    <t>Bébé (Le)</t>
  </si>
  <si>
    <t>LMDC0031E1</t>
  </si>
  <si>
    <t>LMDC0046E1</t>
  </si>
  <si>
    <t>Bretagne (La)</t>
  </si>
  <si>
    <t>LMDC0033E1</t>
  </si>
  <si>
    <t>Camions (les) NE</t>
  </si>
  <si>
    <t>LMDC0022E2</t>
  </si>
  <si>
    <t>Camping (Le)</t>
  </si>
  <si>
    <t>LMDC0025E2</t>
  </si>
  <si>
    <t>Châteaux de la Loire (Les)</t>
  </si>
  <si>
    <t>LMDC0065E1</t>
  </si>
  <si>
    <t>Châteaux-forts (Les)</t>
  </si>
  <si>
    <t>LMDC0009E1</t>
  </si>
  <si>
    <t>LMDC0036E1</t>
  </si>
  <si>
    <t>Chocolat (Le)</t>
  </si>
  <si>
    <t>LMDC0013E1</t>
  </si>
  <si>
    <t>Cirque (Le) NE</t>
  </si>
  <si>
    <t>LMDA0005E2</t>
  </si>
  <si>
    <t>Cro-Magnon (Les) (NE)</t>
  </si>
  <si>
    <t>LMDC0047E2</t>
  </si>
  <si>
    <t>Crottes (Les)</t>
  </si>
  <si>
    <t>LMDC0064E1</t>
  </si>
  <si>
    <t>Dauphins (Les)</t>
  </si>
  <si>
    <t>LMDC0051E1</t>
  </si>
  <si>
    <t>LMDA0002E2</t>
  </si>
  <si>
    <t>LMDA0001E2</t>
  </si>
  <si>
    <t>LMDA0003E2</t>
  </si>
  <si>
    <t>LMDA0008E2</t>
  </si>
  <si>
    <t>Football  (Le)</t>
  </si>
  <si>
    <t>LMDC0016E2</t>
  </si>
  <si>
    <t>Fruits (Les)</t>
  </si>
  <si>
    <t>LMDC0058E1</t>
  </si>
  <si>
    <t>Infirmières et les infirmiers (Les)</t>
  </si>
  <si>
    <t>LMDC0070E1</t>
  </si>
  <si>
    <t>Jardin (Le)</t>
  </si>
  <si>
    <t>LMDC0040E1</t>
  </si>
  <si>
    <t>Jeux olympiques (Les) NE</t>
  </si>
  <si>
    <t>LMDC0035E3</t>
  </si>
  <si>
    <t>Judo (Le)</t>
  </si>
  <si>
    <t>LMDC0061E1</t>
  </si>
  <si>
    <t>Légumes (Les)</t>
  </si>
  <si>
    <t>LMDC0063E1</t>
  </si>
  <si>
    <t>Loups (Les)</t>
  </si>
  <si>
    <t>LMDC0032E1</t>
  </si>
  <si>
    <t>Ma première rentrée en maternelle</t>
  </si>
  <si>
    <t>LMDC0054E1</t>
  </si>
  <si>
    <t>Maisons des animaux (Les)</t>
  </si>
  <si>
    <t>LMDC0053E1</t>
  </si>
  <si>
    <t>Mars</t>
  </si>
  <si>
    <t>LMDC0048E1</t>
  </si>
  <si>
    <t>Mon premier petit atlas</t>
  </si>
  <si>
    <t>LMDC0039E1</t>
  </si>
  <si>
    <t>Monstres (Les)</t>
  </si>
  <si>
    <t>LMDC0067E1</t>
  </si>
  <si>
    <t>LMDC0020E2</t>
  </si>
  <si>
    <t>Pain (Le) NE</t>
  </si>
  <si>
    <t>LMDC0030E2</t>
  </si>
  <si>
    <t>Pâques</t>
  </si>
  <si>
    <t>LMDC0019E2</t>
  </si>
  <si>
    <t>Parc animalier (Le)</t>
  </si>
  <si>
    <t>LMDC0008E2</t>
  </si>
  <si>
    <t>Paris (NE)</t>
  </si>
  <si>
    <t>LMDC0015E2</t>
  </si>
  <si>
    <t>LMDA0007E2</t>
  </si>
  <si>
    <t>Piscine (La)</t>
  </si>
  <si>
    <t>LMDC0024E1</t>
  </si>
  <si>
    <t>Plage (La) NE</t>
  </si>
  <si>
    <t>LMDC0018E2</t>
  </si>
  <si>
    <t>LMDC0007E2</t>
  </si>
  <si>
    <t>LMDA0006E2</t>
  </si>
  <si>
    <t>Poney-club (Le)</t>
  </si>
  <si>
    <t>LMDC0071E1</t>
  </si>
  <si>
    <t>Princesses (Les)</t>
  </si>
  <si>
    <t>LMDC0004E1</t>
  </si>
  <si>
    <t>Ruche (La)</t>
  </si>
  <si>
    <t>LMDC0060E1</t>
  </si>
  <si>
    <t>LMDC0010E1</t>
  </si>
  <si>
    <t>Ski (Le)</t>
  </si>
  <si>
    <t>LMDC0012E2</t>
  </si>
  <si>
    <t>Trains (Les)</t>
  </si>
  <si>
    <t>LMDC0041E1</t>
  </si>
  <si>
    <t>Vélo (Le)</t>
  </si>
  <si>
    <t>LMDC0066E1</t>
  </si>
  <si>
    <t>Vétérinaire (Le)</t>
  </si>
  <si>
    <t>Volcans (Les)</t>
  </si>
  <si>
    <t>LMDC0037E1</t>
  </si>
  <si>
    <t>Mes jeux p'tits docs</t>
  </si>
  <si>
    <t>7 missions : Gestes écolos !</t>
  </si>
  <si>
    <t>LJMD0012J1</t>
  </si>
  <si>
    <t>Match</t>
  </si>
  <si>
    <t>LJMD0006J1</t>
  </si>
  <si>
    <t>Caravelle et dentifrice</t>
  </si>
  <si>
    <t>LJMD0010J1</t>
  </si>
  <si>
    <t>Mes p'tits docs</t>
  </si>
  <si>
    <t>Léonard de Vinci</t>
  </si>
  <si>
    <t>LMPD0134E1</t>
  </si>
  <si>
    <t>Mer (La) (NE)</t>
  </si>
  <si>
    <t>LMPD0030E2</t>
  </si>
  <si>
    <t>Serpents (Les)</t>
  </si>
  <si>
    <t>LMPD0136E1</t>
  </si>
  <si>
    <t>Abeilles (Les)</t>
  </si>
  <si>
    <t>LMPD0057E2</t>
  </si>
  <si>
    <t>Animaux de la banquise (Les)</t>
  </si>
  <si>
    <t>LMPD0022E1</t>
  </si>
  <si>
    <t>Animaux de la savane (Les)</t>
  </si>
  <si>
    <t>LMPD0023E1</t>
  </si>
  <si>
    <t>LMPD0035E1</t>
  </si>
  <si>
    <t>LMPD0016E2</t>
  </si>
  <si>
    <t>Bricolage (Le)</t>
  </si>
  <si>
    <t>LMPD0049E1</t>
  </si>
  <si>
    <t>LMPD0029E1</t>
  </si>
  <si>
    <t>LMPD0004E2</t>
  </si>
  <si>
    <t xml:space="preserve">Mes p'tits docs </t>
  </si>
  <si>
    <t>Château de Versailles (Le)</t>
  </si>
  <si>
    <t>LMPD0056E2</t>
  </si>
  <si>
    <t>Châteaux forts (Les) NE</t>
  </si>
  <si>
    <t>LMPD0024E2</t>
  </si>
  <si>
    <t>LMPD0059E1</t>
  </si>
  <si>
    <t>LMPD0036E2</t>
  </si>
  <si>
    <t>Chez le coiffeur</t>
  </si>
  <si>
    <t>LMPD0078E1</t>
  </si>
  <si>
    <t>Chez le docteur</t>
  </si>
  <si>
    <t>LMPD0012E1</t>
  </si>
  <si>
    <t>LMPD0069E1</t>
  </si>
  <si>
    <t>LMPD0042E1</t>
  </si>
  <si>
    <t>Cinéma (Le)</t>
  </si>
  <si>
    <t>LMPD0055E1</t>
  </si>
  <si>
    <t>LMPD0002E1</t>
  </si>
  <si>
    <t>Coquillages (Les)</t>
  </si>
  <si>
    <t>LMPD0122E1</t>
  </si>
  <si>
    <t>Cro-Magnon (Les)</t>
  </si>
  <si>
    <t>LMPD0008E1</t>
  </si>
  <si>
    <t>LMPD0091E1</t>
  </si>
  <si>
    <t>LMPD0044E1</t>
  </si>
  <si>
    <t>Démènagement (Le)</t>
  </si>
  <si>
    <t>LMPD0062E1</t>
  </si>
  <si>
    <t>Dents (Les)</t>
  </si>
  <si>
    <t>LMPD0065E1</t>
  </si>
  <si>
    <t>Désert (Le)</t>
  </si>
  <si>
    <t>LMPD0094E1</t>
  </si>
  <si>
    <t>LMPD0009E2</t>
  </si>
  <si>
    <t>Dinosaures (Les) - Format géant</t>
  </si>
  <si>
    <t>LMPD0123E1</t>
  </si>
  <si>
    <t>École maternelle (L')</t>
  </si>
  <si>
    <t>LMPD0003E2</t>
  </si>
  <si>
    <t>LMPD0007E2</t>
  </si>
  <si>
    <t>Football (Le) NE</t>
  </si>
  <si>
    <t>Footballeuses (Les)</t>
  </si>
  <si>
    <t>LMPD0115E1</t>
  </si>
  <si>
    <t>Forêt (La)</t>
  </si>
  <si>
    <t>LMPD0110E1</t>
  </si>
  <si>
    <t>Fourmis (Les)</t>
  </si>
  <si>
    <t>LMPD0085E1</t>
  </si>
  <si>
    <t>Grands-parents (Les)</t>
  </si>
  <si>
    <t>LMPD0080E1</t>
  </si>
  <si>
    <t>Handicap (Le)</t>
  </si>
  <si>
    <t>LMPD0021E1</t>
  </si>
  <si>
    <t>Indiens (Les)</t>
  </si>
  <si>
    <t>LMPD0028E1</t>
  </si>
  <si>
    <t>LMPD0031E1</t>
  </si>
  <si>
    <t>Jeux olympiques  (Les) NE</t>
  </si>
  <si>
    <t>LMPD0060E1</t>
  </si>
  <si>
    <t>Livre (Le)</t>
  </si>
  <si>
    <t>LMPD0118E1</t>
  </si>
  <si>
    <t>Londres</t>
  </si>
  <si>
    <t>LMPD0053E1</t>
  </si>
  <si>
    <t>LMPD0048E1</t>
  </si>
  <si>
    <t>Lune (La)</t>
  </si>
  <si>
    <t>LMPD0033E2</t>
  </si>
  <si>
    <t>Maisons du monde (Les)</t>
  </si>
  <si>
    <t>LMPD0010E1</t>
  </si>
  <si>
    <t>Motos (Les)</t>
  </si>
  <si>
    <t>LMPD0087E1</t>
  </si>
  <si>
    <t>Moustiques (Les)</t>
  </si>
  <si>
    <t>LMPD0117E1</t>
  </si>
  <si>
    <t>Mozart</t>
  </si>
  <si>
    <t>LMPD0097E1</t>
  </si>
  <si>
    <t>Musique (La)</t>
  </si>
  <si>
    <t>LMPD0025E1</t>
  </si>
  <si>
    <t>New York</t>
  </si>
  <si>
    <t>LMPD0063E1</t>
  </si>
  <si>
    <t>LMPD0038E2</t>
  </si>
  <si>
    <t>LMPD0013E1</t>
  </si>
  <si>
    <t>Œufs (Les)</t>
  </si>
  <si>
    <t>LMPD0114E1</t>
  </si>
  <si>
    <t>Orage (L')</t>
  </si>
  <si>
    <t>LMPD0103E1</t>
  </si>
  <si>
    <t>Pain (Le)</t>
  </si>
  <si>
    <t>LMPD0032E1</t>
  </si>
  <si>
    <t>Panda (Le)</t>
  </si>
  <si>
    <t>LMPD0108E1</t>
  </si>
  <si>
    <t>Paris - English version</t>
  </si>
  <si>
    <t>Pâtisserie (La)</t>
  </si>
  <si>
    <t>LMPD0082E1</t>
  </si>
  <si>
    <t>Phasmes (Les)</t>
  </si>
  <si>
    <t>LMPD0128E1</t>
  </si>
  <si>
    <t>LMPD0020E2</t>
  </si>
  <si>
    <t>LMPD0041E1</t>
  </si>
  <si>
    <t>Poisson rouge (Le)</t>
  </si>
  <si>
    <t>LMPD0125E1</t>
  </si>
  <si>
    <t>LMPD0006E2</t>
  </si>
  <si>
    <t>LMPD0005E2</t>
  </si>
  <si>
    <t>LMPD0111E1</t>
  </si>
  <si>
    <t>Poule (La)</t>
  </si>
  <si>
    <t>LMPD0100E1</t>
  </si>
  <si>
    <t>LMPD0019E2</t>
  </si>
  <si>
    <t>Rhume (Le)</t>
  </si>
  <si>
    <t>LMPD0107E1</t>
  </si>
  <si>
    <t>Robots (Les)</t>
  </si>
  <si>
    <t>LMPD0046E1</t>
  </si>
  <si>
    <t>Soleil (Le)</t>
  </si>
  <si>
    <t>LMPD0093E2</t>
  </si>
  <si>
    <t>Station de ski (La) NE</t>
  </si>
  <si>
    <t>LMPD0017E2</t>
  </si>
  <si>
    <t>LMPD0099E1</t>
  </si>
  <si>
    <t>LMPD0079E1</t>
  </si>
  <si>
    <t>LMPD0073E1</t>
  </si>
  <si>
    <t>LMPD0047E1</t>
  </si>
  <si>
    <t>Virus (Les)</t>
  </si>
  <si>
    <t>LMPD0127E1</t>
  </si>
  <si>
    <t>Voitures (Les)</t>
  </si>
  <si>
    <t>LMPD0011E2</t>
  </si>
  <si>
    <t>LMPD0066E1</t>
  </si>
  <si>
    <t>Voyage en avion</t>
  </si>
  <si>
    <t>LMPD0015E1</t>
  </si>
  <si>
    <t>Yoga (Le)</t>
  </si>
  <si>
    <t>LMPD0096E1</t>
  </si>
  <si>
    <t>Mes p'tits mythes</t>
  </si>
  <si>
    <t>Jason et la Toison d'or</t>
  </si>
  <si>
    <t>LPMY0001E1</t>
  </si>
  <si>
    <t>LPMY0002E1</t>
  </si>
  <si>
    <t>12 travaux d'Héraclès (Les) - 5 à 8</t>
  </si>
  <si>
    <t>LMPD0129E1</t>
  </si>
  <si>
    <t>12 travaux d'Héraclès (Les) - 9 à 12</t>
  </si>
  <si>
    <t>LMPD0130E1</t>
  </si>
  <si>
    <t>12 travaux d'Héraclès (Les) - 1 à 4</t>
  </si>
  <si>
    <t>LMPD0124E1</t>
  </si>
  <si>
    <t>Dieux et déesses de l'Olympe (Les)</t>
  </si>
  <si>
    <t>LMPD0120E1</t>
  </si>
  <si>
    <t>Persée et Méduse</t>
  </si>
  <si>
    <t>LMPD0119E1</t>
  </si>
  <si>
    <t>Mes p'tits docs histoire</t>
  </si>
  <si>
    <t>Histoire de France (L')</t>
  </si>
  <si>
    <t>LMPD0106E1</t>
  </si>
  <si>
    <t>Au temps des cathédrales</t>
  </si>
  <si>
    <t>LMPD0095E1</t>
  </si>
  <si>
    <t>Au temps des mousquetaires</t>
  </si>
  <si>
    <t>LMPD0084E1</t>
  </si>
  <si>
    <t>Francs (Les)</t>
  </si>
  <si>
    <t>LMPD0090E1</t>
  </si>
  <si>
    <t>Gaulois (Les)</t>
  </si>
  <si>
    <t>LMPD0068E1</t>
  </si>
  <si>
    <t>Guerre de Cent Ans (La)</t>
  </si>
  <si>
    <t>LMPD0101E1</t>
  </si>
  <si>
    <t>Louis XIV</t>
  </si>
  <si>
    <t>LMPD0072E1</t>
  </si>
  <si>
    <t>Napoléon</t>
  </si>
  <si>
    <t>LMPD0081E1</t>
  </si>
  <si>
    <t>Première Guerre Mondiale (La)</t>
  </si>
  <si>
    <t>LMPD0064E1</t>
  </si>
  <si>
    <t>Renaissance (La)</t>
  </si>
  <si>
    <t>LMPD0076E1</t>
  </si>
  <si>
    <t>Révolution française (La)</t>
  </si>
  <si>
    <t>LMPD0083E1</t>
  </si>
  <si>
    <t>Seconde guerre mondiale (La)</t>
  </si>
  <si>
    <t>LMPD0070E1</t>
  </si>
  <si>
    <t>Siècle des lumières (Le)</t>
  </si>
  <si>
    <t>LMPD0092E1</t>
  </si>
  <si>
    <t>Mes docs France</t>
  </si>
  <si>
    <t>Centre-Val de Loire (Le)</t>
  </si>
  <si>
    <t>LDFR0011E1</t>
  </si>
  <si>
    <t>Corse (La)</t>
  </si>
  <si>
    <t>LDFR0012E1</t>
  </si>
  <si>
    <t>Pays de la Loire (Les)</t>
  </si>
  <si>
    <t>LDFR0010E1</t>
  </si>
  <si>
    <t>Auvergne-Rhône-Alpes (L')</t>
  </si>
  <si>
    <t>LDFR0003E1</t>
  </si>
  <si>
    <t>LDFR0004E1</t>
  </si>
  <si>
    <t>Grand Est (Le)</t>
  </si>
  <si>
    <t>LDFR0008E1</t>
  </si>
  <si>
    <t>île-de-France (L')</t>
  </si>
  <si>
    <t>LDFR0002E1</t>
  </si>
  <si>
    <t>Normandie (La)</t>
  </si>
  <si>
    <t>LDFR0007E1</t>
  </si>
  <si>
    <t>Nouvelle Aquitaine (La)</t>
  </si>
  <si>
    <t>LDFR0001E1</t>
  </si>
  <si>
    <t>Occitanie (L')</t>
  </si>
  <si>
    <t>LDFR0006E1</t>
  </si>
  <si>
    <t>Provence-Alpes-Côte d'Azur (La)</t>
  </si>
  <si>
    <t>LDFR0005E1</t>
  </si>
  <si>
    <t>Mes encyclos p'tits docs</t>
  </si>
  <si>
    <t>Histoire de l'art, de Cro-Magnon jusqu'à toi (L')</t>
  </si>
  <si>
    <t>LMPD0071E1</t>
  </si>
  <si>
    <t>Histoire de l'Odyssée (L')</t>
  </si>
  <si>
    <t>LMPD0088E1</t>
  </si>
  <si>
    <t>Histoire de la conquête spatiale, du cadran solaire à l'Homme sur Mars (L')</t>
  </si>
  <si>
    <t>LMPD0075E1</t>
  </si>
  <si>
    <t>Histoire de la cuisine (L')</t>
  </si>
  <si>
    <t>LMPD0098E1</t>
  </si>
  <si>
    <t>Histoire de la vie, du big-bang jusqu'à toi (L')</t>
  </si>
  <si>
    <t>LMPD0061E1</t>
  </si>
  <si>
    <t>Histoire de la vitesse (L')</t>
  </si>
  <si>
    <t>LMPD0067E2</t>
  </si>
  <si>
    <t>Histoire des dinosaures (L')</t>
  </si>
  <si>
    <t>LMPD0109E1</t>
  </si>
  <si>
    <t>Histoire des explorations (L')</t>
  </si>
  <si>
    <t>LMPD0113E1</t>
  </si>
  <si>
    <t>Histoire des humains et des animaux (L')</t>
  </si>
  <si>
    <t>LMPD0126E1</t>
  </si>
  <si>
    <t>Mes années pourquoi</t>
  </si>
  <si>
    <t>Animaux des mers (Les)</t>
  </si>
  <si>
    <t>LIML0073E1</t>
  </si>
  <si>
    <t>Cuisine (La) (NE)</t>
  </si>
  <si>
    <t>LIML0009E3</t>
  </si>
  <si>
    <t>Familles (Les)</t>
  </si>
  <si>
    <t>LIML0070E1</t>
  </si>
  <si>
    <t>Animaux (Les)</t>
  </si>
  <si>
    <t>LIML0003E2</t>
  </si>
  <si>
    <t>Atlas du monde (L')</t>
  </si>
  <si>
    <t>LIML0046E1</t>
  </si>
  <si>
    <t>Avions (Les)</t>
  </si>
  <si>
    <t>LIML0011E2</t>
  </si>
  <si>
    <t>LIML0065E1</t>
  </si>
  <si>
    <t>LIML0019E1</t>
  </si>
  <si>
    <t>LIML0056E1</t>
  </si>
  <si>
    <t>LIML0050E1</t>
  </si>
  <si>
    <t>LIML0006E2</t>
  </si>
  <si>
    <t>Ciel et l'espace (Le)</t>
  </si>
  <si>
    <t>LIML0053E1</t>
  </si>
  <si>
    <t>LIML0010E2</t>
  </si>
  <si>
    <t>LIML0033E1</t>
  </si>
  <si>
    <t>LIML0013E2</t>
  </si>
  <si>
    <t>LIML0002E2</t>
  </si>
  <si>
    <t>Ferme et ses animaux (La) (NE de la ferme)</t>
  </si>
  <si>
    <t>LIML0026E2</t>
  </si>
  <si>
    <t>Ma vie de tous les jours</t>
  </si>
  <si>
    <t>LIML0001E2</t>
  </si>
  <si>
    <t>Maisons (Les)</t>
  </si>
  <si>
    <t>LIML0064E1</t>
  </si>
  <si>
    <t>LIML0005E2</t>
  </si>
  <si>
    <t>Métiers (Les)</t>
  </si>
  <si>
    <t>LIML0059E1</t>
  </si>
  <si>
    <t>LIML0047E1</t>
  </si>
  <si>
    <t>LIML0063E1</t>
  </si>
  <si>
    <t>LIML0055E1</t>
  </si>
  <si>
    <t>LIML0051E1</t>
  </si>
  <si>
    <t>Pays Basque (Le)</t>
  </si>
  <si>
    <t>LIML0062E1</t>
  </si>
  <si>
    <t>LIML0052E1</t>
  </si>
  <si>
    <t>LIML0020E1</t>
  </si>
  <si>
    <t>LIML0049E1</t>
  </si>
  <si>
    <t>Poneys et chevaux</t>
  </si>
  <si>
    <t>LIML0018E1</t>
  </si>
  <si>
    <t>LIML0015E1</t>
  </si>
  <si>
    <t>Provence (La)</t>
  </si>
  <si>
    <t>LIML0043E2</t>
  </si>
  <si>
    <t>LIML0060E1</t>
  </si>
  <si>
    <t>Savane et ses animaux (La) (NE La savane)</t>
  </si>
  <si>
    <t>LIML0045E2</t>
  </si>
  <si>
    <t>Terre (La)</t>
  </si>
  <si>
    <t>LIML0061E1</t>
  </si>
  <si>
    <t>LIML0058E1</t>
  </si>
  <si>
    <t>Véhicules (Les) (Ex Transports)</t>
  </si>
  <si>
    <t>LIML0014E2</t>
  </si>
  <si>
    <t>LIML0037E1</t>
  </si>
  <si>
    <t>Mon imagerie bilingue</t>
  </si>
  <si>
    <t>Mes 1000 premiers mots d'espagnol NE</t>
  </si>
  <si>
    <t>LIML0023E2</t>
  </si>
  <si>
    <t>Mes 1 000 premiers mots d'anglais (NE)</t>
  </si>
  <si>
    <t>LIML0017E2</t>
  </si>
  <si>
    <t>Mon premier atlas</t>
  </si>
  <si>
    <t>Mon premier tour de France NE</t>
  </si>
  <si>
    <t>LATL0003E3</t>
  </si>
  <si>
    <t>Mon premier tour du monde (NE)</t>
  </si>
  <si>
    <t>LATL0002E3</t>
  </si>
  <si>
    <t>Tous les Noëls du monde NE</t>
  </si>
  <si>
    <t>LDCD0037E3</t>
  </si>
  <si>
    <t>Motos, vélos &amp; co (NE)</t>
  </si>
  <si>
    <t>LDCD0127E2</t>
  </si>
  <si>
    <t>Autos (NE)</t>
  </si>
  <si>
    <t>LDCD0095E3</t>
  </si>
  <si>
    <t>Dinomania (NE)</t>
  </si>
  <si>
    <t>LLAN0005E3</t>
  </si>
  <si>
    <t>Que d'émotions !</t>
  </si>
  <si>
    <t>LLAN0029E1</t>
  </si>
  <si>
    <t>Pop-up docs</t>
  </si>
  <si>
    <t>Arbres (Les)</t>
  </si>
  <si>
    <t>LLAN0027E1</t>
  </si>
  <si>
    <t>LLAN0026E1</t>
  </si>
  <si>
    <t>LPPD0001E1</t>
  </si>
  <si>
    <t>Paris, promenade animée au cœur de la ville la plus belle du monde - Version anglaise (NE)</t>
  </si>
  <si>
    <t>LAAP0053E2</t>
  </si>
  <si>
    <t>Paris, promenade animée au cœur de la ville la plus belle du monde (NE)</t>
  </si>
  <si>
    <t>LAAP0052E2</t>
  </si>
  <si>
    <t>Étrangissime</t>
  </si>
  <si>
    <t>LDCD0130E1</t>
  </si>
  <si>
    <t>Illuminosaures</t>
  </si>
  <si>
    <t>LDCD0145E1</t>
  </si>
  <si>
    <t>Mes p'tites questions</t>
  </si>
  <si>
    <t>Ecole élémentaire (L') (NE)</t>
  </si>
  <si>
    <t>LMPQ0005E4</t>
  </si>
  <si>
    <t>Films et cinéma (Les)</t>
  </si>
  <si>
    <t>LMPQ0220E1</t>
  </si>
  <si>
    <t>Hôpital (NE)</t>
  </si>
  <si>
    <t>LMPQ0058E2</t>
  </si>
  <si>
    <t>Travail (Le)</t>
  </si>
  <si>
    <t>LMPQ0213E1</t>
  </si>
  <si>
    <t>LMPQ0028E2</t>
  </si>
  <si>
    <t>LMPQ0069E1</t>
  </si>
  <si>
    <t>LMPQ0078E1</t>
  </si>
  <si>
    <t>Écrans (Les)</t>
  </si>
  <si>
    <t>LMPQ0066E1</t>
  </si>
  <si>
    <t>LMPQ0004E2</t>
  </si>
  <si>
    <t>Internet</t>
  </si>
  <si>
    <t>LMPQ0087E1</t>
  </si>
  <si>
    <t>LMPQ0048E2</t>
  </si>
  <si>
    <t>LMPQ0006E2</t>
  </si>
  <si>
    <t>Robots et l'IA (Les) (ancien Robots) NE</t>
  </si>
  <si>
    <t>LMPQ0063E2</t>
  </si>
  <si>
    <t>LMPQ0015E2</t>
  </si>
  <si>
    <t>Et moi</t>
  </si>
  <si>
    <t>LMPQ0002E2</t>
  </si>
  <si>
    <t>Bien et le mal (Le)</t>
  </si>
  <si>
    <t>LMPQ0044E1</t>
  </si>
  <si>
    <t>Confiance en soi (La)</t>
  </si>
  <si>
    <t>LMPQ0092E1</t>
  </si>
  <si>
    <t>LMPQ0022E2</t>
  </si>
  <si>
    <t>Emotions (Les)</t>
  </si>
  <si>
    <t>LMPQ0038E1</t>
  </si>
  <si>
    <t>Gros mots (Les)</t>
  </si>
  <si>
    <t>LMPQ0040E1</t>
  </si>
  <si>
    <t>Harcèlement (Le)</t>
  </si>
  <si>
    <t>LMPQ0079E1</t>
  </si>
  <si>
    <t>Pipi, caca et crottes de nez</t>
  </si>
  <si>
    <t>LMPQ0031E1</t>
  </si>
  <si>
    <t>Sommeil et les rêves (Le) (Les rêves) NE</t>
  </si>
  <si>
    <t>LMPQ0023E2</t>
  </si>
  <si>
    <t>Vie, la mort (La)</t>
  </si>
  <si>
    <t>LMPQ0036E1</t>
  </si>
  <si>
    <t>Histoire</t>
  </si>
  <si>
    <t>Romains (Les)</t>
  </si>
  <si>
    <t>LMPQ0217E1</t>
  </si>
  <si>
    <t>Dinosaures (Les) (NE)</t>
  </si>
  <si>
    <t>LMPQ0009E2</t>
  </si>
  <si>
    <t>LMPQ0027E2</t>
  </si>
  <si>
    <t>Grandes découvertes (Les)</t>
  </si>
  <si>
    <t>LMPQ0095E1</t>
  </si>
  <si>
    <t>Moyen-Âge (Le)</t>
  </si>
  <si>
    <t>LMPQ0039E1</t>
  </si>
  <si>
    <t>Terre, la vie, l'univers (La)</t>
  </si>
  <si>
    <t>LMPQ0018E1</t>
  </si>
  <si>
    <t>Vikings (Les)</t>
  </si>
  <si>
    <t>LMPQ0081E1</t>
  </si>
  <si>
    <t>Agriculteurs (Les)</t>
  </si>
  <si>
    <t>LMPQ0224E1</t>
  </si>
  <si>
    <t>Climat et les saisons (Le) (NE)</t>
  </si>
  <si>
    <t>LMPQ0016E2</t>
  </si>
  <si>
    <t>LMPQ0024E2</t>
  </si>
  <si>
    <t>Arbres (Les) NE</t>
  </si>
  <si>
    <t>LMPQ0035E2</t>
  </si>
  <si>
    <t>Insectes (Les)</t>
  </si>
  <si>
    <t>LMPQ0019E2</t>
  </si>
  <si>
    <t>LMPQ0026E2</t>
  </si>
  <si>
    <t>Océans (Les)</t>
  </si>
  <si>
    <t>LMPQ0103E1</t>
  </si>
  <si>
    <t>Oiseaux (Les)</t>
  </si>
  <si>
    <t>LMPQ0041E1</t>
  </si>
  <si>
    <t>LMPQ0017E1</t>
  </si>
  <si>
    <t>LMPQ0042E1</t>
  </si>
  <si>
    <t>Vivre ensemble</t>
  </si>
  <si>
    <t>Féminisme (Le)</t>
  </si>
  <si>
    <t>LMPQ0221E1</t>
  </si>
  <si>
    <t>Argent (L')</t>
  </si>
  <si>
    <t>LMPQ0085E1</t>
  </si>
  <si>
    <t>Bien-être animal (Le)</t>
  </si>
  <si>
    <t>LMPQ0088E1</t>
  </si>
  <si>
    <t>LMPQ0010E2</t>
  </si>
  <si>
    <t>LMPQ0021E2</t>
  </si>
  <si>
    <t>Policiers, juges et avocats</t>
  </si>
  <si>
    <t>LMPQ0072E1</t>
  </si>
  <si>
    <t>Racisme (Le)</t>
  </si>
  <si>
    <t>LMPQ0082E1</t>
  </si>
  <si>
    <t>Religions (Les)</t>
  </si>
  <si>
    <t>LMPQ0014E1</t>
  </si>
  <si>
    <t>Violence (La)</t>
  </si>
  <si>
    <t>LMPQ0105E1</t>
  </si>
  <si>
    <t>Atlas</t>
  </si>
  <si>
    <t>Chine (La)</t>
  </si>
  <si>
    <t>LMPQ0216E1</t>
  </si>
  <si>
    <t>Lille</t>
  </si>
  <si>
    <t>LMPQ0223E1</t>
  </si>
  <si>
    <t>Angleterre (L')</t>
  </si>
  <si>
    <t>LMPQ0076E1</t>
  </si>
  <si>
    <t>Espagne (L')</t>
  </si>
  <si>
    <t>LMPQ0077E1</t>
  </si>
  <si>
    <t>Etats-Unis (Les)</t>
  </si>
  <si>
    <t>LMPQ0099E1</t>
  </si>
  <si>
    <t>Italie (L')</t>
  </si>
  <si>
    <t>LMPQ0211E1</t>
  </si>
  <si>
    <t>Lyon</t>
  </si>
  <si>
    <t>LMPQ0059E1</t>
  </si>
  <si>
    <t>Marseille</t>
  </si>
  <si>
    <t>LMPQ0070E1</t>
  </si>
  <si>
    <t>LMPQ0052E1</t>
  </si>
  <si>
    <t>LMPQ0051E1</t>
  </si>
  <si>
    <t>Tokyo</t>
  </si>
  <si>
    <t>LMPQ0098E1</t>
  </si>
  <si>
    <t>Sciences</t>
  </si>
  <si>
    <t>Illusions d'optique (Les)</t>
  </si>
  <si>
    <t>LMPQ0219E1</t>
  </si>
  <si>
    <t>Microbes (Les)</t>
  </si>
  <si>
    <t>LMPQ0218E1</t>
  </si>
  <si>
    <t>5 sens (Les)</t>
  </si>
  <si>
    <t>Biodiversité (La)</t>
  </si>
  <si>
    <t>LMPQ0100E1</t>
  </si>
  <si>
    <t>Cerveau (Le)</t>
  </si>
  <si>
    <t>LMPQ0067E1</t>
  </si>
  <si>
    <t>Climat (Le)</t>
  </si>
  <si>
    <t>LMPQ0086E1</t>
  </si>
  <si>
    <t>Cuisine (La)</t>
  </si>
  <si>
    <t>Eau (L')</t>
  </si>
  <si>
    <t>LMPQ0061E1</t>
  </si>
  <si>
    <t>Electricité (L')</t>
  </si>
  <si>
    <t>LMPQ0060E1</t>
  </si>
  <si>
    <t>Odeurs (Les)</t>
  </si>
  <si>
    <t>LMPQ0212E1</t>
  </si>
  <si>
    <t>Mes p'tites questions encyclo</t>
  </si>
  <si>
    <t>C'est où, cet endroit incroyable ? 100 lieux du monde à découvrir</t>
  </si>
  <si>
    <t>LMPQ0210E1</t>
  </si>
  <si>
    <t>Ca a toujours existé ?</t>
  </si>
  <si>
    <t>LMPQ0080E1</t>
  </si>
  <si>
    <t>Mythologie grecque (La)</t>
  </si>
  <si>
    <t>LMPQ0071E1</t>
  </si>
  <si>
    <t>Qui commande ?</t>
  </si>
  <si>
    <t>LMPQ0074E1</t>
  </si>
  <si>
    <t>Copain</t>
  </si>
  <si>
    <t>Copain de la cuisine NE</t>
  </si>
  <si>
    <t>LCOP0008E5</t>
  </si>
  <si>
    <t>Copain de la danse (NE)</t>
  </si>
  <si>
    <t>LCOP0009E4</t>
  </si>
  <si>
    <t>Copain de la nature (NE)</t>
  </si>
  <si>
    <t>LCOP0011E5</t>
  </si>
  <si>
    <t>Copain de la planète (NE)</t>
  </si>
  <si>
    <t>LCOP0013E4</t>
  </si>
  <si>
    <t>Copain de l'écologie</t>
  </si>
  <si>
    <t>LCOP0055E1</t>
  </si>
  <si>
    <t>Copain des animaux</t>
  </si>
  <si>
    <t>LCOP0034E3</t>
  </si>
  <si>
    <t>Copain des bois (NE)</t>
  </si>
  <si>
    <t>LCOP0017E7</t>
  </si>
  <si>
    <t>Copain des chats (NE)</t>
  </si>
  <si>
    <t>LCOP0001E5</t>
  </si>
  <si>
    <t>Copain des chevaux (NE)</t>
  </si>
  <si>
    <t>LCOP0002E6</t>
  </si>
  <si>
    <t>Copain des chiens (NE)</t>
  </si>
  <si>
    <t>LCOP0003E6</t>
  </si>
  <si>
    <t>Copain des geeks</t>
  </si>
  <si>
    <t>LCOP0047E1</t>
  </si>
  <si>
    <t>Copain des jardins  (NE)</t>
  </si>
  <si>
    <t>LCOP0019E5</t>
  </si>
  <si>
    <t>Copain des mers (NE)</t>
  </si>
  <si>
    <t>LCOP0021E6</t>
  </si>
  <si>
    <t>Copain des montagnes (NE)</t>
  </si>
  <si>
    <t>LCOP0022E5</t>
  </si>
  <si>
    <t>Copain des oiseaux</t>
  </si>
  <si>
    <t>LCOP0023E4</t>
  </si>
  <si>
    <t>Copain des petites bêtes (NE)</t>
  </si>
  <si>
    <t>LCOP0032E5</t>
  </si>
  <si>
    <t>Copain des sciences (NE)</t>
  </si>
  <si>
    <t>LCOP0026E5</t>
  </si>
  <si>
    <t>Copain du bricolage (NE)</t>
  </si>
  <si>
    <t>LCOP0028E5</t>
  </si>
  <si>
    <t>Copain du ciel</t>
  </si>
  <si>
    <t>LCOP0029E5</t>
  </si>
  <si>
    <t>Copain du foot (NE)</t>
  </si>
  <si>
    <t>LCOP0030E5</t>
  </si>
  <si>
    <t>Copain activités</t>
  </si>
  <si>
    <t>A chacun son jardin</t>
  </si>
  <si>
    <t>LCOP0059E1</t>
  </si>
  <si>
    <t>Anniversaires</t>
  </si>
  <si>
    <t>LCOP0052E1</t>
  </si>
  <si>
    <t>LCOP0057E1</t>
  </si>
  <si>
    <t>Cabanes et cachettes</t>
  </si>
  <si>
    <t>LCOP0044E2</t>
  </si>
  <si>
    <t>Tours de magie (NE)</t>
  </si>
  <si>
    <t>LPCC0002E3</t>
  </si>
  <si>
    <t>Nous les garçons (NE)</t>
  </si>
  <si>
    <t>LDCF0007E5</t>
  </si>
  <si>
    <t>Les docs BD</t>
  </si>
  <si>
    <t>Election présidentielle - Les enfants passent à l'action ! (L')</t>
  </si>
  <si>
    <t>LDBD0005E1</t>
  </si>
  <si>
    <t>LDBD0004E1</t>
  </si>
  <si>
    <t>Pirates - À l'abordage, moussaillons !</t>
  </si>
  <si>
    <t>LDBD0003E1</t>
  </si>
  <si>
    <t>Réchauffement climatique (Le)</t>
  </si>
  <si>
    <t>LDBD0002E1</t>
  </si>
  <si>
    <t>Dessine-moi un crayon. L'incroyable histoire des objets quotidiens</t>
  </si>
  <si>
    <t>LDCD0151E1</t>
  </si>
  <si>
    <t>Heureux hasards. Les plus grandes inventions faites par erreur</t>
  </si>
  <si>
    <t>LDCD0163E1</t>
  </si>
  <si>
    <t>Aéropostale (L')</t>
  </si>
  <si>
    <t>LDCD0132E1</t>
  </si>
  <si>
    <t>Chronologie NE</t>
  </si>
  <si>
    <t>LDCD0087E2</t>
  </si>
  <si>
    <t>Exploits. 30 histoires vraies qui font rêver</t>
  </si>
  <si>
    <t>LDCD0152E1</t>
  </si>
  <si>
    <t>Grand livre des tailles, des poids et des mesures (Le)</t>
  </si>
  <si>
    <t>LDCD0122E1</t>
  </si>
  <si>
    <t>Histoire des inventions</t>
  </si>
  <si>
    <t>LDCD0139E1</t>
  </si>
  <si>
    <t>Jardin du microbiote</t>
  </si>
  <si>
    <t>LDCD0150E1</t>
  </si>
  <si>
    <t>Parismania</t>
  </si>
  <si>
    <t>LDCD0134E1</t>
  </si>
  <si>
    <t>Très longue histoire de Univers (La)</t>
  </si>
  <si>
    <t>LDCD0154E1</t>
  </si>
  <si>
    <t>Voyages Vikings</t>
  </si>
  <si>
    <t>LDCD0156E1</t>
  </si>
  <si>
    <t>Livre des avions (Le)</t>
  </si>
  <si>
    <t>LDCD0140E1</t>
  </si>
  <si>
    <t>C'est quoi ?</t>
  </si>
  <si>
    <t>C'est quoi, l'exploration spatiale ?</t>
  </si>
  <si>
    <t>LCQO0007E1</t>
  </si>
  <si>
    <t>C'est quoi, l'écologie ? (NE)</t>
  </si>
  <si>
    <t>LDCD0099E2</t>
  </si>
  <si>
    <t>C'est quoi, l'économie ?</t>
  </si>
  <si>
    <t>LCQO0006E1</t>
  </si>
  <si>
    <t>C'est quoi, la santé ?</t>
  </si>
  <si>
    <t>LCQO0003E1</t>
  </si>
  <si>
    <t>C'est quoi, le monde numérique ?</t>
  </si>
  <si>
    <t>LDCD0125E1</t>
  </si>
  <si>
    <t>C'est quoi, le monde numérique ? #2</t>
  </si>
  <si>
    <t>LCQO0005E1</t>
  </si>
  <si>
    <t>C'est quoi, les fake news ?</t>
  </si>
  <si>
    <t>LCQO0004E1</t>
  </si>
  <si>
    <t>C'est quoi, les inégalités ? (NE)</t>
  </si>
  <si>
    <t>LCQO0001E2</t>
  </si>
  <si>
    <t>Les Encyclopes</t>
  </si>
  <si>
    <t xml:space="preserve">Cathédrales - Chantiers au Moyen âge </t>
  </si>
  <si>
    <t>LENC0035E1</t>
  </si>
  <si>
    <t>Animaux des mers et des océans</t>
  </si>
  <si>
    <t>LENC0002E2</t>
  </si>
  <si>
    <t>Aventuriers, explorateurs et grands voyageurs</t>
  </si>
  <si>
    <t>LENC0021E1</t>
  </si>
  <si>
    <t>LENC0017E3</t>
  </si>
  <si>
    <t>Ciel et Espace</t>
  </si>
  <si>
    <t>LENC0031E1</t>
  </si>
  <si>
    <t>Comportement animal (Le)</t>
  </si>
  <si>
    <t>LENC0032E1</t>
  </si>
  <si>
    <t>Dinosaures et autres animaux préhistoriques (Les)</t>
  </si>
  <si>
    <t>LENC0016E3</t>
  </si>
  <si>
    <t>Égypte des pharaons (L')</t>
  </si>
  <si>
    <t>LENC0012E2</t>
  </si>
  <si>
    <t>Etats-unis (Les)</t>
  </si>
  <si>
    <t>LENC0029E1</t>
  </si>
  <si>
    <t>Grèce ancienne (La)</t>
  </si>
  <si>
    <t>LENC0010E2</t>
  </si>
  <si>
    <t>Histoire de la France</t>
  </si>
  <si>
    <t>LENC0007E3</t>
  </si>
  <si>
    <t>Histoire des sciences et techniques (NE)</t>
  </si>
  <si>
    <t>LENC0020E3</t>
  </si>
  <si>
    <t>Japon (Le)</t>
  </si>
  <si>
    <t>LENC0024E1</t>
  </si>
  <si>
    <t>LENC0015E2</t>
  </si>
  <si>
    <t>LENC0006E2</t>
  </si>
  <si>
    <t>Préhistoire des hommes (La)</t>
  </si>
  <si>
    <t>LENC0011E4</t>
  </si>
  <si>
    <t>Première Guerre mondiale (La)</t>
  </si>
  <si>
    <t>LENC0030E1</t>
  </si>
  <si>
    <t>LENC0034E1</t>
  </si>
  <si>
    <t>Seconde Guerre mondiale (La)</t>
  </si>
  <si>
    <t>LENC0033E1</t>
  </si>
  <si>
    <t>Activités et Jeux</t>
  </si>
  <si>
    <t>Mon cahier de bêtises (NE)</t>
  </si>
  <si>
    <t>LJCO0002E2</t>
  </si>
  <si>
    <t>Devine qui je suis - Femmes illustres</t>
  </si>
  <si>
    <t>LLAN0017E1</t>
  </si>
  <si>
    <t>Activités et jeux</t>
  </si>
  <si>
    <t>Art</t>
  </si>
  <si>
    <t>Mes docs musique</t>
  </si>
  <si>
    <t>Rock (Le)</t>
  </si>
  <si>
    <t>LMAR0017E1</t>
  </si>
  <si>
    <t>Jazz (Le)</t>
  </si>
  <si>
    <t>LMAR0020E1</t>
  </si>
  <si>
    <t>Mes docs art</t>
  </si>
  <si>
    <t>Michel-Ange</t>
  </si>
  <si>
    <t>LMAR0016E1</t>
  </si>
  <si>
    <t>Antoni Gaudí</t>
  </si>
  <si>
    <t>LMAR0015E1</t>
  </si>
  <si>
    <t>Art abstrait (L')</t>
  </si>
  <si>
    <t>LMAR0004E1</t>
  </si>
  <si>
    <t>Art préhistorique (L')</t>
  </si>
  <si>
    <t>LMAR0014E1</t>
  </si>
  <si>
    <t>Auguste Rodin</t>
  </si>
  <si>
    <t>LMAR0006E1</t>
  </si>
  <si>
    <t>Charlot</t>
  </si>
  <si>
    <t>LMAR0012E1</t>
  </si>
  <si>
    <t>Frida Kahlo</t>
  </si>
  <si>
    <t>LMAR0011E1</t>
  </si>
  <si>
    <t>Gustav Klimt</t>
  </si>
  <si>
    <t>LMAR0007E1</t>
  </si>
  <si>
    <t>Impressionnistes (Les)</t>
  </si>
  <si>
    <t>LMAR0002E1</t>
  </si>
  <si>
    <t>Johannes Vermeer</t>
  </si>
  <si>
    <t>LMAR0010E1</t>
  </si>
  <si>
    <t>LMAR0005E1</t>
  </si>
  <si>
    <t>Pablo Picasso</t>
  </si>
  <si>
    <t>LMAR0001E1</t>
  </si>
  <si>
    <t>René Magritte</t>
  </si>
  <si>
    <t>LMAR0008E1</t>
  </si>
  <si>
    <t>Salvador Dalí</t>
  </si>
  <si>
    <t>LMAR0009E1</t>
  </si>
  <si>
    <t>Vincent Van Gogh</t>
  </si>
  <si>
    <t>LMAR0003E1</t>
  </si>
  <si>
    <t>Art en bazar (L') NE</t>
  </si>
  <si>
    <t>LBLA0003E3</t>
  </si>
  <si>
    <t>Pop-up, art et technique</t>
  </si>
  <si>
    <t>LPUP0001E3</t>
  </si>
  <si>
    <t>Cuisine</t>
  </si>
  <si>
    <t>Je fais tout seul</t>
  </si>
  <si>
    <t>LJFM0001E1</t>
  </si>
  <si>
    <t>Je fais mes petits apéros salés moi-même</t>
  </si>
  <si>
    <t>LCSE0024E1</t>
  </si>
  <si>
    <t>Je fais mes desserts moi-même sans cuisson</t>
  </si>
  <si>
    <t>LCSE0021E1</t>
  </si>
  <si>
    <t>Les recettes du casse-noisette</t>
  </si>
  <si>
    <t>Desserts et gâteaux de fête</t>
  </si>
  <si>
    <t>LCSE0014E1</t>
  </si>
  <si>
    <t>Mes goûters 100 % faits avec amour</t>
  </si>
  <si>
    <t>LCSE0023E1</t>
  </si>
  <si>
    <t>Mes goûters 100 % faits maison</t>
  </si>
  <si>
    <t>LCSE0020E1</t>
  </si>
  <si>
    <t>Philosphie</t>
  </si>
  <si>
    <t>Les Goûters Philo</t>
  </si>
  <si>
    <t>Guerre et la paix (NE)</t>
  </si>
  <si>
    <t>LGPH0014E3</t>
  </si>
  <si>
    <t>Homme et l'animal (L') NE</t>
  </si>
  <si>
    <t>LGPH0030E2</t>
  </si>
  <si>
    <t>Artistes et le monde (Les)</t>
  </si>
  <si>
    <t>LGPH0054E1</t>
  </si>
  <si>
    <t>Avec religion, sans religion NE</t>
  </si>
  <si>
    <t>LGPH0050E2</t>
  </si>
  <si>
    <t>Beauté et la laideur (La) NE</t>
  </si>
  <si>
    <t>LGPH0002E3</t>
  </si>
  <si>
    <t>Bien et le mal (Le) NE</t>
  </si>
  <si>
    <t>LGPH0003E3</t>
  </si>
  <si>
    <t>Bonheur et le malheur (Le)</t>
  </si>
  <si>
    <t>LGPH0004E2</t>
  </si>
  <si>
    <t>Chefs et les autres (Les) NE</t>
  </si>
  <si>
    <t>LGPH0006E3</t>
  </si>
  <si>
    <t>Colère et la patience (La) (NE)</t>
  </si>
  <si>
    <t>LGPH0051E2</t>
  </si>
  <si>
    <t>Confiance et la trahison (La) (NE)</t>
  </si>
  <si>
    <t>LGPH0052E2</t>
  </si>
  <si>
    <t>Croire et savoir</t>
  </si>
  <si>
    <t>LGPH0037E1</t>
  </si>
  <si>
    <t>D'accord et pas d'accord NE</t>
  </si>
  <si>
    <t>LGPH0009E2</t>
  </si>
  <si>
    <t>Dictature et la démocratie (La) NE</t>
  </si>
  <si>
    <t>LGPH0041E2</t>
  </si>
  <si>
    <t>Droits et devoirs (Les) (NE)</t>
  </si>
  <si>
    <t>LGPH0033E2</t>
  </si>
  <si>
    <t>Être et l'apparence (L')</t>
  </si>
  <si>
    <t>LGPH0011E2</t>
  </si>
  <si>
    <t>Garçons et les filles (Les)</t>
  </si>
  <si>
    <t>LGPH0013E3</t>
  </si>
  <si>
    <t>Justice et l'injustice  (La)</t>
  </si>
  <si>
    <t>LGPH0015E2</t>
  </si>
  <si>
    <t>Libre et pas libre</t>
  </si>
  <si>
    <t>LGPH0017E2</t>
  </si>
  <si>
    <t>Mémoire et l'oubli (La) NE</t>
  </si>
  <si>
    <t>LGPH0031E2</t>
  </si>
  <si>
    <t>Moi et les autres (NE)</t>
  </si>
  <si>
    <t>LGPH0034E2</t>
  </si>
  <si>
    <t>Obéir et désobéir</t>
  </si>
  <si>
    <t>LGPH0055E1</t>
  </si>
  <si>
    <t>Petits et les grands (Les) NE</t>
  </si>
  <si>
    <t>LGPH0020E3</t>
  </si>
  <si>
    <t>Prendre son temps et perdre son temps</t>
  </si>
  <si>
    <t>LGPH0022E2</t>
  </si>
  <si>
    <t>Respect et le mépris (Le) (NE)</t>
  </si>
  <si>
    <t>LGPH0023E2</t>
  </si>
  <si>
    <t>Rire et les larmes (Les)</t>
  </si>
  <si>
    <t>LGPH0024E2</t>
  </si>
  <si>
    <t>Succès et l'échec (Le) (NE)</t>
  </si>
  <si>
    <t>LGPH0025E3</t>
  </si>
  <si>
    <t>Les Goûters philo</t>
  </si>
  <si>
    <t>Tolérance et l'intolérance (La)</t>
  </si>
  <si>
    <t>LGPH0053E1</t>
  </si>
  <si>
    <t>Travail et l'argent (Le) NE</t>
  </si>
  <si>
    <t>LGPH0027E3</t>
  </si>
  <si>
    <t>Tristesse et la joie (La)</t>
  </si>
  <si>
    <t>LGPH0040E1</t>
  </si>
  <si>
    <t>Vie et la mort (La) (NE)</t>
  </si>
  <si>
    <t>LGPH0028E3</t>
  </si>
  <si>
    <t>Violence et la non-violence (La) NE</t>
  </si>
  <si>
    <t>LGPH0029E3</t>
  </si>
  <si>
    <t>Sport</t>
  </si>
  <si>
    <t>Mes docs sport</t>
  </si>
  <si>
    <t>J'apprends l'athlétisme</t>
  </si>
  <si>
    <t>LPDS0019E1</t>
  </si>
  <si>
    <t>J'apprends le badminton</t>
  </si>
  <si>
    <t>LPDS0017E1</t>
  </si>
  <si>
    <t xml:space="preserve">J'apprends le basket </t>
  </si>
  <si>
    <t>LPDS0007E1</t>
  </si>
  <si>
    <t>J'apprends le cirque</t>
  </si>
  <si>
    <t>LPDS0020E1</t>
  </si>
  <si>
    <t xml:space="preserve">J'apprends le danse classique </t>
  </si>
  <si>
    <t>LPDS0013E1</t>
  </si>
  <si>
    <t xml:space="preserve">J'apprends l'équitation </t>
  </si>
  <si>
    <t>LPDS0004E1</t>
  </si>
  <si>
    <t xml:space="preserve">J'apprends l'escrime </t>
  </si>
  <si>
    <t>LPDS0011E1</t>
  </si>
  <si>
    <t xml:space="preserve">J'apprends le football </t>
  </si>
  <si>
    <t>LPDS0001E1</t>
  </si>
  <si>
    <t xml:space="preserve">J'apprends la gym </t>
  </si>
  <si>
    <t>LPDS0006E1</t>
  </si>
  <si>
    <t xml:space="preserve">J'apprends le handball </t>
  </si>
  <si>
    <t>LPDS0010E1</t>
  </si>
  <si>
    <t>J'apprends le  judo</t>
  </si>
  <si>
    <t>LPDS0008E1</t>
  </si>
  <si>
    <t>J'apprends le karaté</t>
  </si>
  <si>
    <t>LPDS0021E1</t>
  </si>
  <si>
    <t xml:space="preserve">J'apprends la natation </t>
  </si>
  <si>
    <t>LPDS0002E1</t>
  </si>
  <si>
    <t xml:space="preserve">J'apprends le ski </t>
  </si>
  <si>
    <t>LPDS0009E1</t>
  </si>
  <si>
    <t xml:space="preserve">J'apprends le tennis </t>
  </si>
  <si>
    <t>LPDS0003E1</t>
  </si>
  <si>
    <t>J'apprends le tennis de table</t>
  </si>
  <si>
    <t>LPDS0015E1</t>
  </si>
  <si>
    <t>J'apprends la voile</t>
  </si>
  <si>
    <t>LPDS0014E1</t>
  </si>
  <si>
    <t xml:space="preserve">J'apprends le volley-ball </t>
  </si>
  <si>
    <t>LPDS0012E1</t>
  </si>
  <si>
    <t>Je fais du sport</t>
  </si>
  <si>
    <t>Je fais du karaté NE</t>
  </si>
  <si>
    <t>LSPT0008E2</t>
  </si>
  <si>
    <t>je fais du skate NE</t>
  </si>
  <si>
    <t>LSPT0012E2</t>
  </si>
  <si>
    <t>Je fais du vélo</t>
  </si>
  <si>
    <t>LSPT0015E1</t>
  </si>
  <si>
    <t>Activités nature</t>
  </si>
  <si>
    <t>Herbier des fleurs (L') (NE)</t>
  </si>
  <si>
    <t>LNAC0007E4</t>
  </si>
  <si>
    <t>Herbier des feuilles (L') (NE)</t>
  </si>
  <si>
    <t>LNAC0006E4</t>
  </si>
  <si>
    <t>Carnets de nature</t>
  </si>
  <si>
    <t>Nichoirs et mangeoires</t>
  </si>
  <si>
    <t>LCNT0055E3</t>
  </si>
  <si>
    <t>Orientation (L')</t>
  </si>
  <si>
    <t>LCNT0063E3</t>
  </si>
  <si>
    <t>Papillons et chenilles</t>
  </si>
  <si>
    <t>LCNT0064E3</t>
  </si>
  <si>
    <t>Petites bêtes des jardins</t>
  </si>
  <si>
    <t>LCNT0077E2</t>
  </si>
  <si>
    <t>LCNT0084E3</t>
  </si>
  <si>
    <t>Accros de la nature</t>
  </si>
  <si>
    <t>Installe ton camp dans la forêt - 50 réalisations avec du bois et de la ficelle</t>
  </si>
  <si>
    <t>LDCN0063E2</t>
  </si>
  <si>
    <t>Pars à la pêche (Le livre de la pêche NE)</t>
  </si>
  <si>
    <t>LACN0001E2</t>
  </si>
  <si>
    <t>Construis ta cabane (Le livre des cabanes NE)</t>
  </si>
  <si>
    <t>LDCN0013E2</t>
  </si>
  <si>
    <t>Documentaires nature</t>
  </si>
  <si>
    <t>Illuminature (NE)</t>
  </si>
  <si>
    <t>LDCD0088E2</t>
  </si>
  <si>
    <t>Bestioles (restické)</t>
  </si>
  <si>
    <t>LDCD0081E2</t>
  </si>
  <si>
    <t>C'est par où, Yellowstone ? Un tour du monde des parcs nationaux les plus spectaculaires</t>
  </si>
  <si>
    <t>LDCD0142E1</t>
  </si>
  <si>
    <t>Des palmiers au pôle Nord ? La drôle d'histoire du changement climatique</t>
  </si>
  <si>
    <t>LDCD0128E1</t>
  </si>
  <si>
    <t>Grandiose</t>
  </si>
  <si>
    <t>LDCD0112E1</t>
  </si>
  <si>
    <t>Phénoménal</t>
  </si>
  <si>
    <t>LDCD0148E1</t>
  </si>
  <si>
    <t>Ecologie tout-terrain (L')</t>
  </si>
  <si>
    <t>LDCD0133E1</t>
  </si>
  <si>
    <t>Dieter Braun</t>
  </si>
  <si>
    <t>Animaux sauvages du monde entier</t>
  </si>
  <si>
    <t>LDCD0137E1</t>
  </si>
  <si>
    <t>Albums</t>
  </si>
  <si>
    <t>GRAFITEEN</t>
  </si>
  <si>
    <t>Le veilleur des brumes</t>
  </si>
  <si>
    <t>T.1 - Les veilleur des brumes</t>
  </si>
  <si>
    <t>LGRB0006E1</t>
  </si>
  <si>
    <t>T.2 - Un monde sans ténèbre</t>
  </si>
  <si>
    <t>LGRB0007E1</t>
  </si>
  <si>
    <t>T.3 - Retour à la lumière</t>
  </si>
  <si>
    <t>LGRB0008E1</t>
  </si>
  <si>
    <t>APPRENTISSAGE</t>
  </si>
  <si>
    <t>Le Collège noir</t>
  </si>
  <si>
    <t>T.2 - Le livre de la pierre</t>
  </si>
  <si>
    <t>LGRB0005E1</t>
  </si>
  <si>
    <t>T.3 - Le livre de la neige</t>
  </si>
  <si>
    <t>LGRB0009E1</t>
  </si>
  <si>
    <t>BD KIDS</t>
  </si>
  <si>
    <t>Hôtel Vanille</t>
  </si>
  <si>
    <t>1 - Bonnes vacances !</t>
  </si>
  <si>
    <t>LBDM0075E1</t>
  </si>
  <si>
    <t>2 - Ça bulle !</t>
  </si>
  <si>
    <t>LBDM0089E1</t>
  </si>
  <si>
    <t>Louve y es-tu ?</t>
  </si>
  <si>
    <t>1 - Une faim de louve</t>
  </si>
  <si>
    <t>LBDM0090E1</t>
  </si>
  <si>
    <t>2 -  À pas de Louve</t>
  </si>
  <si>
    <t>LBDM0099E1</t>
  </si>
  <si>
    <t>LBDM0114E1</t>
  </si>
  <si>
    <t>Ortie et Douce</t>
  </si>
  <si>
    <t>1 - L'école des pouvoirs</t>
  </si>
  <si>
    <t>LBDM0095E1</t>
  </si>
  <si>
    <t>Les Wapitos</t>
  </si>
  <si>
    <t>Tilda sur les toits</t>
  </si>
  <si>
    <t>1 - Le masque et la fée</t>
  </si>
  <si>
    <t>LBDM0085E1</t>
  </si>
  <si>
    <t>2 - Le maître du mal</t>
  </si>
  <si>
    <t>LBDM0093E1</t>
  </si>
  <si>
    <t>3 - L'Herbe à fée</t>
  </si>
  <si>
    <t>LBDM0110E1</t>
  </si>
  <si>
    <t>Le zoo de Zazie</t>
  </si>
  <si>
    <t>2 - Quelle mouche l'a piquée ?</t>
  </si>
  <si>
    <t>LBDM0092E1</t>
  </si>
  <si>
    <t>3 - Les chiens ne font pas pas des chats !</t>
  </si>
  <si>
    <t>LBDM0111E1</t>
  </si>
  <si>
    <t>L'école de PAN</t>
  </si>
  <si>
    <t>1 - Cube mystérieux</t>
  </si>
  <si>
    <t>LBDM0045E1</t>
  </si>
  <si>
    <t>2 - Défi Dédale</t>
  </si>
  <si>
    <t>LBDM0047E1</t>
  </si>
  <si>
    <t>4 - Etranges créatures</t>
  </si>
  <si>
    <t>LBDM0063E1</t>
  </si>
  <si>
    <t>5 - Fin des cours</t>
  </si>
  <si>
    <t>LBDM0074E1</t>
  </si>
  <si>
    <t>Charlotte et son cheval</t>
  </si>
  <si>
    <t>1 - Saison des pommes</t>
  </si>
  <si>
    <t>LBDM0032E1</t>
  </si>
  <si>
    <t xml:space="preserve">2 - Saison des galops </t>
  </si>
  <si>
    <t>LBDM0056E1</t>
  </si>
  <si>
    <t>3 - Saison des amours</t>
  </si>
  <si>
    <t>LBDM0066E1</t>
  </si>
  <si>
    <t>Les enquêtes des Enfants capables</t>
  </si>
  <si>
    <t>BD BANDE D'ADOS</t>
  </si>
  <si>
    <t>11 ans et +</t>
  </si>
  <si>
    <t>LBDJ0027E1</t>
  </si>
  <si>
    <t>Clara et les ombres</t>
  </si>
  <si>
    <t>LBDM0098E1</t>
  </si>
  <si>
    <t>Bourrinologues (Les)</t>
  </si>
  <si>
    <t>LBDM0102E1</t>
  </si>
  <si>
    <t>Total HT non remisé</t>
  </si>
  <si>
    <t>MONTANT
TAXE</t>
  </si>
  <si>
    <t>TTC
A PAYER</t>
  </si>
  <si>
    <t>MILAN</t>
  </si>
  <si>
    <t>Date
d'application</t>
  </si>
  <si>
    <t>PVP
TTC
Nouveau</t>
  </si>
  <si>
    <t xml:space="preserve"> PVP
TTC
Actuel</t>
  </si>
  <si>
    <t>TITRE</t>
  </si>
  <si>
    <t>EDITEUR</t>
  </si>
  <si>
    <t xml:space="preserve">ArrÍt com.                                      </t>
  </si>
  <si>
    <t>EDMIL</t>
  </si>
  <si>
    <t xml:space="preserve">NotÈ MEV                                        </t>
  </si>
  <si>
    <t xml:space="preserve">NotÈ MEV                                      </t>
  </si>
  <si>
    <t xml:space="preserve">NotÈ MEV                                     </t>
  </si>
  <si>
    <t xml:space="preserve">NotÈ MEV                                       </t>
  </si>
  <si>
    <t xml:space="preserve">EpuisÈ                                          </t>
  </si>
  <si>
    <t xml:space="preserve">Dispo                                          </t>
  </si>
  <si>
    <t xml:space="preserve">Dispo                                         </t>
  </si>
  <si>
    <t xml:space="preserve">Dispo                                           </t>
  </si>
  <si>
    <t xml:space="preserve">Dispo                                        </t>
  </si>
  <si>
    <t xml:space="preserve">Dispo                                       </t>
  </si>
  <si>
    <t>OFFRE BCD
OFFRE COLLEGES</t>
  </si>
  <si>
    <t>BDC EDITION</t>
  </si>
  <si>
    <t>FRAIS DE PORT
TRAITEMENT DE COMMANDE</t>
  </si>
  <si>
    <t>EN-TETE
DELEGUES</t>
  </si>
  <si>
    <r>
      <t>Si votre commande concerne un établissement</t>
    </r>
    <r>
      <rPr>
        <b/>
        <sz val="10"/>
        <color rgb="FF002060"/>
        <rFont val="Arial"/>
        <family val="2"/>
      </rPr>
      <t xml:space="preserve"> PUBLIC</t>
    </r>
    <r>
      <rPr>
        <sz val="10"/>
        <color rgb="FF002060"/>
        <rFont val="Arial"/>
        <family val="2"/>
      </rPr>
      <t xml:space="preserve">, la facturation doit obligatoirement se faire sur </t>
    </r>
    <r>
      <rPr>
        <b/>
        <sz val="10"/>
        <color rgb="FFFF0000"/>
        <rFont val="Arial"/>
        <family val="2"/>
      </rPr>
      <t>CHORUS</t>
    </r>
    <r>
      <rPr>
        <sz val="10"/>
        <color rgb="FF002060"/>
        <rFont val="Arial"/>
        <family val="2"/>
      </rPr>
      <t xml:space="preserve">.
Tout établissement public est donc référencé sur la plateforme Chorus : 
</t>
    </r>
    <r>
      <rPr>
        <b/>
        <sz val="12"/>
        <color rgb="FF002060"/>
        <rFont val="Arial"/>
        <family val="2"/>
      </rPr>
      <t>https://communaute.chorus-pro.gouv.fr/annuaire-cpro/</t>
    </r>
    <r>
      <rPr>
        <sz val="10"/>
        <color rgb="FF002060"/>
        <rFont val="Arial"/>
        <family val="2"/>
      </rPr>
      <t xml:space="preserve">
Cette plateforme indique si le </t>
    </r>
    <r>
      <rPr>
        <b/>
        <sz val="10"/>
        <color rgb="FF002060"/>
        <rFont val="Arial"/>
        <family val="2"/>
      </rPr>
      <t>CODE SERVICE</t>
    </r>
    <r>
      <rPr>
        <sz val="10"/>
        <color rgb="FF002060"/>
        <rFont val="Arial"/>
        <family val="2"/>
      </rPr>
      <t xml:space="preserve"> et/ou le </t>
    </r>
    <r>
      <rPr>
        <b/>
        <sz val="10"/>
        <color rgb="FF002060"/>
        <rFont val="Arial"/>
        <family val="2"/>
      </rPr>
      <t>NUMÉRO D'ENGAGEMENT</t>
    </r>
    <r>
      <rPr>
        <sz val="10"/>
        <color rgb="FF002060"/>
        <rFont val="Arial"/>
        <family val="2"/>
      </rPr>
      <t xml:space="preserve"> est obligatoire pour l'établissement concerné </t>
    </r>
    <r>
      <rPr>
        <b/>
        <sz val="10"/>
        <color rgb="FF002060"/>
        <rFont val="Arial"/>
        <family val="2"/>
      </rPr>
      <t>si la structure est active.</t>
    </r>
    <r>
      <rPr>
        <sz val="10"/>
        <color rgb="FF002060"/>
        <rFont val="Arial"/>
        <family val="2"/>
      </rPr>
      <t xml:space="preserve">
Dans le cas ou ces informations sont stipulées comme obligatoires et non renseignées sur la commande, les factures sont </t>
    </r>
    <r>
      <rPr>
        <b/>
        <sz val="10"/>
        <color rgb="FF002060"/>
        <rFont val="Arial"/>
        <family val="2"/>
      </rPr>
      <t>rejetées</t>
    </r>
    <r>
      <rPr>
        <sz val="10"/>
        <color rgb="FF002060"/>
        <rFont val="Arial"/>
        <family val="2"/>
      </rPr>
      <t xml:space="preserve"> : cela implique d'une part des retards de paiement et des complications et, d'autre part, d'éventuels retards dans le commissionnement de la commande.
Dans tous les cas, un </t>
    </r>
    <r>
      <rPr>
        <b/>
        <sz val="10"/>
        <color rgb="FF002060"/>
        <rFont val="Arial"/>
        <family val="2"/>
      </rPr>
      <t>N° de SIRET doit être renseigné pour un établissement public</t>
    </r>
    <r>
      <rPr>
        <sz val="10"/>
        <color rgb="FF002060"/>
        <rFont val="Arial"/>
        <family val="2"/>
      </rPr>
      <t xml:space="preserve"> : c'est ce numéro qui nous / vous permettra de retrouver les informations Chorus pour l'établissement.</t>
    </r>
  </si>
  <si>
    <t>CHORUS</t>
  </si>
  <si>
    <r>
      <rPr>
        <sz val="10"/>
        <color rgb="FF002060"/>
        <rFont val="Arial"/>
        <family val="2"/>
      </rPr>
      <t xml:space="preserve">Renseigner ce n° est </t>
    </r>
    <r>
      <rPr>
        <b/>
        <sz val="10"/>
        <color rgb="FF002060"/>
        <rFont val="Arial"/>
        <family val="2"/>
      </rPr>
      <t>obligatoire</t>
    </r>
    <r>
      <rPr>
        <sz val="10"/>
        <color rgb="FF002060"/>
        <rFont val="Arial"/>
        <family val="2"/>
      </rPr>
      <t xml:space="preserve"> pour les </t>
    </r>
    <r>
      <rPr>
        <b/>
        <sz val="10"/>
        <color rgb="FF002060"/>
        <rFont val="Arial"/>
        <family val="2"/>
      </rPr>
      <t>bibliothèques, CDI, collèges et lycées</t>
    </r>
    <r>
      <rPr>
        <sz val="10"/>
        <color rgb="FF002060"/>
        <rFont val="Arial"/>
        <family val="2"/>
      </rPr>
      <t xml:space="preserve"> :
Il sert ensuite à reverser les droits sur les ouvrages vendus.
Vous trouverez ce n° (identifiant) sur internet à l'adresse suivante :</t>
    </r>
    <r>
      <rPr>
        <sz val="12"/>
        <color theme="1"/>
        <rFont val="Calibri"/>
        <family val="2"/>
        <scheme val="minor"/>
      </rPr>
      <t xml:space="preserve">
</t>
    </r>
    <r>
      <rPr>
        <b/>
        <sz val="12"/>
        <color rgb="FF002060"/>
        <rFont val="Arial"/>
        <family val="2"/>
      </rPr>
      <t xml:space="preserve">https://clil.centprod.com/gln/searchGln.html
</t>
    </r>
    <r>
      <rPr>
        <sz val="10"/>
        <color rgb="FF002060"/>
        <rFont val="Arial"/>
        <family val="2"/>
      </rPr>
      <t>A noter que pour une recherche efficace, celle-ci se fera par code postal.</t>
    </r>
    <r>
      <rPr>
        <b/>
        <sz val="12"/>
        <color rgb="FF002060"/>
        <rFont val="Arial"/>
        <family val="2"/>
      </rPr>
      <t xml:space="preserve">
</t>
    </r>
    <r>
      <rPr>
        <sz val="10"/>
        <color rgb="FF002060"/>
        <rFont val="Arial"/>
        <family val="2"/>
      </rPr>
      <t xml:space="preserve">
</t>
    </r>
    <r>
      <rPr>
        <b/>
        <sz val="10"/>
        <color rgb="FF002060"/>
        <rFont val="Arial"/>
        <family val="2"/>
      </rPr>
      <t>A savoir :</t>
    </r>
    <r>
      <rPr>
        <sz val="10"/>
        <color rgb="FF002060"/>
        <rFont val="Arial"/>
        <family val="2"/>
      </rPr>
      <t xml:space="preserve"> le GENCOD fait partie intégrante de la fiche client dans notre système.
Cela signifie que si le client a déjà été créé auparavant pour une précédente commande, avec son GENCOD, il n'est pas indispensable de le renseigner à nouveau.</t>
    </r>
  </si>
  <si>
    <t>N° GENCOD</t>
  </si>
  <si>
    <r>
      <t xml:space="preserve">Pour effectuer ce calcul automatiquement, 4 colonnes ont été créées et masquées à droite de la liste des articles (colonnes AH, AI, AJ, AK, AL)
Nous vous remercions par avance de bien vouloir </t>
    </r>
    <r>
      <rPr>
        <b/>
        <u/>
        <sz val="10"/>
        <color theme="7" tint="-0.249977111117893"/>
        <rFont val="Arial"/>
        <family val="2"/>
      </rPr>
      <t>ne pas modifier</t>
    </r>
    <r>
      <rPr>
        <b/>
        <sz val="10"/>
        <color theme="7" tint="-0.249977111117893"/>
        <rFont val="Arial"/>
        <family val="2"/>
      </rPr>
      <t xml:space="preserve"> ces colonnes.</t>
    </r>
  </si>
  <si>
    <t>La remise de 9 % est effectuée sur le montant total HT de votre commande.</t>
  </si>
  <si>
    <t>BDC
EDITION</t>
  </si>
  <si>
    <t>Titre épuisé qui ne sera pas réimprimé</t>
  </si>
  <si>
    <t>300 - Epuisé</t>
  </si>
  <si>
    <t>Titre en rupture qui peut être réimprimé</t>
  </si>
  <si>
    <t>200 - Rupture</t>
  </si>
  <si>
    <t xml:space="preserve">Titre nouveau pas encore mis en vente </t>
  </si>
  <si>
    <t>Ligne en rose</t>
  </si>
  <si>
    <t>Titre avec un stock positif et mis en vente dans l'année antérieure N-1</t>
  </si>
  <si>
    <t>Ligne en noir</t>
  </si>
  <si>
    <t>Titre nouveau avec un stock positif et mis en vente dans l'année N-1</t>
  </si>
  <si>
    <t>Ligne en bleue</t>
  </si>
  <si>
    <t>Titre avec un stock négatif donc non commercialisable</t>
  </si>
  <si>
    <t>Ligne en rouge</t>
  </si>
  <si>
    <t>Signification</t>
  </si>
  <si>
    <t>Symbole</t>
  </si>
  <si>
    <t xml:space="preserve">Onglet
</t>
  </si>
  <si>
    <t>Le présent Contrat est soumis à la loi française. Les Parties feront tout leur possible pour régler à l’amiable des différends qui pourraient survenir entre elles. A défaut d’accord amiable entre les Parties, tout litige lié au présent Contrat relèvera de la compétence exclusive des tribunaux de Paris.</t>
  </si>
  <si>
    <r>
      <t>11.</t>
    </r>
    <r>
      <rPr>
        <b/>
        <sz val="10"/>
        <rFont val="Times New Roman"/>
        <family val="1"/>
      </rPr>
      <t xml:space="preserve">      </t>
    </r>
    <r>
      <rPr>
        <b/>
        <u/>
        <sz val="10"/>
        <rFont val="Calibri"/>
        <family val="2"/>
      </rPr>
      <t xml:space="preserve">Loi applicable et compétence </t>
    </r>
  </si>
  <si>
    <t>La Commande n’implique aucune cession ou licence sur les droits de propriété intellectuelle sur les Produits. L’ensemble des droits de propriété intellectuelle sur les Produits et ses éléments (illustrations, textes, graphismes etc.) demeurent la propriété exclusive du Vendeur. En conséquence, toute représentation ou reproduction sans le consentement des auteurs ou de leurs ayants-droit, hors usage strictement privé, est interdite.</t>
  </si>
  <si>
    <r>
      <t>10.</t>
    </r>
    <r>
      <rPr>
        <b/>
        <sz val="10"/>
        <rFont val="Times New Roman"/>
        <family val="1"/>
      </rPr>
      <t xml:space="preserve">      </t>
    </r>
    <r>
      <rPr>
        <b/>
        <u/>
        <sz val="10"/>
        <rFont val="Calibri"/>
        <family val="2"/>
      </rPr>
      <t xml:space="preserve">Propriété intellectuelle </t>
    </r>
  </si>
  <si>
    <t xml:space="preserve">Le Client quant à lui s’engage expressément à respecter les exigences fixées par la Loi Lang n° 81-766 du 10 août 1981 relative au prix du livre, notamment en cas de revente des Produits objets de la Commande. </t>
  </si>
  <si>
    <t xml:space="preserve">Si la responsabilité du Vendeur devait néanmoins être retenue, le montant des dommages et intérêts qui pourraient être mis à la charge ne saurait excéder, tous préjudices confondus, les sommes effectivement perçues par le Vendeur au titre de la Commande. </t>
  </si>
  <si>
    <t xml:space="preserve">Le Vendeur ne saurait être tenu responsable en cas d’indisponibilité des Produits, de dommage indirect ou encore en cas de force majeure conformément à l’article 1218 du Code civil. De la même manière, aucun retard de livraison ne peut donner lieu à pénalités. </t>
  </si>
  <si>
    <t xml:space="preserve">Les photographies et les textes reproduits sur les catalogues et documents ne sont pas contractuels, en conséquence la responsabilité du Vendeur ne saurait être engagée en cas de différence des Produits avec lesdits textes et photographies. </t>
  </si>
  <si>
    <t xml:space="preserve">Les Produits proposés sont conformes à la législation française en vigueur. La responsabilité du Vendeur ne saurait être engagée en cas de non-respect de la législation d’un pays étranger où les Produits sont livrés. Il appartient au Client de vérifier auprès des autorités locales les possibilités d’importation et/ou d’utilisation des Produits. </t>
  </si>
  <si>
    <r>
      <t>9.</t>
    </r>
    <r>
      <rPr>
        <b/>
        <sz val="10"/>
        <rFont val="Times New Roman"/>
        <family val="1"/>
      </rPr>
      <t xml:space="preserve">        </t>
    </r>
    <r>
      <rPr>
        <b/>
        <u/>
        <sz val="10"/>
        <rFont val="Calibri"/>
        <family val="2"/>
      </rPr>
      <t>Responsabilité</t>
    </r>
  </si>
  <si>
    <t xml:space="preserve">En l’absence de défaut de conformité des Produits, aucune demande de retour ne sera acceptée par le Vendeur. </t>
  </si>
  <si>
    <t>En cas de défaut de conformité des Produits à la Commande dûment prouvé par le Client, le Vendeur s’oblige dans les meilleurs délais et à ses frais à assurer le remplacement desdits Produits ou à proposer au Client un avoir.</t>
  </si>
  <si>
    <t xml:space="preserve">Il appartient au Client de fournir toute justification quant à la réalité du défaut de conformité et/ou des vices constatés. </t>
  </si>
  <si>
    <t xml:space="preserve">En cas de prestations de service, le Client dispose d’un délai de trois (3) jours à compter de l’exécution des services pour formuler par écrit une réclamation. </t>
  </si>
  <si>
    <t xml:space="preserve">A réception, le Client est tenu de vérifier la conformité des Produits livrés à la Commande et l’absence de vice apparent. Si aucune réclamation ou réserve n’est formulée par le Client, dans un délai de cinq (5) jours à compter de la réception des Produits, lesdits Produits seront considérés comme conformes à la Commande, en qualité et quantité, et ne seront plus repris ni échangés.  </t>
  </si>
  <si>
    <r>
      <t>8.</t>
    </r>
    <r>
      <rPr>
        <b/>
        <sz val="10"/>
        <rFont val="Times New Roman"/>
        <family val="1"/>
      </rPr>
      <t xml:space="preserve">        </t>
    </r>
    <r>
      <rPr>
        <b/>
        <u/>
        <sz val="10"/>
        <rFont val="Calibri"/>
        <family val="2"/>
      </rPr>
      <t xml:space="preserve">Réception et retour des Produits </t>
    </r>
  </si>
  <si>
    <t xml:space="preserve">Les risques de perte et/ou de détérioration des Produits seront transférés dès la livraison au Client qui assume les risques liés au transport des Produits lorsque le transport n’est pas effectué par le Vendeur. </t>
  </si>
  <si>
    <t xml:space="preserve">Le Vendeur se réserve la possibilité de différer la date de livraison des Produits notamment en cas d’indisponibilité des Produits, et de procéder, le cas échéant, à un envoi différé des Produits, étant précisé que dans cette dernière hypothèse les frais de traitement et d’expédition ne seront facturés par le Vendeur que pour un seul envoi. </t>
  </si>
  <si>
    <t xml:space="preserve">En cas d’indisponibilité des Produits, la Commande sera annulée de plein droit. Dans cette hypothèse, le Vendeur indiquera, le cas échéant, au Client la date à laquelle les Produits seront de nouveau disponibles, pour que le Client puisse passer une nouvelle commande à cette date. </t>
  </si>
  <si>
    <t xml:space="preserve">Dans le cas où les Produits ne pourraient être livrés à la date de livraison convenue par les Parties, le Vendeur s’efforcera d’en informer le Client dans les meilleurs délais. </t>
  </si>
  <si>
    <t xml:space="preserve">Les Commandes seront expédiées par le Vendeur dans les meilleurs délais. </t>
  </si>
  <si>
    <t xml:space="preserve">Le(s) Produit(s) sont livrés à l’adresse de livraison indiquée par le Client  par email. </t>
  </si>
  <si>
    <r>
      <t>7.</t>
    </r>
    <r>
      <rPr>
        <b/>
        <sz val="10"/>
        <rFont val="Times New Roman"/>
        <family val="1"/>
      </rPr>
      <t xml:space="preserve">        </t>
    </r>
    <r>
      <rPr>
        <b/>
        <u/>
        <sz val="10"/>
        <rFont val="Calibri"/>
        <family val="2"/>
      </rPr>
      <t xml:space="preserve">Livraison </t>
    </r>
  </si>
  <si>
    <t>En cas de retard de paiement, le Vendeur facturera de plein droit au Client des pénalités de retard correspondant à 3 fois le taux d’intérêt légal en vigueur. En outre, une indemnité de recouvrement de 40 euros pourra être demandée par le Vendeur conformément à l’article 441-6 du Code de commerce.</t>
  </si>
  <si>
    <t xml:space="preserve">Le défaut de paiement à échéance entraîne l’exigibilité de l’ensemble des factures émises par le Vendeur ainsi que la déchéance, le cas échéant, des termes consentis par le Vendeur. De même en cas de défaut de paiement, l’exécution des Commandes en cours peut être suspendue par le Vendeur. </t>
  </si>
  <si>
    <t xml:space="preserve">Les délais ainsi que les modalités de paiement seront convenus entre les Parties, toute modification ultérieure à l’accord des Parties sera mentionnée sur le Bon de Commande. </t>
  </si>
  <si>
    <r>
      <t>6.</t>
    </r>
    <r>
      <rPr>
        <b/>
        <sz val="10"/>
        <rFont val="Times New Roman"/>
        <family val="1"/>
      </rPr>
      <t xml:space="preserve">        </t>
    </r>
    <r>
      <rPr>
        <b/>
        <u/>
        <sz val="10"/>
        <rFont val="Calibri"/>
        <family val="2"/>
      </rPr>
      <t>Paiement</t>
    </r>
  </si>
  <si>
    <t xml:space="preserve">-  Pour les prestations de service : dès la fin de l’exécution des services. </t>
  </si>
  <si>
    <t>- Pour les livraisons de Produit(s) : après la livraison des Produits ;</t>
  </si>
  <si>
    <t xml:space="preserve">Une facture est établie par le Vendeur : </t>
  </si>
  <si>
    <r>
      <t>5.</t>
    </r>
    <r>
      <rPr>
        <b/>
        <sz val="10"/>
        <rFont val="Times New Roman"/>
        <family val="1"/>
      </rPr>
      <t xml:space="preserve">        </t>
    </r>
    <r>
      <rPr>
        <b/>
        <u/>
        <sz val="10"/>
        <rFont val="Calibri"/>
        <family val="2"/>
      </rPr>
      <t xml:space="preserve">Facturation </t>
    </r>
  </si>
  <si>
    <t>Le/les Produit(s) demeurent la propriété du Vendeur jusqu’au complet paiement du prix. En cas de défaut de paiement à son échéance, le Vendeur se réserve la possibilité de revendiquer le(s) Produit(s).</t>
  </si>
  <si>
    <t xml:space="preserve">Le Vendeur se réserve le droit de refuser toute Commande ou toute livraison en cas de litige avec le Client, de non-paiement total ou partiel de la Commande ou d’une commande précédente du Client, ainsi qu’en cas de refus d’autorisation de paiement par les organismes bancaires. </t>
  </si>
  <si>
    <t xml:space="preserve">En aucun cas, les paiements qui sont dus au Vendeur ne peuvent être suspendus ni faire l’objet d’une quelconque réduction ou compensation sans l’accord écrit du Vendeur. </t>
  </si>
  <si>
    <t xml:space="preserve">Le Vendeur se réserve la possibilité de modifier ses prix à tout moment, mais les Produits seront facturés sur la base des prix fixés dans le Bon de Commande. </t>
  </si>
  <si>
    <t xml:space="preserve">Tout impôt, taxe, droit ou autre prestation à payer en application de la législation française ou de celle d’un pays importateur ou celle d’un pays de transit sont à la charge du Client. En cas de demande de livraison à l’étranger, le Vendeur n’est pas tenu de vérifier et d’informer le Client des droits de douane et taxes applicables. </t>
  </si>
  <si>
    <t xml:space="preserve">Les prix figurant sur le Bon de Commande sont indiqués en euros toutes taxes comprises et s’entendent hors participation aux frais de traitement. Des frais de logistique, de traitement et de port seront, le cas échéant, facturés au Client. </t>
  </si>
  <si>
    <r>
      <t>4.</t>
    </r>
    <r>
      <rPr>
        <b/>
        <sz val="10"/>
        <rFont val="Times New Roman"/>
        <family val="1"/>
      </rPr>
      <t xml:space="preserve">        </t>
    </r>
    <r>
      <rPr>
        <b/>
        <u/>
        <sz val="10"/>
        <rFont val="Calibri"/>
        <family val="2"/>
      </rPr>
      <t xml:space="preserve">Prix </t>
    </r>
  </si>
  <si>
    <t xml:space="preserve">Le Vendeur est tenu de livrer les Produits commandés. En cas d’indisponibilité des Produits après signature du Bon de Commande, le Vendeur en informera le Client dans les meilleurs délais. Dans cette hypothèse, le Client aura la possibilité de demander l’annulation ou l’échange de sa Commande. En cas de demande d’échange, le Vendeur proposera au Client un ou plusieurs autres Produits, si ces derniers ne conviennent pas au Client celui-ci pourra demander l’annulation de sa Commande. Toute annulation de Commande, suite à une indisponibilité de Produit(s), donnera lieu à un avoir par le Vendeur des sommes éventuellement payées par le Client en paiement desdits Produits. </t>
  </si>
  <si>
    <t xml:space="preserve">Toute demande de modification ou de résolution de la Commande demandée par le Client après acceptation du Bon de Commande ne peut être prise en compte, à la seule discrétion du Vendeur, que si elle est parvenue au Vendeur par écrit avant l’expédition des Produits. </t>
  </si>
  <si>
    <t xml:space="preserve">Chaque Commande est personnelle et ne peut être cédée par le Client sans l’accord exprès du Vendeur. </t>
  </si>
  <si>
    <t>Le Vendeur confirmera son acceptation de la Commande par l’envoi, par mail, du Bon de Commande.</t>
  </si>
  <si>
    <t xml:space="preserve">Les Commandes doivent être acceptées par le Vendeur qui se réserve la possibilité de les refuser, notamment en cas d’indisponibilité des Produits et/ou en cas d’erreur manifeste sur le prix. </t>
  </si>
  <si>
    <r>
      <t>3.</t>
    </r>
    <r>
      <rPr>
        <b/>
        <sz val="10"/>
        <rFont val="Times New Roman"/>
        <family val="1"/>
      </rPr>
      <t xml:space="preserve">        </t>
    </r>
    <r>
      <rPr>
        <b/>
        <u/>
        <sz val="10"/>
        <rFont val="Calibri"/>
        <family val="2"/>
      </rPr>
      <t xml:space="preserve">Commandes </t>
    </r>
  </si>
  <si>
    <r>
      <t>« </t>
    </r>
    <r>
      <rPr>
        <b/>
        <sz val="8"/>
        <rFont val="Calibri"/>
        <family val="2"/>
      </rPr>
      <t>Vendeur</t>
    </r>
    <r>
      <rPr>
        <sz val="8"/>
        <rFont val="Calibri"/>
        <family val="2"/>
      </rPr>
      <t> » désigne la personne morale proposant le/les Produits à la vente.</t>
    </r>
  </si>
  <si>
    <r>
      <t>« </t>
    </r>
    <r>
      <rPr>
        <b/>
        <sz val="8"/>
        <rFont val="Calibri"/>
        <family val="2"/>
      </rPr>
      <t>Produit</t>
    </r>
    <r>
      <rPr>
        <sz val="8"/>
        <rFont val="Calibri"/>
        <family val="2"/>
      </rPr>
      <t xml:space="preserve"> » désigne tout produit ou service, objet de la Commande, proposé à la vente par le Vendeur dans la limite des stocks disponibles. </t>
    </r>
  </si>
  <si>
    <r>
      <t>« </t>
    </r>
    <r>
      <rPr>
        <b/>
        <sz val="8"/>
        <rFont val="Calibri"/>
        <family val="2"/>
      </rPr>
      <t>Client</t>
    </r>
    <r>
      <rPr>
        <sz val="8"/>
        <rFont val="Calibri"/>
        <family val="2"/>
      </rPr>
      <t xml:space="preserve"> » désigne la personne morale ayant passé Commande au Vendeur. </t>
    </r>
  </si>
  <si>
    <r>
      <t>« Commande</t>
    </r>
    <r>
      <rPr>
        <sz val="8"/>
        <rFont val="Calibri"/>
        <family val="2"/>
      </rPr>
      <t> » désigne l’achat des Produits effectué par le Client au Vendeur conformément aux présentes Conditions Générales de Vente.</t>
    </r>
  </si>
  <si>
    <r>
      <t xml:space="preserve"> « Bon de Commande » </t>
    </r>
    <r>
      <rPr>
        <sz val="8"/>
        <rFont val="Calibri"/>
        <family val="2"/>
      </rPr>
      <t xml:space="preserve">désigne le document signé par le Client, identifiant notamment le/les Produit(s) commandé(s) par le Client. </t>
    </r>
  </si>
  <si>
    <r>
      <t>2.</t>
    </r>
    <r>
      <rPr>
        <b/>
        <sz val="10"/>
        <rFont val="Times New Roman"/>
        <family val="1"/>
      </rPr>
      <t xml:space="preserve">        </t>
    </r>
    <r>
      <rPr>
        <b/>
        <u/>
        <sz val="10"/>
        <rFont val="Calibri"/>
        <family val="2"/>
      </rPr>
      <t xml:space="preserve">Définitions </t>
    </r>
  </si>
  <si>
    <t xml:space="preserve">Les Conditions Générales de Vente prévalent sur tout autre document contractuel et notamment dans les éventuelles conditions générales d’achat du Client. </t>
  </si>
  <si>
    <t xml:space="preserve">Les présentes conditions générales de vente (« Conditions Générales de Vente ») régissent toute transaction effectuée entre le Vendeur et son Client. En conséquence, le simple fait, pour le Client, de passer Commande implique l’acceptation pleine et entière des présentes Conditions Générales de Vente. </t>
  </si>
  <si>
    <r>
      <t>1.</t>
    </r>
    <r>
      <rPr>
        <b/>
        <sz val="10"/>
        <rFont val="Times New Roman"/>
        <family val="1"/>
      </rPr>
      <t xml:space="preserve">        </t>
    </r>
    <r>
      <rPr>
        <b/>
        <u/>
        <sz val="10"/>
        <rFont val="Calibri"/>
        <family val="2"/>
      </rPr>
      <t>Acceptation des Conditions Générales de Vente</t>
    </r>
  </si>
  <si>
    <t>CONDITIONS GENERALES DE VENTE</t>
  </si>
  <si>
    <t>TOTAL 
HT</t>
  </si>
  <si>
    <t>HT</t>
  </si>
  <si>
    <t>TAXE</t>
  </si>
  <si>
    <t>TTC
PUBLIC</t>
  </si>
  <si>
    <t>Classe des Pies</t>
  </si>
  <si>
    <t>3 - Quand on parle de Louve</t>
  </si>
  <si>
    <t>Guerre et la paix (La)</t>
  </si>
  <si>
    <t>LMPQ0068E1</t>
  </si>
  <si>
    <t>LGPH0018E3</t>
  </si>
  <si>
    <t>Nature et la pollution (La) NE</t>
  </si>
  <si>
    <t>Ce qu'on sait et ce qu'on ne sait pas NE</t>
  </si>
  <si>
    <t>LGPH0005E3</t>
  </si>
  <si>
    <t>LGPH0001E2</t>
  </si>
  <si>
    <t>Amour et l'amitié NE</t>
  </si>
  <si>
    <t>LGPH0007E2</t>
  </si>
  <si>
    <t>Corps et l'esprit (Le) NE</t>
  </si>
  <si>
    <t>LGPH0056E1</t>
  </si>
  <si>
    <t>Mensonge et la vérité (Le)</t>
  </si>
  <si>
    <t>LGIG0031E1</t>
  </si>
  <si>
    <t>LLDH0011E1</t>
  </si>
  <si>
    <t>Je prête</t>
  </si>
  <si>
    <t>LENC0009E4</t>
  </si>
  <si>
    <t>Religions de la préhistoire à nos jours (Les) NE</t>
  </si>
  <si>
    <t>LLTS0022E3</t>
  </si>
  <si>
    <t>LMMT0003E1</t>
  </si>
  <si>
    <t>Lion (Le)</t>
  </si>
  <si>
    <t>LIML0069E1</t>
  </si>
  <si>
    <t>LIML0022E2</t>
  </si>
  <si>
    <t>Mes 1000 premiers mots d'arabe (NE)</t>
  </si>
  <si>
    <t>LCCT0018E2</t>
  </si>
  <si>
    <t>Pirouette, cacahouète NE</t>
  </si>
  <si>
    <t>LCCT0010E2</t>
  </si>
  <si>
    <t>Vilain petit canard (Le) NE</t>
  </si>
  <si>
    <t>LAAP0030E2</t>
  </si>
  <si>
    <t>Loup et les sept chevreaux (Le) NE</t>
  </si>
  <si>
    <t>Jack et le haricot magique NE</t>
  </si>
  <si>
    <t>LCCT0019E2</t>
  </si>
  <si>
    <t>LMDC0077E1</t>
  </si>
  <si>
    <t>LMDC0078E1</t>
  </si>
  <si>
    <t>Animaux de la savane - BioViva</t>
  </si>
  <si>
    <t>Marc Chagall</t>
  </si>
  <si>
    <t>LMAR0021E1</t>
  </si>
  <si>
    <t>LDFR0009E1</t>
  </si>
  <si>
    <t>Guadeloupe, la Martinique et la Guyane (La)</t>
  </si>
  <si>
    <t>LMPQ0226E1</t>
  </si>
  <si>
    <t>Colonisation et la décolonisation françaises (La)</t>
  </si>
  <si>
    <t>LMPQ0037E2</t>
  </si>
  <si>
    <t>Cheveux et les poils (Les) NE</t>
  </si>
  <si>
    <t>LMPQ0225E1</t>
  </si>
  <si>
    <t>LMPQ0020E2</t>
  </si>
  <si>
    <t>Informations (Les)</t>
  </si>
  <si>
    <t>France (La) NE</t>
  </si>
  <si>
    <t>LMPD0026E2</t>
  </si>
  <si>
    <t>École maternelle (L') NE</t>
  </si>
  <si>
    <t>LPPQ0035E1</t>
  </si>
  <si>
    <t>Ecrans (Les)</t>
  </si>
  <si>
    <t>LMNC0027E1</t>
  </si>
  <si>
    <t>Crèche (La)</t>
  </si>
  <si>
    <t>LQUA0010E1</t>
  </si>
  <si>
    <t>LQUA0014E1</t>
  </si>
  <si>
    <t>LQUA0015E1</t>
  </si>
  <si>
    <t>C'est mon anniversaire!</t>
  </si>
  <si>
    <t>Les petites histoires de Nino Dino</t>
  </si>
  <si>
    <t>Un tableau trop bavard NE</t>
  </si>
  <si>
    <t>LPCD0099E4</t>
  </si>
  <si>
    <t>LPCD0178E1</t>
  </si>
  <si>
    <t>Pitre de la classe (Le)</t>
  </si>
  <si>
    <t>LHDI0002E1</t>
  </si>
  <si>
    <t>Nanou va au dodo</t>
  </si>
  <si>
    <t>LAAP0103E1</t>
  </si>
  <si>
    <t>Bonjour, les formes !</t>
  </si>
  <si>
    <t>LAPE0017E2</t>
  </si>
  <si>
    <t>Après la récré NE</t>
  </si>
  <si>
    <t>LPJN0114E1</t>
  </si>
  <si>
    <t>J'aime/Je déteste le collège</t>
  </si>
  <si>
    <t>LPOH0238E1</t>
  </si>
  <si>
    <t>Marche ta peine</t>
  </si>
  <si>
    <t>LPOH0241E1</t>
  </si>
  <si>
    <t>LBDM0100E1</t>
  </si>
  <si>
    <t>Diana d'un monde à l'autre</t>
  </si>
  <si>
    <t>LAL30014E1</t>
  </si>
  <si>
    <t>LDCD0014E3</t>
  </si>
  <si>
    <t>Trop forts, les mots ! NE</t>
  </si>
  <si>
    <t>LDCD0031E2</t>
  </si>
  <si>
    <t>Mon livre-jeu : Ma première année de maternelle</t>
  </si>
  <si>
    <t>LLAN0020E1</t>
  </si>
  <si>
    <t>La guerre des petits pois n'aura pas lieu</t>
  </si>
  <si>
    <t>LAL40257E1</t>
  </si>
  <si>
    <t>Ne me mange pas, s'il te plaît !</t>
  </si>
  <si>
    <t>LAL40251E1</t>
  </si>
  <si>
    <t>LDCD0160E1</t>
  </si>
  <si>
    <t>Ca brille ! Le pouvoir extraordinaire des animaux</t>
  </si>
  <si>
    <t>LDCD0165E1</t>
  </si>
  <si>
    <t>Animaux les plus bizarres du monde (Les)</t>
  </si>
  <si>
    <t>Au creux des arbres</t>
  </si>
  <si>
    <t>LDCD0147E1</t>
  </si>
  <si>
    <t>Quand je serai grand... Les métiers de mes rêves</t>
  </si>
  <si>
    <t>LDOP0012E2</t>
  </si>
  <si>
    <t>Atlas des inégalités (L') NE</t>
  </si>
  <si>
    <t>LAAP0105E1</t>
  </si>
  <si>
    <t>Petits doigts contraires (Les)</t>
  </si>
  <si>
    <t>LPOH0160E2</t>
  </si>
  <si>
    <t>My best friend's exorcism NE</t>
  </si>
  <si>
    <t>Regarde des deux côtés</t>
  </si>
  <si>
    <t>LP100034E1</t>
  </si>
  <si>
    <t>2 - 58 minutes pour survivre</t>
  </si>
  <si>
    <t>LP100061E1</t>
  </si>
  <si>
    <t>1 - Oups, j'ai raté la fusée !</t>
  </si>
  <si>
    <t>1 - Enfin tranquille !</t>
  </si>
  <si>
    <t>2 - Tous ensemble !</t>
  </si>
  <si>
    <t>3 - Le secret</t>
  </si>
  <si>
    <t>LP080060E1</t>
  </si>
  <si>
    <t>2 - Dragon de Shanghai (Le)</t>
  </si>
  <si>
    <t>1 - Grosses fourmis en Amazonie</t>
  </si>
  <si>
    <t>3 - San Francisco à la nage</t>
  </si>
  <si>
    <t>Le grenier merveilleux</t>
  </si>
  <si>
    <t>1 - Simon et le secret de Lascaux</t>
  </si>
  <si>
    <t>LP080043E1</t>
  </si>
  <si>
    <t>2 - Kathrine et la course interdite</t>
  </si>
  <si>
    <t>LP080044E1</t>
  </si>
  <si>
    <t>LBDM0107E1</t>
  </si>
  <si>
    <t>Enquête en eau trouble</t>
  </si>
  <si>
    <t>Mon recueil de comptines pour faire la fête</t>
  </si>
  <si>
    <t>LCCI0049E1</t>
  </si>
  <si>
    <t>Petites comptines d'anniversaire</t>
  </si>
  <si>
    <t>LCCI0048E1</t>
  </si>
  <si>
    <t>Père Noël, es-tu là ? NE</t>
  </si>
  <si>
    <t>LCCT0016E2</t>
  </si>
  <si>
    <t>LGIG0016E2</t>
  </si>
  <si>
    <t>Mes chansons de Noël</t>
  </si>
  <si>
    <t>LMPL0002E1</t>
  </si>
  <si>
    <t>LCTF0004E1</t>
  </si>
  <si>
    <t>La Moufle NE</t>
  </si>
  <si>
    <t>LMTC0037E2</t>
  </si>
  <si>
    <t>LMTC0036E2</t>
  </si>
  <si>
    <t>LMTC0025E2</t>
  </si>
  <si>
    <t>Roule, roule, bûchette ! NE</t>
  </si>
  <si>
    <t>LMTC0021E3</t>
  </si>
  <si>
    <t>LCOH0058E2</t>
  </si>
  <si>
    <t>LCOH0059E2</t>
  </si>
  <si>
    <t>Mille ans de contes Noël</t>
  </si>
  <si>
    <t>LCMA0033E1</t>
  </si>
  <si>
    <t>LALN0047E1</t>
  </si>
  <si>
    <t>Le mystérieux Noèl de Petit Hérisson</t>
  </si>
  <si>
    <t>LALN0046E1</t>
  </si>
  <si>
    <t>Comme un arbre</t>
  </si>
  <si>
    <t>LAL80026E1</t>
  </si>
  <si>
    <t>LAL40265E1</t>
  </si>
  <si>
    <t>Renard des neiges</t>
  </si>
  <si>
    <t>LAL40259E1</t>
  </si>
  <si>
    <t>Blaireau broie du noir</t>
  </si>
  <si>
    <t>LAL40264E1</t>
  </si>
  <si>
    <t>Très grand câlin (Le)</t>
  </si>
  <si>
    <t>LAL40128E2</t>
  </si>
  <si>
    <t>LJMD0013J1</t>
  </si>
  <si>
    <t>Bataille de l'Olympe (La)</t>
  </si>
  <si>
    <t>Quiquequiz Dinosaures</t>
  </si>
  <si>
    <t>LJMD0014J1</t>
  </si>
  <si>
    <t>LMPD0027E4</t>
  </si>
  <si>
    <t>LMPD0141E1</t>
  </si>
  <si>
    <t>Football (Le) - Format géant</t>
  </si>
  <si>
    <t>LMPD0133E1</t>
  </si>
  <si>
    <t>LMDC0074E1</t>
  </si>
  <si>
    <t>Astronautes (Les)</t>
  </si>
  <si>
    <t>Dieu</t>
  </si>
  <si>
    <t>LPPQ0039E1</t>
  </si>
  <si>
    <t>LMNC0030E1</t>
  </si>
  <si>
    <t>LMPQ0227E1</t>
  </si>
  <si>
    <t>LPMY0003E1</t>
  </si>
  <si>
    <t>LPMY0004E1</t>
  </si>
  <si>
    <t>Perceval et la quête du Graal</t>
  </si>
  <si>
    <t>Une finale pas banale</t>
  </si>
  <si>
    <t>LPBN0213E1</t>
  </si>
  <si>
    <t>LPBN0111E2</t>
  </si>
  <si>
    <t>Flocons magiques (Les) NE</t>
  </si>
  <si>
    <t>LMPP0076E1</t>
  </si>
  <si>
    <t>LMPP0073E1</t>
  </si>
  <si>
    <t>Meilleure des galettes (La)</t>
  </si>
  <si>
    <t>Manoir presque hanté (Lre)</t>
  </si>
  <si>
    <t>LP080054E1</t>
  </si>
  <si>
    <t>Extravagante histoire de Marty, ou comment réaliser ses rêves grâce à un potiron (L')</t>
  </si>
  <si>
    <t>LCSU0005E3</t>
  </si>
  <si>
    <t>LCSU0009E3</t>
  </si>
  <si>
    <t>1 - Entre chiens et loups NE</t>
  </si>
  <si>
    <t>2 - La couleur de la haine NE</t>
  </si>
  <si>
    <t>LPOH0247E1</t>
  </si>
  <si>
    <t>6 - La dernière chance</t>
  </si>
  <si>
    <t>LP100055E1</t>
  </si>
  <si>
    <t>Temps fuit (Le)</t>
  </si>
  <si>
    <t>LIML0021E2</t>
  </si>
  <si>
    <t>LMCF0018E1</t>
  </si>
  <si>
    <t>Mes gâteaux de chef NE</t>
  </si>
  <si>
    <t>LCSE0018E2</t>
  </si>
  <si>
    <t>Echappe-toi de la tour aux dragons NE</t>
  </si>
  <si>
    <t>LALJ0011E2</t>
  </si>
  <si>
    <t>Avions NE</t>
  </si>
  <si>
    <t>LDCD0105E2</t>
  </si>
  <si>
    <t>Océanomania</t>
  </si>
  <si>
    <t>LLAN0028E1</t>
  </si>
  <si>
    <t>LDCD0149E1</t>
  </si>
  <si>
    <t>LDCD0126E2</t>
  </si>
  <si>
    <t>LDCD0162E1</t>
  </si>
  <si>
    <t>Le Carpathia au secours du Titanic. Récit d'une nuit légendaire.</t>
  </si>
  <si>
    <t>LDCD0161E1</t>
  </si>
  <si>
    <t>Le livre des bateaux. De leur conception à leur mise à l'eau</t>
  </si>
  <si>
    <t>LDCD0157E1</t>
  </si>
  <si>
    <t>WAOUH la Terre ! Enorme, et pourtant si petite !</t>
  </si>
  <si>
    <t>LDCD0159E1</t>
  </si>
  <si>
    <t>Trains de légende. Un tour du monde des lignes ferroviaires les plus incroyables</t>
  </si>
  <si>
    <t>LDCD0155E1</t>
  </si>
  <si>
    <t>DEBOUT ! De #metoo à Vercingétorix : ces combats qui ont fait avancer notre histoire</t>
  </si>
  <si>
    <t>LBLU0042E2</t>
  </si>
  <si>
    <t>Devine qui je suis - Reines et rois de France</t>
  </si>
  <si>
    <t>LLAN0018E1</t>
  </si>
  <si>
    <t>Magazine</t>
  </si>
  <si>
    <t>Le Football</t>
  </si>
  <si>
    <t>LDBD0008E1</t>
  </si>
  <si>
    <t>LBDF0002E1</t>
  </si>
  <si>
    <t>Intégrale 1 - À fond les charbonbons ! (T.1, T.2 et T.3)</t>
  </si>
  <si>
    <t>LBDM0003E2</t>
  </si>
  <si>
    <t>Ulysse</t>
  </si>
  <si>
    <t>Ulysse (NE)</t>
  </si>
  <si>
    <t>LBDM0121E1</t>
  </si>
  <si>
    <t>4 - Tous les chats sont roses</t>
  </si>
  <si>
    <t>LBDM0120E1</t>
  </si>
  <si>
    <t>4 - Le Royaume abandonné</t>
  </si>
  <si>
    <t>LBDF0005E1</t>
  </si>
  <si>
    <t>Le Veilleur des Brumes (L'intégrale)</t>
  </si>
  <si>
    <t>Grands singes (Les) - Des amis en danger</t>
  </si>
  <si>
    <t>Page cat.</t>
  </si>
  <si>
    <t>Cogito</t>
  </si>
  <si>
    <t>Albums tout-carton</t>
  </si>
  <si>
    <t>Tendre Noël de Petit Hérisson (Le)</t>
  </si>
  <si>
    <t>Les folles semaines de Pia</t>
  </si>
  <si>
    <t>Le jour où…</t>
  </si>
  <si>
    <t>Chroniques perchées du Bois magique</t>
  </si>
  <si>
    <t>1 - Les gardiens de l'Arbre</t>
  </si>
  <si>
    <t>7 missions</t>
  </si>
  <si>
    <t>Quiquequiz</t>
  </si>
  <si>
    <t>Mes p'tits récits</t>
  </si>
  <si>
    <t>Bricos écolos</t>
  </si>
  <si>
    <t>Vive les filles !</t>
  </si>
  <si>
    <t>Activités nature - Je fais tout seul</t>
  </si>
  <si>
    <t>9 - Une rivale très piquante (poche)</t>
  </si>
  <si>
    <t>Waaaargh, un orage !</t>
  </si>
  <si>
    <t>Waaaargh, c'est la nuit !</t>
  </si>
  <si>
    <t>Animaux des montagnes - BioViva</t>
  </si>
  <si>
    <t>2 - Champions de l'éco-magie</t>
  </si>
  <si>
    <t>Amour et les bébés (L') AE</t>
  </si>
  <si>
    <t>Écologie (L') NE</t>
  </si>
  <si>
    <t>Animaux qui font peur (Les) NE</t>
  </si>
  <si>
    <t>Égypte ancienne (L') (NE)</t>
  </si>
  <si>
    <t>Inégalités (Les) NE</t>
  </si>
  <si>
    <t>Sports d'hiver (Les) NE</t>
  </si>
  <si>
    <t>Classiques</t>
  </si>
  <si>
    <t>Mes p'tites questions - ANC LOGO</t>
  </si>
  <si>
    <t>Rugby (Le) NE</t>
  </si>
  <si>
    <t>Inventions (Les) NE</t>
  </si>
  <si>
    <t>Pompiers (Les) NE</t>
  </si>
  <si>
    <t>LMPQ0228E1</t>
  </si>
  <si>
    <t>LMPQ0012E2</t>
  </si>
  <si>
    <t>Filles, les garçons et moi (Les)</t>
  </si>
  <si>
    <t>LMPQ0222E1</t>
  </si>
  <si>
    <t>LMPQ0008E2</t>
  </si>
  <si>
    <t>Catastrophes naturelles (Les) NE</t>
  </si>
  <si>
    <t>LMPQ0055E2</t>
  </si>
  <si>
    <t>Dans la cour de l'école</t>
  </si>
  <si>
    <t>Coucou, la nuit ! NE</t>
  </si>
  <si>
    <t>LLTS0023E3</t>
  </si>
  <si>
    <t>Ma petite forêt - NE</t>
  </si>
  <si>
    <t>LLTS0024E2</t>
  </si>
  <si>
    <t>Doudou souris</t>
  </si>
  <si>
    <t>LLTS0035E1</t>
  </si>
  <si>
    <t>LLTS0034E1</t>
  </si>
  <si>
    <t>Parce que c'est toi</t>
  </si>
  <si>
    <t>LJAM0004E1</t>
  </si>
  <si>
    <t>Grande aventure d'un têtard (La)</t>
  </si>
  <si>
    <t>LAAP0109E1</t>
  </si>
  <si>
    <t>Il était un petit navire NE</t>
  </si>
  <si>
    <t>LCCT0012E2</t>
  </si>
  <si>
    <t>Petit escargot</t>
  </si>
  <si>
    <t>LGIG0033E1</t>
  </si>
  <si>
    <t>Animaux du froid (Les)</t>
  </si>
  <si>
    <t>LIDP0005E2</t>
  </si>
  <si>
    <t>Rigolos, les contraires !</t>
  </si>
  <si>
    <t>LAPE0036E1</t>
  </si>
  <si>
    <t>LMMT0001E1</t>
  </si>
  <si>
    <t>LMMT0004E1</t>
  </si>
  <si>
    <t>Manchot (Le)</t>
  </si>
  <si>
    <t>LAPE0034J1</t>
  </si>
  <si>
    <t>Nino Dino</t>
  </si>
  <si>
    <t>LQUA0001E2</t>
  </si>
  <si>
    <t>Waaaargh, une fourmi !</t>
  </si>
  <si>
    <t>LQUA0017E1</t>
  </si>
  <si>
    <t>Boucle d'or et les Trois Ours NE</t>
  </si>
  <si>
    <t>LMTC0005E2</t>
  </si>
  <si>
    <t>Raiponce NE</t>
  </si>
  <si>
    <t>LMTC0019E2</t>
  </si>
  <si>
    <t>LMTC0007E2</t>
  </si>
  <si>
    <t>Trois petits cochons (Les) NE</t>
  </si>
  <si>
    <t>Petit Poucet (Le) NE</t>
  </si>
  <si>
    <t>LMTC0013E2</t>
  </si>
  <si>
    <t>Saute, petite crêpe ! NE</t>
  </si>
  <si>
    <t>LMTC0041E2</t>
  </si>
  <si>
    <t>Joyeuses Pâques, Machenka !</t>
  </si>
  <si>
    <t>LMTC0045E1</t>
  </si>
  <si>
    <t>Pourquoi ? Parce que je t'aime NE</t>
  </si>
  <si>
    <t>LALB0224E4</t>
  </si>
  <si>
    <t>Kirikou et la girafe NE</t>
  </si>
  <si>
    <t>LCOH0043E2</t>
  </si>
  <si>
    <t>Poupée de Lucas (La)</t>
  </si>
  <si>
    <t>LAL40263E1</t>
  </si>
  <si>
    <t>Je range</t>
  </si>
  <si>
    <t>LLDH0010E1</t>
  </si>
  <si>
    <t>Repas (Les)</t>
  </si>
  <si>
    <t>LMNC0028E1</t>
  </si>
  <si>
    <t>Gestes qui sauvent (Les)</t>
  </si>
  <si>
    <t>LPDA0034E1</t>
  </si>
  <si>
    <t>Restaurant (Le)</t>
  </si>
  <si>
    <t>LPDA0031E1</t>
  </si>
  <si>
    <t>Varicelle (La)</t>
  </si>
  <si>
    <t>LPPQ0037E1</t>
  </si>
  <si>
    <t>LMDC0002E2</t>
  </si>
  <si>
    <t>LMDC0076E1</t>
  </si>
  <si>
    <t>LMDC0075E1</t>
  </si>
  <si>
    <t>Animaux de la mer (Les) - Bioviva</t>
  </si>
  <si>
    <t>Animaux de la jungle (Les) - Bioviva</t>
  </si>
  <si>
    <t>Riz (Le)</t>
  </si>
  <si>
    <t>LMPD0139E1</t>
  </si>
  <si>
    <t>LDCP0002E1</t>
  </si>
  <si>
    <t>LDCP0004E1</t>
  </si>
  <si>
    <t>LDCP0003E1</t>
  </si>
  <si>
    <t>LDCP0001E1</t>
  </si>
  <si>
    <t>LIML0016E2</t>
  </si>
  <si>
    <t>LIML0068E1</t>
  </si>
  <si>
    <t>LMCF0019E1</t>
  </si>
  <si>
    <t>Monde (Le)</t>
  </si>
  <si>
    <t>LMNC0026E1</t>
  </si>
  <si>
    <t>Devine qui je suis - La mythologie grecque</t>
  </si>
  <si>
    <t>LLAN0015E1</t>
  </si>
  <si>
    <t>Joan Miro</t>
  </si>
  <si>
    <t>LMAR0023E1</t>
  </si>
  <si>
    <t>Abc d'art NE</t>
  </si>
  <si>
    <t>LBLA0023E2</t>
  </si>
  <si>
    <t>LCSE0025E1</t>
  </si>
  <si>
    <t>Copain des sports NE</t>
  </si>
  <si>
    <t>LCOP0004E7</t>
  </si>
  <si>
    <t>LMPQ0062E2</t>
  </si>
  <si>
    <t>Au revoir, petite crotte ! Le grand voyage des aliments</t>
  </si>
  <si>
    <t>LDCD0164E1</t>
  </si>
  <si>
    <t>Mon petit monde</t>
  </si>
  <si>
    <t>Ciel au-dessus de moi (Le)</t>
  </si>
  <si>
    <t>LMGP0002E1</t>
  </si>
  <si>
    <t>Dans ma rue</t>
  </si>
  <si>
    <t>LMGP0003E1</t>
  </si>
  <si>
    <t>À la maison</t>
  </si>
  <si>
    <t>LMGP0001E1</t>
  </si>
  <si>
    <t>Balade en forêt</t>
  </si>
  <si>
    <t>LMGP0004E1</t>
  </si>
  <si>
    <t>Classe des preux chevaliers</t>
  </si>
  <si>
    <t>LBCP0014E1</t>
  </si>
  <si>
    <t>J'écris, je lis</t>
  </si>
  <si>
    <t>À la piscine, Justine !</t>
  </si>
  <si>
    <t>LJLL0031E1</t>
  </si>
  <si>
    <t>Lili, super pompière</t>
  </si>
  <si>
    <t>LMPP0074E1</t>
  </si>
  <si>
    <t>Où est mon chocolat ?</t>
  </si>
  <si>
    <t>LMPP0077E1</t>
  </si>
  <si>
    <t>Super-Ouaf dans l'Orient-Express</t>
  </si>
  <si>
    <t>LPBN0214E1</t>
  </si>
  <si>
    <t>4 - Seuls (ou presque) en Sibérie</t>
  </si>
  <si>
    <t>LP080046E1</t>
  </si>
  <si>
    <t>LP080062E1</t>
  </si>
  <si>
    <t>4 - Tam-la-tempête</t>
  </si>
  <si>
    <t>LP070001E1</t>
  </si>
  <si>
    <t>LP080055E1</t>
  </si>
  <si>
    <t>Toujours des poèmes pressés - À mots croisés</t>
  </si>
  <si>
    <t>LPJN0001E4</t>
  </si>
  <si>
    <t>Librairie à explorer le temps (La)</t>
  </si>
  <si>
    <t>LP100057E1</t>
  </si>
  <si>
    <t>LPOH0251E1</t>
  </si>
  <si>
    <t>Lettres du Kansas</t>
  </si>
  <si>
    <t>LPOH0232E1</t>
  </si>
  <si>
    <t>Bad girls</t>
  </si>
  <si>
    <t>LPOH0242E1</t>
  </si>
  <si>
    <t>Un printemps</t>
  </si>
  <si>
    <t>LPOH0234E1</t>
  </si>
  <si>
    <t>Les week-ends de Polka</t>
  </si>
  <si>
    <t>1 - Polka s'éclate</t>
  </si>
  <si>
    <t>LP060001E1</t>
  </si>
  <si>
    <t>LBDF0003E1</t>
  </si>
  <si>
    <t>LBDM0113E1</t>
  </si>
  <si>
    <t>Histoires pressées (Les)</t>
  </si>
  <si>
    <t>LBDM0101E1</t>
  </si>
  <si>
    <t>LBDM0124E1</t>
  </si>
  <si>
    <t>2 - Le secret de Capitaine Zouzou</t>
  </si>
  <si>
    <t>LMPD0145E1</t>
  </si>
  <si>
    <t>PMPD0002E1</t>
  </si>
  <si>
    <t>Arthur et Merlin l'Enchanteur</t>
  </si>
  <si>
    <t>Polar vert - Saison 2</t>
  </si>
  <si>
    <t>1 - Malédiction de l'ours (La)</t>
  </si>
  <si>
    <t>Polar vert - Saison 1</t>
  </si>
  <si>
    <t>Mon imagier sonore, La nature et moi</t>
  </si>
  <si>
    <t>Histoire du sport (L') - Des premiers athlètes à ta paire de baskets</t>
  </si>
  <si>
    <t>Total quantités</t>
  </si>
  <si>
    <t>Un manoir pour douze</t>
  </si>
  <si>
    <t>Pierre et le Loup, suivi de Le canard est toujours vivant ! (livre-CD NE)</t>
  </si>
  <si>
    <t>Renart et la pêche à la queue NE</t>
  </si>
  <si>
    <t>Les Lutins et le cordonnier NE</t>
  </si>
  <si>
    <t>Mystère ferdinand (Le) NE</t>
  </si>
  <si>
    <t>Traîneau de Petit Hérisson (Le) NE</t>
  </si>
  <si>
    <t>Magazine P'tits docs n°2 - Cap sur la Lune</t>
  </si>
  <si>
    <t>Magazine P'tits docs n°1 - Sur les traces des dinosaures</t>
  </si>
  <si>
    <t>Je prends le train</t>
  </si>
  <si>
    <t>LLDH0012E1</t>
  </si>
  <si>
    <t>Au dodo sous les étoiles !</t>
  </si>
  <si>
    <t>LJAM0003E1</t>
  </si>
  <si>
    <t>À la sieste !</t>
  </si>
  <si>
    <t>LIGD0022E1</t>
  </si>
  <si>
    <t>LIGD0023E1</t>
  </si>
  <si>
    <t>Mes animaux du jardin</t>
  </si>
  <si>
    <t>LGIG0034E1</t>
  </si>
  <si>
    <t>LLTS0027E3</t>
  </si>
  <si>
    <t>LMMT0002E1</t>
  </si>
  <si>
    <t>LCCT0028E3</t>
  </si>
  <si>
    <t>LCTF0005E1</t>
  </si>
  <si>
    <t>Les animaux extraordinaires</t>
  </si>
  <si>
    <t>LDOT0034E1</t>
  </si>
  <si>
    <t>LMNC0031E1</t>
  </si>
  <si>
    <t>LMNC0029E1</t>
  </si>
  <si>
    <t>Petites comptines pour gigoter</t>
  </si>
  <si>
    <t>LCCI0050E1</t>
  </si>
  <si>
    <t>Mes chansons pour danser</t>
  </si>
  <si>
    <t>LMPL0003E1</t>
  </si>
  <si>
    <t>Mon imagier des petits bruits</t>
  </si>
  <si>
    <t>LAAP0106E1</t>
  </si>
  <si>
    <t>LAAP0107E1</t>
  </si>
  <si>
    <t>LAPE0035E1</t>
  </si>
  <si>
    <t>Grande aventure d'une chenille (La)</t>
  </si>
  <si>
    <t>Nine et Nouille</t>
  </si>
  <si>
    <t>LAL40261E1</t>
  </si>
  <si>
    <t>Mon jardin extraordinaire</t>
  </si>
  <si>
    <t>LAL40262E1</t>
  </si>
  <si>
    <t>Oh, une crotte !</t>
  </si>
  <si>
    <t>LAL40258E1</t>
  </si>
  <si>
    <t>Kirikou et le collier de la discorde NE</t>
  </si>
  <si>
    <t>Kirikou et les ombres NE</t>
  </si>
  <si>
    <t>LCOH0012E3</t>
  </si>
  <si>
    <t>Rebelle au bois charmant NE</t>
  </si>
  <si>
    <t>LCOH0072E2</t>
  </si>
  <si>
    <t>Ulysse et le cheval de Troie NE</t>
  </si>
  <si>
    <t>LCOH0019E3</t>
  </si>
  <si>
    <t>Maman, moi et notre arbre</t>
  </si>
  <si>
    <t>LAL40260E1</t>
  </si>
  <si>
    <t>LAL30015E1</t>
  </si>
  <si>
    <t>Un bain, pour quoi faire ?</t>
  </si>
  <si>
    <t>LQUA0018E1</t>
  </si>
  <si>
    <t>Waaaargh, les bons fruits !</t>
  </si>
  <si>
    <t>LQUA0016E1</t>
  </si>
  <si>
    <t>Qui est le coupable à la piscine ?</t>
  </si>
  <si>
    <t>LALJ0018E1</t>
  </si>
  <si>
    <t>LP080061E1</t>
  </si>
  <si>
    <t>LP080065E1</t>
  </si>
  <si>
    <t>5 - Grain de sable en Namibie</t>
  </si>
  <si>
    <t>5 - Le grand soir des enfants</t>
  </si>
  <si>
    <t>Classe des petits ogres</t>
  </si>
  <si>
    <t>LBCP0015E1</t>
  </si>
  <si>
    <t>LJLL0032E1</t>
  </si>
  <si>
    <t>LPBN0215E1</t>
  </si>
  <si>
    <t>À la barbe des pirates</t>
  </si>
  <si>
    <t>LMPP0079E1</t>
  </si>
  <si>
    <t>La chasse au Dahu</t>
  </si>
  <si>
    <t>LPCD0179E1</t>
  </si>
  <si>
    <t>Nous étions tous des réfugiés</t>
  </si>
  <si>
    <t>LPOH0184E2</t>
  </si>
  <si>
    <t>LPOH0239E1</t>
  </si>
  <si>
    <t>2 - Les arbres magiques</t>
  </si>
  <si>
    <t>LPOH0237E1</t>
  </si>
  <si>
    <t>All of us Villains</t>
  </si>
  <si>
    <t>LPOH0245E1</t>
  </si>
  <si>
    <t>Le jours où…</t>
  </si>
  <si>
    <t>LTLT0002E1</t>
  </si>
  <si>
    <t>Jour où les parents nous ont abandonnés (Le)</t>
  </si>
  <si>
    <t>Djadja on the road</t>
  </si>
  <si>
    <t>LPOH0235E1</t>
  </si>
  <si>
    <t>Armande Cornix sauve le monde (enfin, presque)</t>
  </si>
  <si>
    <t>LP100058E1</t>
  </si>
  <si>
    <t>Cette fille, c'était mon frère</t>
  </si>
  <si>
    <t>LMAC0005E3</t>
  </si>
  <si>
    <t>Je lis tout haut</t>
  </si>
  <si>
    <t>LJLT0005E1</t>
  </si>
  <si>
    <t>Attention, voilà Loupiot !</t>
  </si>
  <si>
    <t>LJLT0001E1</t>
  </si>
  <si>
    <t>Quel cirque dans la salle de bains !</t>
  </si>
  <si>
    <t>LJLT0003E1</t>
  </si>
  <si>
    <t>LMPD0138E1</t>
  </si>
  <si>
    <t>Magazine P'tits docs n°4 - Les chevaliers !</t>
  </si>
  <si>
    <t>PMPD0004E1</t>
  </si>
  <si>
    <t>Magazine P'tits docs n°3 - Les pompiers</t>
  </si>
  <si>
    <t>PMPD0003E1</t>
  </si>
  <si>
    <t>LMPD0054E2</t>
  </si>
  <si>
    <t>LMPD0050E2</t>
  </si>
  <si>
    <t>Camping (Le) NE</t>
  </si>
  <si>
    <t>LMPD0140E1</t>
  </si>
  <si>
    <t>LMPD0143E1</t>
  </si>
  <si>
    <t>LMPD0142E1</t>
  </si>
  <si>
    <t>LMPD0001E3</t>
  </si>
  <si>
    <t>Hirondelle (L')</t>
  </si>
  <si>
    <t>Téléphone (Le)</t>
  </si>
  <si>
    <t>Dieux et déesses d'Égypte</t>
  </si>
  <si>
    <t>LPMY0006E1</t>
  </si>
  <si>
    <t>Isis et Osiris</t>
  </si>
  <si>
    <t>LPMY0005E1</t>
  </si>
  <si>
    <t>Se faire opérer</t>
  </si>
  <si>
    <t>LPPQ0040E1</t>
  </si>
  <si>
    <t>LPPQ0036E1</t>
  </si>
  <si>
    <t>Mon atlas de la biodiversité</t>
  </si>
  <si>
    <t>LATL0017E1</t>
  </si>
  <si>
    <t>Croc crevettes</t>
  </si>
  <si>
    <t>LJMD0015J1</t>
  </si>
  <si>
    <t>La Polynésie française et Wallis-et-Futuna</t>
  </si>
  <si>
    <t>LDFR0015E1</t>
  </si>
  <si>
    <t>La Réunion et Mayotte</t>
  </si>
  <si>
    <t>LDFR0016E1</t>
  </si>
  <si>
    <t>La Bourgogne-Franche-Comté</t>
  </si>
  <si>
    <t>LDFR0014E1</t>
  </si>
  <si>
    <t>Les Hauts-de-France</t>
  </si>
  <si>
    <t>LDFR0013E1</t>
  </si>
  <si>
    <t>LMDC0006E2</t>
  </si>
  <si>
    <t>Mer (La) NE</t>
  </si>
  <si>
    <t>LMDC0079E1</t>
  </si>
  <si>
    <t>LMDC0069E1</t>
  </si>
  <si>
    <t>Voyage en avion NE</t>
  </si>
  <si>
    <t>LMDC0034E2</t>
  </si>
  <si>
    <t>Camping-car (Le)</t>
  </si>
  <si>
    <t>Mont-Saint-Michel (Le)</t>
  </si>
  <si>
    <t>LIML0067E1</t>
  </si>
  <si>
    <t>LENC0027E2</t>
  </si>
  <si>
    <t>Grande aventure de l'évolution (La) NE</t>
  </si>
  <si>
    <t>Escape games à créer</t>
  </si>
  <si>
    <t>LCOP0061E1</t>
  </si>
  <si>
    <t>Copain des robots</t>
  </si>
  <si>
    <t>LCOP0058E1</t>
  </si>
  <si>
    <t>La musique classique</t>
  </si>
  <si>
    <t>LMAR0022E1</t>
  </si>
  <si>
    <t>Le street art</t>
  </si>
  <si>
    <t>LMAR0019E1</t>
  </si>
  <si>
    <t>Jeux de piste et chasses au trésor</t>
  </si>
  <si>
    <t>LACN0006E2</t>
  </si>
  <si>
    <t>Cabanes et abris NE</t>
  </si>
  <si>
    <t>LCNT0014E4</t>
  </si>
  <si>
    <t>Oiseaux des jardins NE</t>
  </si>
  <si>
    <t>LCNT0061E4</t>
  </si>
  <si>
    <t>La pêche en eau douce NE</t>
  </si>
  <si>
    <t>LCNT0065E4</t>
  </si>
  <si>
    <t>Traces et empreintes NE</t>
  </si>
  <si>
    <t>LCNT0089E4</t>
  </si>
  <si>
    <t>Petites bêtes de la campagne NE</t>
  </si>
  <si>
    <t>LCNT0075E4</t>
  </si>
  <si>
    <t>Étoiles et planètes NE</t>
  </si>
  <si>
    <t>LCNT0029E4</t>
  </si>
  <si>
    <t>LIDP0003E2</t>
  </si>
  <si>
    <t>LMPQ0229E1</t>
  </si>
  <si>
    <t>Vêtements (Les)</t>
  </si>
  <si>
    <t>LPPD0002E1</t>
  </si>
  <si>
    <t>4 - Dans la gueule de Louve</t>
  </si>
  <si>
    <t>LBDM0129E1</t>
  </si>
  <si>
    <t>Préhistoire (La) NE</t>
  </si>
  <si>
    <t>DONT LIVRES DOCUMENTAIRES (OFFRE BCD)</t>
  </si>
  <si>
    <t>Escargot (L')</t>
  </si>
  <si>
    <t>LMMT0005E1</t>
  </si>
  <si>
    <t>LPNP0002E1</t>
  </si>
  <si>
    <t>Je laisse ma tétine</t>
  </si>
  <si>
    <t>LLDH0013E1</t>
  </si>
  <si>
    <t>LGIG0030E1</t>
  </si>
  <si>
    <t>LMGP0005E1</t>
  </si>
  <si>
    <t>Où es-tu, Rodolphe ?</t>
  </si>
  <si>
    <t>LAAP0108E1</t>
  </si>
  <si>
    <t>Tourne, tourne, petit moulin NE</t>
  </si>
  <si>
    <t>LCCT0042E2</t>
  </si>
  <si>
    <t>Animaux de la forêt (Les)</t>
  </si>
  <si>
    <t>LMIB0001E1</t>
  </si>
  <si>
    <t>Une nouvelle maîtresse?</t>
  </si>
  <si>
    <t>LQUA0020E1</t>
  </si>
  <si>
    <t>Les petites histoires de Nino dino</t>
  </si>
  <si>
    <t>Waaaargh, c'est la rentrée!</t>
  </si>
  <si>
    <t>LQUA0019E1</t>
  </si>
  <si>
    <t>Le chou bidou de ma poule</t>
  </si>
  <si>
    <t>LAL40269E1</t>
  </si>
  <si>
    <t>LAL30016E1</t>
  </si>
  <si>
    <t>Ma meilleure (pire) journée</t>
  </si>
  <si>
    <t>LAL40276E1</t>
  </si>
  <si>
    <t>Vite, vite !</t>
  </si>
  <si>
    <t>LAL40271E1</t>
  </si>
  <si>
    <t>4 - Ruby et l'école pour tous</t>
  </si>
  <si>
    <t>LP070003E1</t>
  </si>
  <si>
    <t>Le quinze d'Arthur</t>
  </si>
  <si>
    <t>LP080035E1</t>
  </si>
  <si>
    <t>LP080034E1</t>
  </si>
  <si>
    <t>Zorage</t>
  </si>
  <si>
    <t>LP080052E1</t>
  </si>
  <si>
    <t>2 - Polka s'évade</t>
  </si>
  <si>
    <t>LP060002E1</t>
  </si>
  <si>
    <t>Château solitaire dans le miroir (Le) NE</t>
  </si>
  <si>
    <t>Né pour partir - Récit de Mamadou, migrant mineur de Guinée</t>
  </si>
  <si>
    <t>LDCD0178E1</t>
  </si>
  <si>
    <t>Cancer (Le)</t>
  </si>
  <si>
    <t>LPPQ0041E1</t>
  </si>
  <si>
    <t>Inceste (L')</t>
  </si>
  <si>
    <t>LPPQ0038E1</t>
  </si>
  <si>
    <t>Pierres précieuses (Les)</t>
  </si>
  <si>
    <t>LMDC0080E1</t>
  </si>
  <si>
    <t>LMDC0028E3</t>
  </si>
  <si>
    <t>Mes docs à jouer</t>
  </si>
  <si>
    <t>Au Far West</t>
  </si>
  <si>
    <t>LMCA0003E1</t>
  </si>
  <si>
    <t>LMCA0001E1</t>
  </si>
  <si>
    <t>À la caserne des pompiers</t>
  </si>
  <si>
    <t>LMCA0002E1</t>
  </si>
  <si>
    <t>Sous la terre</t>
  </si>
  <si>
    <t>LMCA0004E1</t>
  </si>
  <si>
    <t>Dents (Les) - De précieux organes pour la vie</t>
  </si>
  <si>
    <t>LDCP0005E1</t>
  </si>
  <si>
    <t>Déchets (Les)</t>
  </si>
  <si>
    <t>LMPD0131E1</t>
  </si>
  <si>
    <t>Boîte de Pandore (La)</t>
  </si>
  <si>
    <t>LPMY0007E1</t>
  </si>
  <si>
    <t>Prométhée, le voleur de feu</t>
  </si>
  <si>
    <t>LPMY0008E1</t>
  </si>
  <si>
    <t>LMPD0146E1</t>
  </si>
  <si>
    <t>LIML0072E1</t>
  </si>
  <si>
    <t>Mes 1000 premiers mots d'allemand NE</t>
  </si>
  <si>
    <t>LIML0025E2</t>
  </si>
  <si>
    <t>Mon atlas des arbres</t>
  </si>
  <si>
    <t>LATL0018E1</t>
  </si>
  <si>
    <t>Bienvenue au pays des nombres. Un livre animé pour apprendre à compter sans perdre la tête !</t>
  </si>
  <si>
    <t>LDCD0171E1</t>
  </si>
  <si>
    <t>Amitié (L')</t>
  </si>
  <si>
    <t>LMPQ0232E1</t>
  </si>
  <si>
    <t>Énergies (Les)</t>
  </si>
  <si>
    <t>LMPQ0231E1</t>
  </si>
  <si>
    <t>LDCD0121E2</t>
  </si>
  <si>
    <t>LDBD0007E1</t>
  </si>
  <si>
    <t>LDCD0118E2</t>
  </si>
  <si>
    <t>LDCD0170E1</t>
  </si>
  <si>
    <t>C'est quoi, les discriminations ?</t>
  </si>
  <si>
    <t>LCQO0009E1</t>
  </si>
  <si>
    <t>C'est quoi, les addictions ?</t>
  </si>
  <si>
    <t>LCQO0008E1</t>
  </si>
  <si>
    <t>Histoire des rois et reines de France</t>
  </si>
  <si>
    <t>LENC0036E1</t>
  </si>
  <si>
    <t>Mon livre à moi</t>
  </si>
  <si>
    <t>LDCD0172E1</t>
  </si>
  <si>
    <t>Petits mais costauds - Le pouvoir extraordinaire des animaux</t>
  </si>
  <si>
    <t>LDCD0173E1</t>
  </si>
  <si>
    <t>Mes activités sensorielles</t>
  </si>
  <si>
    <t>LJFM0002E1</t>
  </si>
  <si>
    <t>Coucou dans la forêt ! (NE)</t>
  </si>
  <si>
    <t>LLTS0021E3</t>
  </si>
  <si>
    <t>Zouzou s'habille toute seule</t>
  </si>
  <si>
    <t>LHDI0001E1</t>
  </si>
  <si>
    <t>Blanche-Neige (NE)</t>
  </si>
  <si>
    <t>LCCT0009E3</t>
  </si>
  <si>
    <t>Sept souris dans le noir</t>
  </si>
  <si>
    <t>LALB0259E2</t>
  </si>
  <si>
    <t>Le jeune loup qui n'avait pas de nom</t>
  </si>
  <si>
    <t>LALB0302E4</t>
  </si>
  <si>
    <t>Kirikou et le buffle aux cornes d'or (NE)</t>
  </si>
  <si>
    <t>LCOH0046E2</t>
  </si>
  <si>
    <t>Paroles de baskets (et autres objets bavards) (NE)</t>
  </si>
  <si>
    <t>LP080007E2</t>
  </si>
  <si>
    <t>La France (NE)</t>
  </si>
  <si>
    <t>LIML0007E3</t>
  </si>
  <si>
    <t>LIML0008E3</t>
  </si>
  <si>
    <t>LMPQ0018E2</t>
  </si>
  <si>
    <t>LGPH0010E3</t>
  </si>
  <si>
    <t>LGPH0019E2</t>
  </si>
  <si>
    <t>J'apprends le rugby (NE)</t>
  </si>
  <si>
    <t>LPDS0005E2</t>
  </si>
  <si>
    <t>Nichoirs et mangeoires (NE)</t>
  </si>
  <si>
    <t>LCNT0055E4</t>
  </si>
  <si>
    <t>Vive les filles ! 2024 (NE)</t>
  </si>
  <si>
    <t>LDCF001214</t>
  </si>
  <si>
    <t>C'est quoi, cet œuf ?</t>
  </si>
  <si>
    <t>Zozo Joyeux</t>
  </si>
  <si>
    <t>Abeille (L')</t>
  </si>
  <si>
    <t>Train (Le)</t>
  </si>
  <si>
    <t>Pipi et le caca (Le)</t>
  </si>
  <si>
    <t>Jojo va sur le pot !</t>
  </si>
  <si>
    <t>Mon coffre à histoires</t>
  </si>
  <si>
    <t>Super-Ouaf dans la jungle</t>
  </si>
  <si>
    <t>3 - Edward et la découverte miracle</t>
  </si>
  <si>
    <t>Shiko et Ratoune : Expédition Dents</t>
  </si>
  <si>
    <t>Défis nature junior</t>
  </si>
  <si>
    <t>Les p'tits docs +</t>
  </si>
  <si>
    <t>Grecs</t>
  </si>
  <si>
    <t>Égyptiens</t>
  </si>
  <si>
    <t>Super-pouvoir des sens (Le) - Comment capter le monde</t>
  </si>
  <si>
    <t>Fleurs (Les) - Merveilles sauvages et cultivées</t>
  </si>
  <si>
    <t>Cléa cuisine avec toi, 30 délicieuses recettes sucrées et salées pour tous</t>
  </si>
  <si>
    <r>
      <t xml:space="preserve">Les frais de port et traitement de commande s'élèvent à 9 € TTC.
Ils sont appliqués (ou non) en tenant compte du </t>
    </r>
    <r>
      <rPr>
        <b/>
        <sz val="10"/>
        <color rgb="FF002060"/>
        <rFont val="Arial"/>
        <family val="2"/>
      </rPr>
      <t>montant total HT de la commande, avant remise</t>
    </r>
    <r>
      <rPr>
        <sz val="10"/>
        <color rgb="FF002060"/>
        <rFont val="Arial"/>
        <family val="2"/>
      </rPr>
      <t>.</t>
    </r>
  </si>
  <si>
    <r>
      <t xml:space="preserve">Si vous souhaitez bénéficier de l'une de ces </t>
    </r>
    <r>
      <rPr>
        <b/>
        <sz val="10"/>
        <color rgb="FF002060"/>
        <rFont val="Arial"/>
        <family val="2"/>
      </rPr>
      <t>offres</t>
    </r>
    <r>
      <rPr>
        <sz val="10"/>
        <color rgb="FF002060"/>
        <rFont val="Arial"/>
        <family val="2"/>
      </rPr>
      <t xml:space="preserve"> :
- </t>
    </r>
    <r>
      <rPr>
        <b/>
        <sz val="10"/>
        <color rgb="FF002060"/>
        <rFont val="Arial"/>
        <family val="2"/>
      </rPr>
      <t>Précisez-le bie</t>
    </r>
    <r>
      <rPr>
        <sz val="10"/>
        <color rgb="FF002060"/>
        <rFont val="Arial"/>
        <family val="2"/>
      </rPr>
      <t xml:space="preserve">n dans votre mail lors de votre commande
- </t>
    </r>
    <r>
      <rPr>
        <b/>
        <sz val="10"/>
        <color rgb="FF002060"/>
        <rFont val="Arial"/>
        <family val="2"/>
      </rPr>
      <t>Ne saisissez pas de texte dans la colonne "Prix"</t>
    </r>
    <r>
      <rPr>
        <sz val="10"/>
        <color rgb="FF002060"/>
        <rFont val="Arial"/>
        <family val="2"/>
      </rPr>
      <t xml:space="preserve"> de la liste articles : mettre 0 au lieu de 1 dans la cellule quantité pour un livre offert : le total de votre commande sera alors juste et le cadeau sera pris en compte.</t>
    </r>
  </si>
  <si>
    <t>LCOH0011E3</t>
  </si>
  <si>
    <t>LP100071E1</t>
  </si>
  <si>
    <t>1 - Beetle &amp; les hollowbones</t>
  </si>
  <si>
    <t>2 - Beetle &amp; les hollowbones</t>
  </si>
  <si>
    <t>LBDF0004E1</t>
  </si>
  <si>
    <t>Réimp</t>
  </si>
  <si>
    <t>L'enfant, la baleine et la tempête</t>
  </si>
  <si>
    <t>LAL40278E1</t>
  </si>
  <si>
    <t>L'enfant et la baleine - édition anniversaire</t>
  </si>
  <si>
    <t>LAL40277E1</t>
  </si>
  <si>
    <t>La moufle du père Noël</t>
  </si>
  <si>
    <t>LAL40270E1</t>
  </si>
  <si>
    <t>L'alphabet s'amuse</t>
  </si>
  <si>
    <t>LAAP0110E1</t>
  </si>
  <si>
    <t>LAL30021E1</t>
  </si>
  <si>
    <t>Qui est le coupable en voyage? - La maxi enquête</t>
  </si>
  <si>
    <t>LALJ0021E1</t>
  </si>
  <si>
    <t>Oh, elle parle ! Quand les femmes sortent des tableaux</t>
  </si>
  <si>
    <t>LLAN0033E1</t>
  </si>
  <si>
    <t>LPPD0004E1</t>
  </si>
  <si>
    <t>LDCD0166E1</t>
  </si>
  <si>
    <t>Africana</t>
  </si>
  <si>
    <t>LDCD0174E1</t>
  </si>
  <si>
    <t>Balade en fromagie</t>
  </si>
  <si>
    <t>LDCD0158E1</t>
  </si>
  <si>
    <t>LJLT0004E1</t>
  </si>
  <si>
    <t>La fête des couleurs</t>
  </si>
  <si>
    <t>LJAM0006E1</t>
  </si>
  <si>
    <t>Le grand livre animé du vivant</t>
  </si>
  <si>
    <t>LLAN0032E1</t>
  </si>
  <si>
    <t>Les Enquêtes des enfants capables</t>
  </si>
  <si>
    <t>Intégrale 2 - Elémentaire, mon cher !</t>
  </si>
  <si>
    <t>LBDM0133E1</t>
  </si>
  <si>
    <t>LDCP0006E1</t>
  </si>
  <si>
    <t>Les voeux de Cam</t>
  </si>
  <si>
    <t>LPOH0249E1</t>
  </si>
  <si>
    <t>Le Clackity</t>
  </si>
  <si>
    <t>1 - Les Chroniques de Port-la-Rouille</t>
  </si>
  <si>
    <t>LP100062E1</t>
  </si>
  <si>
    <t>2 - Un éternel hiver</t>
  </si>
  <si>
    <t>LP080026E1</t>
  </si>
  <si>
    <t>Voyage - Mon grand livre d'activités en tissu</t>
  </si>
  <si>
    <t>LLTS0036E1</t>
  </si>
  <si>
    <t>Mon imagier du corps humain</t>
  </si>
  <si>
    <t>LIBT0022E1</t>
  </si>
  <si>
    <t>Trébuch'tout</t>
  </si>
  <si>
    <t>LJMD0017J1</t>
  </si>
  <si>
    <t>LPBN0216E1</t>
  </si>
  <si>
    <t>Dans le train fantôme</t>
  </si>
  <si>
    <t>LPBN0217E1</t>
  </si>
  <si>
    <t>LPCD0180E1</t>
  </si>
  <si>
    <t>Le Farfafriche et autres contes du quartier</t>
  </si>
  <si>
    <t>LP080056E1</t>
  </si>
  <si>
    <t>Un anniversaire de sorcière</t>
  </si>
  <si>
    <t>LMPP0078E1</t>
  </si>
  <si>
    <t>Plein les bottes, ras la hotte</t>
  </si>
  <si>
    <t>LCOH0074E1</t>
  </si>
  <si>
    <t>Petit hérisson, un réveillon sous la neige</t>
  </si>
  <si>
    <t>LCOH0075E1</t>
  </si>
  <si>
    <t>C'est Noël !</t>
  </si>
  <si>
    <t>LMGP0007E1</t>
  </si>
  <si>
    <t>LCCI0051E1</t>
  </si>
  <si>
    <t>Les petits bonheurs de la vie</t>
  </si>
  <si>
    <t>Mes chansons pour rêver</t>
  </si>
  <si>
    <t>LMPL0004E1</t>
  </si>
  <si>
    <t>LDCD0184E1</t>
  </si>
  <si>
    <t>Petit hérisson et la tempête de Noël</t>
  </si>
  <si>
    <t>LALN0048E1</t>
  </si>
  <si>
    <t>LBDM0132E1</t>
  </si>
  <si>
    <t>Alfred et les enfants oubliés</t>
  </si>
  <si>
    <t>LTLT0001E1</t>
  </si>
  <si>
    <t>Apolline et le chat masqué NE</t>
  </si>
  <si>
    <t>LPOH0024E2</t>
  </si>
  <si>
    <t>LP080058E1</t>
  </si>
  <si>
    <t>Marthe et Mastok</t>
  </si>
  <si>
    <t>1 - La vie secrète des monstres</t>
  </si>
  <si>
    <t>Collège noir - Intégrale</t>
  </si>
  <si>
    <t>LBDF0011E1</t>
  </si>
  <si>
    <t>Train (Le) NE</t>
  </si>
  <si>
    <t>GRENIER MERVEILLEUX - EDWARD ET LA DECOUVERTE MIRACLE</t>
  </si>
  <si>
    <t>CADET NE - SHIKO ET RATOUNE - EXPEDITION DENTS</t>
  </si>
  <si>
    <t xml:space="preserve">Cap ou pas cap ? </t>
  </si>
  <si>
    <t>LAAP0043E2</t>
  </si>
  <si>
    <t>Atlas vagabond, un monde d'aventures (L')</t>
  </si>
  <si>
    <t>LDCD0060E2</t>
  </si>
  <si>
    <t>À la crèche</t>
  </si>
  <si>
    <t>1 - Toutou et lunettes noires</t>
  </si>
  <si>
    <t>2 - Opération plaquage</t>
  </si>
  <si>
    <t>Mon tout petit ours</t>
  </si>
  <si>
    <t>Petit dino veut tout faire tout seul</t>
  </si>
  <si>
    <t>Je fais moi-même</t>
  </si>
  <si>
    <t>Le noir</t>
  </si>
  <si>
    <t>Je veux mon chapeau</t>
  </si>
  <si>
    <t>Ce n'est pas mon chapeau</t>
  </si>
  <si>
    <t>Le tendre Noël de Petit hérisson</t>
  </si>
  <si>
    <t>LALB0264E4</t>
  </si>
  <si>
    <t>Un câlin pour le bonhomme de neige</t>
  </si>
  <si>
    <t>LCOH0054E2</t>
  </si>
  <si>
    <t>Belle au bois dormant (La) NE</t>
  </si>
  <si>
    <t>LMTC0020E2</t>
  </si>
  <si>
    <t>Petit Chaperon rouge (Le) NE</t>
  </si>
  <si>
    <t>LMTC0008E2</t>
  </si>
  <si>
    <t xml:space="preserve">EpuisÈ                                         </t>
  </si>
  <si>
    <t>Demon in the wood - Le secret du Darkling</t>
  </si>
  <si>
    <t>Eté de mes 13 défis (L')</t>
  </si>
  <si>
    <t>LPOH0169E1</t>
  </si>
  <si>
    <t>Château de Versailles (Le) - Version anglaise</t>
  </si>
  <si>
    <t>Les Aventureurs</t>
  </si>
  <si>
    <t>Humanissime</t>
  </si>
  <si>
    <t>LDCD0097E2</t>
  </si>
  <si>
    <t>COMMENT BIEN LAVER SON MAMMOUTH LAINEUX</t>
  </si>
  <si>
    <t>Doudou Panda</t>
  </si>
  <si>
    <t>LLTS0040E1</t>
  </si>
  <si>
    <t>Mon imagier tout doux</t>
  </si>
  <si>
    <t>LLTS0037E1</t>
  </si>
  <si>
    <t>LLTS0038E1</t>
  </si>
  <si>
    <t>Si le loup était en colère</t>
  </si>
  <si>
    <t>LMTT0001E1</t>
  </si>
  <si>
    <t>LMNC0032E1</t>
  </si>
  <si>
    <t>LMNC0033E1</t>
  </si>
  <si>
    <t>LMNC0037E1</t>
  </si>
  <si>
    <t>LMNC0034E1</t>
  </si>
  <si>
    <t>LMCF0007E2</t>
  </si>
  <si>
    <t>LMCF0004E2</t>
  </si>
  <si>
    <t>LMCF0001E2</t>
  </si>
  <si>
    <t>LMCF0002E2</t>
  </si>
  <si>
    <t>Petites comptines des petites bêtes</t>
  </si>
  <si>
    <t>LCCI0052E1</t>
  </si>
  <si>
    <t>LMMT0006E1</t>
  </si>
  <si>
    <t>Waaaargh, de la neige !</t>
  </si>
  <si>
    <t>LQUA0021E1</t>
  </si>
  <si>
    <t>On a trouvé un chapeau</t>
  </si>
  <si>
    <t>LAL30019E1</t>
  </si>
  <si>
    <t>LAL30017E1</t>
  </si>
  <si>
    <t>Joyeuses Pâques, Petit Hérisson !</t>
  </si>
  <si>
    <t>LCOH0076E1</t>
  </si>
  <si>
    <t>L'artiste</t>
  </si>
  <si>
    <t>LAL40274E1</t>
  </si>
  <si>
    <t>Blaireau a très faim</t>
  </si>
  <si>
    <t>LAL40272E1</t>
  </si>
  <si>
    <t>Malin comme Lapin !</t>
  </si>
  <si>
    <t>LAL40268E1</t>
  </si>
  <si>
    <t>Abracadabra... soirée pyjama !</t>
  </si>
  <si>
    <t>LMPP0081E1</t>
  </si>
  <si>
    <t>On veut des méchants !</t>
  </si>
  <si>
    <t>LJLT0006E1</t>
  </si>
  <si>
    <t>6 - Saute-mouton en Islande</t>
  </si>
  <si>
    <t>LP080064E1</t>
  </si>
  <si>
    <t>3 - Une équipe sous pression</t>
  </si>
  <si>
    <t>LP070006E1</t>
  </si>
  <si>
    <t>LP060003E1</t>
  </si>
  <si>
    <t>Yéti, y es-tu ?</t>
  </si>
  <si>
    <t>LP080067E1</t>
  </si>
  <si>
    <t>3 - Polka s'applique</t>
  </si>
  <si>
    <t>Moi, mon grand-père et mille trucs dingues à faire</t>
  </si>
  <si>
    <t>LP100048E1</t>
  </si>
  <si>
    <t>Mary et le langage secret de la forêt</t>
  </si>
  <si>
    <t>LP100063E1</t>
  </si>
  <si>
    <t>LP100060E1</t>
  </si>
  <si>
    <t>All of us villains</t>
  </si>
  <si>
    <t>LPOH0244E1</t>
  </si>
  <si>
    <t>Madou en cinq actes</t>
  </si>
  <si>
    <t>LPOH0246E1</t>
  </si>
  <si>
    <t>LMDC0083E1</t>
  </si>
  <si>
    <t>LMDC0082E1</t>
  </si>
  <si>
    <t>LMDA0006E3</t>
  </si>
  <si>
    <t>LMDC0081E1</t>
  </si>
  <si>
    <t>Au musée</t>
  </si>
  <si>
    <t>LMCA0006E1</t>
  </si>
  <si>
    <t>Mes p'tits récits des religions</t>
  </si>
  <si>
    <t>Adam et Ève</t>
  </si>
  <si>
    <t>LPMY0012E1</t>
  </si>
  <si>
    <t>LPMY0011E1</t>
  </si>
  <si>
    <t>LDCP0007E1</t>
  </si>
  <si>
    <t>LIML0074E1</t>
  </si>
  <si>
    <t>LMPQ0235E1</t>
  </si>
  <si>
    <t>Copain du journalisme</t>
  </si>
  <si>
    <t>LCOP0060E1</t>
  </si>
  <si>
    <t>Collection Duo</t>
  </si>
  <si>
    <t>Frida Kahlo &amp; Diego Rivera. Passion et création</t>
  </si>
  <si>
    <t>LDCD0177E1</t>
  </si>
  <si>
    <t>John Lennon &amp; Yoko Ono. Musique, poésie et politique</t>
  </si>
  <si>
    <t>LDCD0175E1</t>
  </si>
  <si>
    <t>LDCD0194E1</t>
  </si>
  <si>
    <t>LPPQ0044E1</t>
  </si>
  <si>
    <t>LLAN0034E1</t>
  </si>
  <si>
    <t>Au cœur du naufrage (NE Le Titanic)</t>
  </si>
  <si>
    <t>Premiers pas sur la Lune (NE Apollo 11)</t>
  </si>
  <si>
    <t>Une ascension explosive</t>
  </si>
  <si>
    <t>5 - Masque OFF !</t>
  </si>
  <si>
    <t>Une enquête for-mi-diable</t>
  </si>
  <si>
    <t>GRENIER MERVEILLEUX - T04 - RUBY ET L'ECOLE POUR TOUS</t>
  </si>
  <si>
    <t>FAMILLE ROLLMOPS - GROSSES FOURMIS E</t>
  </si>
  <si>
    <t>FAMILLE ROLLMOPS - LE DRAGON DE SHAN</t>
  </si>
  <si>
    <t>LE QUINZE D'ARTHUR T01 - TOUTOU ET LUNETTES NOIRES</t>
  </si>
  <si>
    <t>LE QUINZE D'ARTHUR T02 - OPERATION PLAQUAGE</t>
  </si>
  <si>
    <t>GRENIER MERVEILLEUX - SIMON ET LE SECRET DE LASCAUX</t>
  </si>
  <si>
    <t>GRENIER MERVEILLEUX - KATHRINE ET LA COURSE INTERDITE</t>
  </si>
  <si>
    <t>FAMILLE ROLLMOPS - SAN FRANCISCO A LA NAGE</t>
  </si>
  <si>
    <t>FAMILLE ROLLMOPS - SEULS (OU PRESQUE) EN SIBERIE</t>
  </si>
  <si>
    <t>CABANE INTERDIT AUX GRANDS - ENFIN TRANQUILLE !</t>
  </si>
  <si>
    <t>CABANE INTERDIT AUX GRANDS - TOUS ENSEMBLE !</t>
  </si>
  <si>
    <t>CABANE INTERDIT AUX GRANDS - LE SECRET</t>
  </si>
  <si>
    <t>CABANE INTERDIT AUX GRANDS - LE GRAND SOIR DES ENFANTS</t>
  </si>
  <si>
    <t>CABANE INTERDIT AUX GRANDS - TAM LA TEMPETE</t>
  </si>
  <si>
    <t>FAMILLE ROLLMOPS - GRAIN DE SABLE EN NAMIBIE</t>
  </si>
  <si>
    <t>MES PREMIERS POETES - NE</t>
  </si>
  <si>
    <t>PRIX TTC
2023-2024</t>
  </si>
  <si>
    <t>PRIX HT 
2023-2024</t>
  </si>
  <si>
    <t>LIBA0007E1</t>
  </si>
  <si>
    <t>LIBA0008E1</t>
  </si>
  <si>
    <t>Babille</t>
  </si>
  <si>
    <t>LAPE0042E1</t>
  </si>
  <si>
    <t>LAPE0041E1</t>
  </si>
  <si>
    <t>LAPE0040E1</t>
  </si>
  <si>
    <t>LLTS0039E1</t>
  </si>
  <si>
    <t>LMMT0007E1</t>
  </si>
  <si>
    <t>Ta petite main comme un soleil</t>
  </si>
  <si>
    <t>LJAM0005E1</t>
  </si>
  <si>
    <t>Mes animaux familiers</t>
  </si>
  <si>
    <t>LGIG0036E1</t>
  </si>
  <si>
    <t>LAPE0039E1</t>
  </si>
  <si>
    <t>LAPE0038E1</t>
  </si>
  <si>
    <t>LMNC0035E1</t>
  </si>
  <si>
    <t>LMNC0036E1</t>
  </si>
  <si>
    <t>LCCT0041E2</t>
  </si>
  <si>
    <t>LDOT0035E1</t>
  </si>
  <si>
    <t>LAAP0111E1</t>
  </si>
  <si>
    <t>LAAP0112E1</t>
  </si>
  <si>
    <t>Dans mon jardin</t>
  </si>
  <si>
    <t>LMIB0003E1</t>
  </si>
  <si>
    <t>LMPL0005E1</t>
  </si>
  <si>
    <t>Petites comptines au soleil</t>
  </si>
  <si>
    <t>LCCI0053E1</t>
  </si>
  <si>
    <t>LQUA0023E1</t>
  </si>
  <si>
    <t>Quel ennui !</t>
  </si>
  <si>
    <t>LQUA0022E1</t>
  </si>
  <si>
    <t>Waaaargh, je suis le plus grand !</t>
  </si>
  <si>
    <t>LQUA0024E1</t>
  </si>
  <si>
    <t>Waaaargh, tous à l'eau !</t>
  </si>
  <si>
    <t>LQUA0025E1</t>
  </si>
  <si>
    <t>Crabe, tu dors ?</t>
  </si>
  <si>
    <t>LAL40275E1</t>
  </si>
  <si>
    <t>Puisque c'est comme ça, je m'en vais</t>
  </si>
  <si>
    <t>LAL40279E1</t>
  </si>
  <si>
    <t>Mon bébé pour toujours</t>
  </si>
  <si>
    <t>LAL40267E1</t>
  </si>
  <si>
    <t>Tali et le monstre d'Odin</t>
  </si>
  <si>
    <t>LAL40266E1</t>
  </si>
  <si>
    <t>Mille ans de contes de la mer</t>
  </si>
  <si>
    <t>LCMA0034E1</t>
  </si>
  <si>
    <t>Qui est le coupable au stade</t>
  </si>
  <si>
    <t>LALJ0020E1</t>
  </si>
  <si>
    <t>À toi de jouer, détective ! Au parc d'attractions</t>
  </si>
  <si>
    <t>LALJ0023E1</t>
  </si>
  <si>
    <t>LPCP0044E1</t>
  </si>
  <si>
    <t>LBCP0016E1</t>
  </si>
  <si>
    <t>Lina et Lino campent à la mer</t>
  </si>
  <si>
    <t>LMPP0080E1</t>
  </si>
  <si>
    <t>LJLT0002E1</t>
  </si>
  <si>
    <t>Oups, c'est la rentrée !</t>
  </si>
  <si>
    <t>Le vrai héros des JO NE</t>
  </si>
  <si>
    <t>LDOL0012E2</t>
  </si>
  <si>
    <t>LPBN0218E1</t>
  </si>
  <si>
    <t>LP070005E1</t>
  </si>
  <si>
    <t>LPCD0181E1</t>
  </si>
  <si>
    <t>Apolline en mer NE</t>
  </si>
  <si>
    <t>LPOH0030E2</t>
  </si>
  <si>
    <t>Les Gardiens du monde sauvage</t>
  </si>
  <si>
    <t>1- Les Gardiens du monde sauvage</t>
  </si>
  <si>
    <t>LP100053E1</t>
  </si>
  <si>
    <t>2 - Le Pays du Soleil noir</t>
  </si>
  <si>
    <t>LP100069E1</t>
  </si>
  <si>
    <t>LP100066E1</t>
  </si>
  <si>
    <t>15 - Paris à la sauce Nikki</t>
  </si>
  <si>
    <t>LJGN0017E1</t>
  </si>
  <si>
    <t>10 - Toutous sur canapé (poche)</t>
  </si>
  <si>
    <t>LJGN0002P1</t>
  </si>
  <si>
    <t>LPOH0248E1</t>
  </si>
  <si>
    <t>Welcome Sarah</t>
  </si>
  <si>
    <t>LPOH0250E1</t>
  </si>
  <si>
    <t>LPPQ0042E1</t>
  </si>
  <si>
    <t>LPPQ0043E1</t>
  </si>
  <si>
    <t>Au château fort</t>
  </si>
  <si>
    <t>LMCA0005E1</t>
  </si>
  <si>
    <t>Au stade</t>
  </si>
  <si>
    <t>LMCA0011E1</t>
  </si>
  <si>
    <t>À Paris</t>
  </si>
  <si>
    <t>LMCA0007E1</t>
  </si>
  <si>
    <t>LMDC0085E1</t>
  </si>
  <si>
    <t>LMDC0084E1</t>
  </si>
  <si>
    <t>LMDC0086E1</t>
  </si>
  <si>
    <t>Paris NE (version anglaise)</t>
  </si>
  <si>
    <t>LMDC0087E1</t>
  </si>
  <si>
    <t>Mon atlas de France</t>
  </si>
  <si>
    <t>LMDC0088E1</t>
  </si>
  <si>
    <t>LMDC0035E4</t>
  </si>
  <si>
    <t>3, 2, 1, podium !</t>
  </si>
  <si>
    <t>LJMD0016J1</t>
  </si>
  <si>
    <t>LMPD0104E2</t>
  </si>
  <si>
    <t>Notre-Dame de Paris</t>
  </si>
  <si>
    <t>LMPD0150E1</t>
  </si>
  <si>
    <t>Notre-Dame de Cathedral (version anglaise)</t>
  </si>
  <si>
    <t>LMPD0153E1</t>
  </si>
  <si>
    <t>LMPD0149E1</t>
  </si>
  <si>
    <t>Forêt (La) - Format géant</t>
  </si>
  <si>
    <t>LMPD0148E1</t>
  </si>
  <si>
    <t>Métro (Le)</t>
  </si>
  <si>
    <t>LMPD0152E1</t>
  </si>
  <si>
    <t>LMPD0052E2</t>
  </si>
  <si>
    <t>Paris NE - Format géant</t>
  </si>
  <si>
    <t>LMPD0099E2</t>
  </si>
  <si>
    <t>Tour Eiffel (La) NE</t>
  </si>
  <si>
    <t>Nordiques</t>
  </si>
  <si>
    <t>LPMY0009E1</t>
  </si>
  <si>
    <t>Thor et le marteau magique</t>
  </si>
  <si>
    <t>LPMY0010E1</t>
  </si>
  <si>
    <t>LIML0075E1</t>
  </si>
  <si>
    <t>Sports (Les)</t>
  </si>
  <si>
    <t>Hôpital (L')</t>
  </si>
  <si>
    <t>Mission Lune - Une odyssée humaine NE</t>
  </si>
  <si>
    <t>LDCD0119E2</t>
  </si>
  <si>
    <t>Terres sauvages NE</t>
  </si>
  <si>
    <t>LLAN0012E2</t>
  </si>
  <si>
    <t>LMPQ0234E1</t>
  </si>
  <si>
    <t>LMPQ0233E1</t>
  </si>
  <si>
    <t>Débarquement (Le)</t>
  </si>
  <si>
    <t>LMPQ0230E1</t>
  </si>
  <si>
    <t xml:space="preserve">Copain activités </t>
  </si>
  <si>
    <t>Sports rigolos - Pour faire la compète avec les copains</t>
  </si>
  <si>
    <t>LCOP0063E1</t>
  </si>
  <si>
    <t>39-45 : Sur la route</t>
  </si>
  <si>
    <t>LDBD0010E1</t>
  </si>
  <si>
    <t>LDBD0002E2</t>
  </si>
  <si>
    <t>C'est quoi, le militantisme ?</t>
  </si>
  <si>
    <t>LCQO0010E1</t>
  </si>
  <si>
    <t>Robert Doisneau</t>
  </si>
  <si>
    <t>LMAR0024E1</t>
  </si>
  <si>
    <t>LMAR0025E1</t>
  </si>
  <si>
    <t>Rap (Le)</t>
  </si>
  <si>
    <t>Je fais du judo avec Romane Dicko</t>
  </si>
  <si>
    <t>LSPR0001E1</t>
  </si>
  <si>
    <t>Je fais de l'athlétisme avec Pascal Martinot-Lagarde</t>
  </si>
  <si>
    <t>LSPR0003E1</t>
  </si>
  <si>
    <t>Je fais de la natation avec Léon Marchand</t>
  </si>
  <si>
    <t>LSPR0002E1</t>
  </si>
  <si>
    <t>Champignons des bois et des prés NE</t>
  </si>
  <si>
    <t>LCNT0016E4</t>
  </si>
  <si>
    <t>Petites bêtes des jardins NE</t>
  </si>
  <si>
    <t>LCNT0077E3</t>
  </si>
  <si>
    <t>Petites bêtes des rivières et des étangs NE</t>
  </si>
  <si>
    <t>LCNT0079E4</t>
  </si>
  <si>
    <t>C'est l'histoire d'une graine</t>
  </si>
  <si>
    <t>LDCD0168E1</t>
  </si>
  <si>
    <t>Message reçu !</t>
  </si>
  <si>
    <t>LDCD0167E1</t>
  </si>
  <si>
    <t>Ingénieux ! Les animaux et leurs incroyables outils.</t>
  </si>
  <si>
    <t>LDCD0192E1</t>
  </si>
  <si>
    <t>LDCD0169E1</t>
  </si>
  <si>
    <t>LMPD0051E4</t>
  </si>
  <si>
    <t>JOURNAL GROSSE NOUILLE POCHE T01 - UNE RENTREE GRATINEE</t>
  </si>
  <si>
    <t>JOURNAL GROSSE NOUILLE POCHE T02 - UNE FETE BIEN RAPEE</t>
  </si>
  <si>
    <t>JOURNAL GROSSE NOUILLE POCHE T03 - UNE POP STAR TRES PESTO</t>
  </si>
  <si>
    <t>JOURNAL GROSSE NOUILLE POCHE T04 - UNE COMPET' AL DENTE</t>
  </si>
  <si>
    <t>JOURNAL GROSSE NOUILLE POCHE T05 - UN CANARD AUX PETITS</t>
  </si>
  <si>
    <t>JOURNAL GROSSE NOUILLE POCHE T06 - UNE SOIREE SUCREE SALEE</t>
  </si>
  <si>
    <t>JOURNAL GROSSE NOUILLE POCHE T07 - UNE STARLETTE AU COEUR FO</t>
  </si>
  <si>
    <t>JOURNAL GROSSE NOUILLE POCHE T08 - UN CONTE CHAUD-BOUILLANT</t>
  </si>
  <si>
    <t>JOURNAL GROSSE NOUILLE POCHE T09 - UNE RIVALE TRES PIQUANTE</t>
  </si>
  <si>
    <t>Les Histoires Babille</t>
  </si>
  <si>
    <t>Les récits Babille</t>
  </si>
  <si>
    <t>Les imagiers Babille</t>
  </si>
  <si>
    <t>Les livres doux Babille</t>
  </si>
  <si>
    <t>Bob, le chapeau</t>
  </si>
  <si>
    <t>Je suis là</t>
  </si>
  <si>
    <t>Je mange</t>
  </si>
  <si>
    <t>Dans mes bras</t>
  </si>
  <si>
    <t>Dauphin (Le)</t>
  </si>
  <si>
    <t>Ourse blanche (L')</t>
  </si>
  <si>
    <t>Vie fantastique des légumes (La)</t>
  </si>
  <si>
    <t>Vie fantastique des fruits (La)</t>
  </si>
  <si>
    <t>Famille (La)</t>
  </si>
  <si>
    <t>Habits (Les)</t>
  </si>
  <si>
    <t>Formes (Les)</t>
  </si>
  <si>
    <t>Nombres (Les)</t>
  </si>
  <si>
    <t>Belle et la bête (La) NE</t>
  </si>
  <si>
    <t>Animaux super-parents (Les)</t>
  </si>
  <si>
    <t>Animaux (Les) NE</t>
  </si>
  <si>
    <t>Dinosaures (Les) NE</t>
  </si>
  <si>
    <t>Chantier (Le) NE</t>
  </si>
  <si>
    <t>Grande aventure d'une abeille (La)</t>
  </si>
  <si>
    <t>Grande aventure d'un baleineau (La)</t>
  </si>
  <si>
    <t>Amour (L')</t>
  </si>
  <si>
    <t>Hypersensibilité (L')</t>
  </si>
  <si>
    <t>Patience (La)</t>
  </si>
  <si>
    <t>Animaux de la banquise - BioViva (Les)</t>
  </si>
  <si>
    <t>Animaux à protéger - BioViva (Les)</t>
  </si>
  <si>
    <t>Bébés animaux - BioViva (Les)</t>
  </si>
  <si>
    <t>Oiseaux - BioViva (Les)</t>
  </si>
  <si>
    <t>Animaux du jardin - BioViva (Les)</t>
  </si>
  <si>
    <t>Dieux et déesses nordiques (Les)</t>
  </si>
  <si>
    <t>Arche de Noé (L')</t>
  </si>
  <si>
    <t>Intimité et le consentement (L')</t>
  </si>
  <si>
    <t>Afrique (L')</t>
  </si>
  <si>
    <t>Eau, c'est la vie (L')</t>
  </si>
  <si>
    <t xml:space="preserve">Très grande piscine (La) </t>
  </si>
  <si>
    <t>GOUTERS PHILO NLO - L'AMOUR ET L'AMITIE NE</t>
  </si>
  <si>
    <t>GOUTERS PHILO NLO - LA BEAUTE ET LA LAIDEUR NE</t>
  </si>
  <si>
    <t>GOUTERS PHILO NLO - LE BIEN ET LE MAL</t>
  </si>
  <si>
    <t>GOUTERS PHILO - LE BONHEUR ET LE MALHEUR AE</t>
  </si>
  <si>
    <t>GOUTERS PHILO NLO - CE QU'ON SAIT ET CE QU'ON NE SAIT PAS NE</t>
  </si>
  <si>
    <t>GOUTERS PHILO NLO - LES CHEFS ET LES AUTRES NE</t>
  </si>
  <si>
    <t>GOUTERS PHILO NLO - LE CORPS ET L'ESPRIT NE</t>
  </si>
  <si>
    <t>GOUTERS PHILO NLO - D'ACCORD ET PAS D'ACCORD NE</t>
  </si>
  <si>
    <t>GOUTERS PHILO - LES DIEUX ET DIEU NE</t>
  </si>
  <si>
    <t>GOUTERS PHILO - L'ETRE ET L'APPARENCE AE</t>
  </si>
  <si>
    <t>GOUTERS PHILO NLO - LES GARCONS ET LES FILLES</t>
  </si>
  <si>
    <t>GOUTERS PHILO NLO - GUERRE ET PAIX NE</t>
  </si>
  <si>
    <t>GOUTERS PHILO NLO - LA JUSTICE ET L'INJUSTICE</t>
  </si>
  <si>
    <t>GOUTERS PHILO NLO - LIBRE ET PAS LIBRE</t>
  </si>
  <si>
    <t>GOUTERS PHILO NLO - LA NATURE ET LA POLLUTION NE</t>
  </si>
  <si>
    <t>GOUTERS PHILO - LA PAROLE ET SILENCE NE</t>
  </si>
  <si>
    <t>GOUTERS PHILO NLO - LES PETITS ET LES GRANDS NE</t>
  </si>
  <si>
    <t>GOUTERS PHILO - PRENDRE SON TEMPS ET PERDRE SON TEMPS</t>
  </si>
  <si>
    <t>GOUTERS PHILO NLO - LE RESPECT ET LE MEPRIS</t>
  </si>
  <si>
    <t>GOUTERS PHILO - LE RIRE ET LES LARMES AE</t>
  </si>
  <si>
    <t>GOUTERS PHILO NLO - LE SUCCES ET L'ECHEC</t>
  </si>
  <si>
    <t>GOUTERS PHILO NLO - LE TRAVAIL ET L'ARGENT NE</t>
  </si>
  <si>
    <t>GOUTERS PHILO NLO - LA VIE ET LA MORT</t>
  </si>
  <si>
    <t>GOUTERS PHILO NLO - LA VIOLENCE ET LA NON-VIOLENCE NE</t>
  </si>
  <si>
    <t>GOUTERS PHILO NLO - L'HOMME ET L'ANIMAL NE</t>
  </si>
  <si>
    <t>GOUTERS PHILO NLO - LA MEMOIRE ET L'OUBLI NE</t>
  </si>
  <si>
    <t>GOUTERS PHILO NLO - LES DROITS ET LES DEVOIRS</t>
  </si>
  <si>
    <t>GOUTERS PHILO NLO - MOI ET LES AUTRES</t>
  </si>
  <si>
    <t>GOUTERS PHILO - CROIRE ET SAVOIR</t>
  </si>
  <si>
    <t>GOUTERS PHILO - LA TRISTESSE ET LA JOIE AE</t>
  </si>
  <si>
    <t>GOUTERS PHILO NLO - LA DICTATURE ET LA DEMOCRATIE NE</t>
  </si>
  <si>
    <t>GOUTERS PHILO NLO - LES MACHINES ET LES HOMMES</t>
  </si>
  <si>
    <t>GOUTERS PHILO NLO - AVEC LA RELIGION SANS LA RELIGION</t>
  </si>
  <si>
    <t>GOUTERS PHILO NLO - LA COLERE ET LA PATIENCE</t>
  </si>
  <si>
    <t>GOUTERS PHILO NLO - LA CONFIANCE ET LA TRAHISON</t>
  </si>
  <si>
    <t>GOUTERS PHILO NLO - LA TOLERANCE ET L'INTOLERANCE</t>
  </si>
  <si>
    <t>GOUTERS PHILO NLO - LES ARTISTES ET LE MONDE</t>
  </si>
  <si>
    <t>GOUTERS PHILO NLO - OBEIR ET DESOBEIR</t>
  </si>
  <si>
    <t>GOUTERS PHILO NLO - LE MENSONGE ET LA VERITE</t>
  </si>
  <si>
    <t>GOUTERS PHILO NLO - ETRE ET AVOIR NE</t>
  </si>
  <si>
    <t>Ma petite forêt (NE)</t>
  </si>
  <si>
    <t>LLTS0024E3</t>
  </si>
  <si>
    <t>Fil la chaussette</t>
  </si>
  <si>
    <t>LAPE0044E1</t>
  </si>
  <si>
    <t>Baby Power - Tous égaux dès le berceau !</t>
  </si>
  <si>
    <t>LAPE0045E1</t>
  </si>
  <si>
    <t>Chouette (La)</t>
  </si>
  <si>
    <t>LMMT0008E1</t>
  </si>
  <si>
    <t>L'imagier de ma journée et des mes émotions</t>
  </si>
  <si>
    <t>LIGD0024E1</t>
  </si>
  <si>
    <t>Jeannette - Le hoquet</t>
  </si>
  <si>
    <t>LAL30026E1</t>
  </si>
  <si>
    <t>LPNP0001E1</t>
  </si>
  <si>
    <t>Je patiente</t>
  </si>
  <si>
    <t>LLDH0014E1</t>
  </si>
  <si>
    <t>LGIG0037E1</t>
  </si>
  <si>
    <t>Les petits doigts qui dansent NE</t>
  </si>
  <si>
    <t>LAAP0065E2</t>
  </si>
  <si>
    <t>LMNC0039E1</t>
  </si>
  <si>
    <t>LCCT0014E3</t>
  </si>
  <si>
    <t>Bon roi Dagobert (Le) NE</t>
  </si>
  <si>
    <t>Cendrillon NE</t>
  </si>
  <si>
    <t>LCCT0011E2</t>
  </si>
  <si>
    <t>Corps humain (Le) NE</t>
  </si>
  <si>
    <t>LMCF0010E2</t>
  </si>
  <si>
    <t>Pirates (Les) NE</t>
  </si>
  <si>
    <t>LMCF0006E2</t>
  </si>
  <si>
    <t xml:space="preserve">Mon livre-jeu : Ma deuxième année de maternelle </t>
  </si>
  <si>
    <t>LLAN0024E1</t>
  </si>
  <si>
    <t>Une nuit chez un copain</t>
  </si>
  <si>
    <t>LQUA0026E1</t>
  </si>
  <si>
    <t>Waaaargh, un dernier bisou !</t>
  </si>
  <si>
    <t>LQUA0027E1</t>
  </si>
  <si>
    <t>Prout alors !</t>
  </si>
  <si>
    <t>LAL40273E1</t>
  </si>
  <si>
    <t>Ça va pas la tête ou quoi ?</t>
  </si>
  <si>
    <t>LAL40284E1</t>
  </si>
  <si>
    <t>Gigantic</t>
  </si>
  <si>
    <t>LAL40281E1</t>
  </si>
  <si>
    <t>Trop de bananes</t>
  </si>
  <si>
    <t>LAL80027E1</t>
  </si>
  <si>
    <t>7 histoires pour les petits</t>
  </si>
  <si>
    <t>7 histoires d'école pour les petits</t>
  </si>
  <si>
    <t>LAL40288E1</t>
  </si>
  <si>
    <t>MILLE ANS DE CONTES AFRIQUE - NE</t>
  </si>
  <si>
    <t>Monstre du tableau (Le) NE</t>
  </si>
  <si>
    <t>LPBN0047E3</t>
  </si>
  <si>
    <t>7 - Champions du monde à Paris</t>
  </si>
  <si>
    <t>LP070002E1</t>
  </si>
  <si>
    <t>1 - Bienvenue au stade NE</t>
  </si>
  <si>
    <t>LP080034E2</t>
  </si>
  <si>
    <t>4 - Sur la touche</t>
  </si>
  <si>
    <t>LP070008E1</t>
  </si>
  <si>
    <t>Chercheurs d'os</t>
  </si>
  <si>
    <t>LP080066E1</t>
  </si>
  <si>
    <t>LP100065E1</t>
  </si>
  <si>
    <t>Étoiles montantes (Les)</t>
  </si>
  <si>
    <t>Only this beautiful moment</t>
  </si>
  <si>
    <t>LPOH0255E1</t>
  </si>
  <si>
    <t>Romans Milan</t>
  </si>
  <si>
    <t>4 histoires à frémir debout</t>
  </si>
  <si>
    <t>LP060007E1</t>
  </si>
  <si>
    <t>Mot secret de Charlie (Le)</t>
  </si>
  <si>
    <t>LP060008E1</t>
  </si>
  <si>
    <t>Josette et Paulette, les sœurs chaussettes</t>
  </si>
  <si>
    <t>LP060005E1</t>
  </si>
  <si>
    <t>Deux sœurs et une librairie</t>
  </si>
  <si>
    <t>1 - Vite, un gâteau !</t>
  </si>
  <si>
    <t>LP060009E1</t>
  </si>
  <si>
    <t>Edgar, chat détective</t>
  </si>
  <si>
    <t>1 - L'énigme du talisman volé</t>
  </si>
  <si>
    <t>LPDV0192E1</t>
  </si>
  <si>
    <t>Ecole maternelle (L') NE</t>
  </si>
  <si>
    <t>LPDA0008E2</t>
  </si>
  <si>
    <t>Non, pas l'école !</t>
  </si>
  <si>
    <t>LPPQ0048E1</t>
  </si>
  <si>
    <t>Cambriolage (Le)</t>
  </si>
  <si>
    <t>LPPQ0046E1</t>
  </si>
  <si>
    <t>Poux (Les)</t>
  </si>
  <si>
    <t>LPPQ0045E1</t>
  </si>
  <si>
    <t>Sur le chantier des pyramides</t>
  </si>
  <si>
    <t>LMCA0010E1</t>
  </si>
  <si>
    <t>Singes (Les) - BioViva</t>
  </si>
  <si>
    <t>LMDC0089E1</t>
  </si>
  <si>
    <t>Reptiles (Les) - BioViva</t>
  </si>
  <si>
    <t>LMDC0090E1</t>
  </si>
  <si>
    <t>LMDC0091E1</t>
  </si>
  <si>
    <t>LMPD0155E1</t>
  </si>
  <si>
    <t>Ulysse et le Cyclope</t>
  </si>
  <si>
    <t>LPMY0013E1</t>
  </si>
  <si>
    <t>Dédale et Icare</t>
  </si>
  <si>
    <t>LPMY0014E1</t>
  </si>
  <si>
    <t>Canopée (La)</t>
  </si>
  <si>
    <t>LDCP0008E1</t>
  </si>
  <si>
    <t>Histoire de la médecine (L')</t>
  </si>
  <si>
    <t>LMPD0151E1</t>
  </si>
  <si>
    <t>Bretagne (La) NE</t>
  </si>
  <si>
    <t>LIML0019E2</t>
  </si>
  <si>
    <t>Pays basque (Le) NE</t>
  </si>
  <si>
    <t>LIML0062E2</t>
  </si>
  <si>
    <t>Mes 1 000 premiers mots de chinois</t>
  </si>
  <si>
    <t>LIML0077E1</t>
  </si>
  <si>
    <t>Les grands singes - Des amis en danger NE</t>
  </si>
  <si>
    <t>LDBD0004E2</t>
  </si>
  <si>
    <t>Les pirates - À l'abordage, moussaillons ! NE</t>
  </si>
  <si>
    <t>LDBD0003E2</t>
  </si>
  <si>
    <t>Le grand livre du temps. De la microseconde à l'infini</t>
  </si>
  <si>
    <t>LDCD0186E1</t>
  </si>
  <si>
    <t>Vive les filles ! 2025</t>
  </si>
  <si>
    <t>LDCF001215</t>
  </si>
  <si>
    <t>C'est quoi, le harcèlement ?</t>
  </si>
  <si>
    <t>LCQO0012E1</t>
  </si>
  <si>
    <t>Mayas, Aztèques et Incas NE</t>
  </si>
  <si>
    <t>LENC0004E3</t>
  </si>
  <si>
    <t>Moi préado</t>
  </si>
  <si>
    <t>LDCD0181E1</t>
  </si>
  <si>
    <t>Humain 2.0</t>
  </si>
  <si>
    <t>LDCD0195E1</t>
  </si>
  <si>
    <t>Le livre de l'espace</t>
  </si>
  <si>
    <t>LDCD0197E1</t>
  </si>
  <si>
    <t>Pablo Picasso NE</t>
  </si>
  <si>
    <t>LMAR0001E2</t>
  </si>
  <si>
    <t>Manga (Le)</t>
  </si>
  <si>
    <t>LMAR0026E1</t>
  </si>
  <si>
    <t>Ça va piquer ! Ces insectes qui dérangent, démangent</t>
  </si>
  <si>
    <t>LDCD0193E1</t>
  </si>
  <si>
    <t>BANDES DESSINÉES</t>
  </si>
  <si>
    <t>BD Milan</t>
  </si>
  <si>
    <t>LOUPS : enquête sur leur survie et leur protection</t>
  </si>
  <si>
    <t>LDCD0188E1</t>
  </si>
  <si>
    <t>Bienvenue chez les microbes !</t>
  </si>
  <si>
    <t>LLAN0035E1</t>
  </si>
  <si>
    <t>LMPD0037E2</t>
  </si>
  <si>
    <t>LMPQ0042E2</t>
  </si>
  <si>
    <t>Mes bébés animaux</t>
  </si>
  <si>
    <t>LLTS0028E2</t>
  </si>
  <si>
    <t>Mes comptines de bain</t>
  </si>
  <si>
    <t>C'est la baleine</t>
  </si>
  <si>
    <t>Bateau sur l'eau</t>
  </si>
  <si>
    <t>Véhicules (Les)</t>
  </si>
  <si>
    <t>LIDP0007E2</t>
  </si>
  <si>
    <t>LIDP0004E2</t>
  </si>
  <si>
    <t>Roule ma poule ! Le jeu du loto</t>
  </si>
  <si>
    <t>Robin des bois NE</t>
  </si>
  <si>
    <t>LCCT0031E2</t>
  </si>
  <si>
    <t>Animaux de la ferme (Les)</t>
  </si>
  <si>
    <t>Mes chansons pour les vacances</t>
  </si>
  <si>
    <t>LALB0213E5</t>
  </si>
  <si>
    <t>LMTC0010E2</t>
  </si>
  <si>
    <t>Loup et les sept chevreaux (Le)</t>
  </si>
  <si>
    <t>LMTC0006E2</t>
  </si>
  <si>
    <t>LMTC0024E2</t>
  </si>
  <si>
    <t>LMTC0009E2</t>
  </si>
  <si>
    <t>5 histoires pour bien apprendre au CP</t>
  </si>
  <si>
    <t>5 histoires pour bien vivre le CP</t>
  </si>
  <si>
    <t>Chevalier Chaussure (Le)</t>
  </si>
  <si>
    <t>Ogre qui avait une toute petite voix (L')</t>
  </si>
  <si>
    <t>Sorcière Aglaé et ses potions ratées (La)</t>
  </si>
  <si>
    <t>Secret de la barbe du Père Noël (Le)</t>
  </si>
  <si>
    <t>Super-Ouaf chez les pirates</t>
  </si>
  <si>
    <t>5 - Le tour du monde de Jeanne</t>
  </si>
  <si>
    <t>Beau rôle (Le)</t>
  </si>
  <si>
    <t>À la lettre, un alphabet poétique</t>
  </si>
  <si>
    <t>LAL80007E2</t>
  </si>
  <si>
    <t>3 - Panique sur Mars ! Et en plus y a le chat…</t>
  </si>
  <si>
    <t>1 - Une rentrée gratinée (NE)</t>
  </si>
  <si>
    <t>LJGN0018E1</t>
  </si>
  <si>
    <t>17 ans de ma mère (Les)</t>
  </si>
  <si>
    <t>Cercle (Le)</t>
  </si>
  <si>
    <t>Rentrée au CP (La)</t>
  </si>
  <si>
    <t>Abeilles (Les) (format géant)</t>
  </si>
  <si>
    <t>LMPD0040E2</t>
  </si>
  <si>
    <t>The Eiffel Tower NE (version anglaise)</t>
  </si>
  <si>
    <t>Mes p'tits récits du Moyen âge</t>
  </si>
  <si>
    <t>Abysses (Les) - À la conquête des grands fonds</t>
  </si>
  <si>
    <t>Champignons (Les) - D'étonnants êtres vivants</t>
  </si>
  <si>
    <t>Champollion - Et le mystère des hiéroglyphes</t>
  </si>
  <si>
    <t>Joséphine Baker - Une artiste en lutte pour la liberté</t>
  </si>
  <si>
    <t>Danse (La) (NE)</t>
  </si>
  <si>
    <t>Espions (Les)</t>
  </si>
  <si>
    <t>Terre, la vie, l'Univers (La) (NE)</t>
  </si>
  <si>
    <t>Moyen-Âge (Le) NE</t>
  </si>
  <si>
    <t>LMPQ0039E2</t>
  </si>
  <si>
    <t>Attaque des slips tueurs (L') - Une BD hilarante pour apprendre à combattre les fake news</t>
  </si>
  <si>
    <t>Mission EuGénia - Une enquête à énigmes pour explorer les grandes découvertes mathématiques</t>
  </si>
  <si>
    <t>Courage et la peur (Le)</t>
  </si>
  <si>
    <t>Dieux et Dieu (Les) (NE)</t>
  </si>
  <si>
    <t>Être et avoir</t>
  </si>
  <si>
    <t>Parole et le silence (La) (NE)</t>
  </si>
  <si>
    <t>LGPH0008E3</t>
  </si>
  <si>
    <t>LGPH0042E2</t>
  </si>
  <si>
    <t>Victoires - Ces athlètes qui ont révolutionné l'histoire du sport</t>
  </si>
  <si>
    <t>Je fais du sport avec</t>
  </si>
  <si>
    <t>Animaux les plus ridicules du monde (Les)</t>
  </si>
  <si>
    <t>Je jardine comme un grand</t>
  </si>
  <si>
    <t>Animaux artistes (Les)</t>
  </si>
  <si>
    <t>Encyclopédie illustrée des animaux (L') NE</t>
  </si>
  <si>
    <t>Monde des mers (Le)</t>
  </si>
  <si>
    <t>LMDA0004E2</t>
  </si>
  <si>
    <t>Un garçon comme les autres - De Damas à Manchester</t>
  </si>
  <si>
    <t>Petite souris, le père Noël et le lapin de Pâques (La)</t>
  </si>
  <si>
    <t>Tout pour éviter les trolls - 32 BD pour décoder les médias</t>
  </si>
  <si>
    <t>Histoire de la communication, des signaux de fumée aux réseaux sociaux (L')</t>
  </si>
  <si>
    <t>1 - Le tournoi d'Ilvernath</t>
  </si>
  <si>
    <t>2 - La malédiction des sept</t>
  </si>
  <si>
    <t xml:space="preserve">EpuisÈ                                        </t>
  </si>
  <si>
    <t>CRIC CRAC QUI EST LA</t>
  </si>
  <si>
    <t>QUI EST LE COUPABLE - LE CHATEAU</t>
  </si>
  <si>
    <t>QUI EST LE COUPABLE - CHEZ LES PIRATES</t>
  </si>
  <si>
    <t>QUI EST LE COUPABLE - LE MANOIR</t>
  </si>
  <si>
    <t>QUI EST LE COUPABLE - A L'ECOLE</t>
  </si>
  <si>
    <t>QUI EST LE COUPABLE - AU ZOO</t>
  </si>
  <si>
    <t>QUI EST LE COUPABLE - A LA CANTINE</t>
  </si>
  <si>
    <t>QUI EST LE COUPABLE - AU CAMPING</t>
  </si>
  <si>
    <t>QUI EST LE COUPABLE - A LA PISCINE</t>
  </si>
  <si>
    <t>QUI EST LE COUPABLE - CHEZ LES POMPIERS ?</t>
  </si>
  <si>
    <t>PETIT HERISSON ALBUM - LE TENDRE NOEL DE PETIT HERISSON</t>
  </si>
  <si>
    <t>PETIT HERISSON ET LA TEMPETE DE NOEL</t>
  </si>
  <si>
    <t>MES DOCS FRANCE - LA NOUVELLE-AQUITAINE</t>
  </si>
  <si>
    <t>MES DOCS FRANCE - L'ILE-DE-FRANCE</t>
  </si>
  <si>
    <t>MES DOCS FRANCE - L'AUVERGNE-RHONE-ALPES</t>
  </si>
  <si>
    <t>MES DOCS FRANCE - LA BRETAGNE</t>
  </si>
  <si>
    <t>MES DOCS FRANCE - LA PROVENCE ALPES COTE D'AZUR</t>
  </si>
  <si>
    <t>MES DOCS FRANCE - L'OCCITANIE</t>
  </si>
  <si>
    <t>MES DOCS FRANCE - LA NORMANDIE</t>
  </si>
  <si>
    <t>MES DOCS FRANCE - LE GRAND EST</t>
  </si>
  <si>
    <t>MES DOCS FRANCE - LA GUADELOUPE  LA MARTINIQUE ET LA GUYANE</t>
  </si>
  <si>
    <t>MES DOCS FRANCE - PAYS DE LA LOIRE</t>
  </si>
  <si>
    <t>MES DOCS FRANCE - LE CENTRE-VAL DE LOIRE</t>
  </si>
  <si>
    <t>MES DOCS FRANCE - LA CORSE</t>
  </si>
  <si>
    <t>MES DOCS FRANCE - LES HAUTS-DE-FRANCE</t>
  </si>
  <si>
    <t>MES DOCS FRANCE - LA BOURGOGNE-FRANCE-COMTE</t>
  </si>
  <si>
    <t>MES DOCS FRANCE - LA POLYNESIE FRANCAISE ET WALLIS-ET-FUTUNA</t>
  </si>
  <si>
    <t>MES DOCS FRANCE - LA REUNION ET MAYOTTE</t>
  </si>
  <si>
    <t>IMAGIERS GIGOGNES - MES PETITS HEROS</t>
  </si>
  <si>
    <t>COMPTINES GIGOGNES - UNE POULE SUR UN MUR</t>
  </si>
  <si>
    <t>COMPTINES GIGOGNES - UNE SOURIS VERTE</t>
  </si>
  <si>
    <t>COMPTINES GIGOGNES - UN GRAND CERF</t>
  </si>
  <si>
    <t>COMPTINES GIGOGNES - PROMENONS-NOUS DANS LES BOIS</t>
  </si>
  <si>
    <t>COMPTINES GIGOGNES - LA FAMILLE TORTUE</t>
  </si>
  <si>
    <t>COMPTINES GIGOGNES - PIROUETTE CACAHOUETE</t>
  </si>
  <si>
    <t>COGITO GIGOGNES - LES 5 SENS</t>
  </si>
  <si>
    <t>COGITO GIGOGNES - LE CERVEAU</t>
  </si>
  <si>
    <t>COMPTINES GIGOGNES - PETIT ESCARGOT</t>
  </si>
  <si>
    <t>MPAP - LES ANIMAUX DE LA FERME NE</t>
  </si>
  <si>
    <t>MPAP - LES ANIMAUX DE LA MER NE</t>
  </si>
  <si>
    <t>MPAP - LES PETITES BETES NE</t>
  </si>
  <si>
    <t>MPAP - LES ANIMAUX DU FROID NE</t>
  </si>
  <si>
    <t>MPAP - LES SAISONS</t>
  </si>
  <si>
    <t>ANNEES POURQUOI - MA VIE DE TOUS LES JOURS</t>
  </si>
  <si>
    <t>ANNEES POURQUOI - L'ECOLE MATERNELLE NE</t>
  </si>
  <si>
    <t>ANNEES POURQUOI - LES ANIMAUX NE</t>
  </si>
  <si>
    <t>ANNEES POURQUOI - LA MER NE</t>
  </si>
  <si>
    <t>ANNEES POURQUOI - LES CHEVALIERS NE</t>
  </si>
  <si>
    <t>ANNEES POURQUOI - LA FRANCE NE</t>
  </si>
  <si>
    <t>ANNEES POURQUOI - LA DANSE NE</t>
  </si>
  <si>
    <t>ANNEES POURQUOI - LA CUISINE NE</t>
  </si>
  <si>
    <t>ANNEES POURQUOI - LE CORPS HUMAIN NE</t>
  </si>
  <si>
    <t>ANNEES POURQUOI - LES AVIONS NE</t>
  </si>
  <si>
    <t>ANNEES POURQUOI - LES DINOSAURES NE</t>
  </si>
  <si>
    <t>ANNEES POURQUOI - LES VEHICULES NE</t>
  </si>
  <si>
    <t>ANNEES POURQUOI - LA PREHISTOIRE</t>
  </si>
  <si>
    <t>ANNEES POURQUOI - PARIS NE</t>
  </si>
  <si>
    <t>ANNEES POURQUOI - PONEYS ET CHEVAUX</t>
  </si>
  <si>
    <t>ANNEES POURQUOI - LA BRETAGNE AE</t>
  </si>
  <si>
    <t>ANNEES POURQUOI - LES PIRATES</t>
  </si>
  <si>
    <t>ANNEES POURQUOI - LE FOOTBALL NE</t>
  </si>
  <si>
    <t>ANNEES POURQUOI - LA FERME ET SES ANIMAUX NE</t>
  </si>
  <si>
    <t>ANNEES POURQUOI - LA CORSE</t>
  </si>
  <si>
    <t>ANNEES POURQUOI - LES VOITURES</t>
  </si>
  <si>
    <t>ANNEES POURQUOI - LA PROVENCE NE</t>
  </si>
  <si>
    <t>ANNEES POURQUOI - LA SAVANE ET SES ANIMAUX NE</t>
  </si>
  <si>
    <t>ANNEES POURQUOI - ATLAS DU MONDE</t>
  </si>
  <si>
    <t>ANNEES POURQUOI - LA MONTAGNE</t>
  </si>
  <si>
    <t>ANNEES POURQUOI - LES POMPIERS</t>
  </si>
  <si>
    <t>ANNEES POURQUOI - LE CHANTIER</t>
  </si>
  <si>
    <t>ANNEES POURQUOI - LA NORMANDIE</t>
  </si>
  <si>
    <t>ANNEES POURQUOI - LES PETITES BETES</t>
  </si>
  <si>
    <t>ANNEES POURQUOI - LE CIEL ET L ESPACE</t>
  </si>
  <si>
    <t>ANNEES POURQUOI - LA NATURE</t>
  </si>
  <si>
    <t>ANNEES POURQUOI - LES CAMIONS</t>
  </si>
  <si>
    <t>ANNEES POURQUOI - LES TRAINS</t>
  </si>
  <si>
    <t>ANNEES POURQUOI - LES METIERS</t>
  </si>
  <si>
    <t>ANNEES POURQUOI - LES SAISONS</t>
  </si>
  <si>
    <t>ANNEES POURQUOI - LA TERRE</t>
  </si>
  <si>
    <t>ANNEES POURQUOI - LE PAYS BASQUE AE</t>
  </si>
  <si>
    <t>ANNEES POURQUOI - LA MUSIQUE</t>
  </si>
  <si>
    <t>ANNEES POURQUOI - LES MAISONS</t>
  </si>
  <si>
    <t>ANNEES POURQUOI - LES BATEAUX</t>
  </si>
  <si>
    <t>ANNEES POURQUOI - LE JARDIN</t>
  </si>
  <si>
    <t>ANNEES POURQUOI - LES ANIMAUX DU FROID</t>
  </si>
  <si>
    <t>ANNEES POURQUOI - LA FORET</t>
  </si>
  <si>
    <t>ANNEES POURQUOI - LES FAMILLES</t>
  </si>
  <si>
    <t>ANNEES POURQUOI - LES VOLCANS</t>
  </si>
  <si>
    <t>ANNEES POURQUOI - LES ANIMAUX DES MERS</t>
  </si>
  <si>
    <t>ANNEES POURQUOI - L'HOPITAL</t>
  </si>
  <si>
    <t>DEVINE QUI JE SUIS - LA MYTHOLOGIE GRECQUE</t>
  </si>
  <si>
    <t>DEVINE QUI JE SUIS - FEMMES ILLUSTRES</t>
  </si>
  <si>
    <t>DEVINE QUI JE SUIS - REINES ET ROIS DE FRANCE</t>
  </si>
  <si>
    <t>JE VAIS AU DODO</t>
  </si>
  <si>
    <t>JE VAIS CHEZ LA DOCTEURE</t>
  </si>
  <si>
    <t>JE PRENDS LE BAIN</t>
  </si>
  <si>
    <t>JE MANGE TOUT SEUL</t>
  </si>
  <si>
    <t>JE VAIS SUR LE POT</t>
  </si>
  <si>
    <t>JE VAIS A LA CRECHE</t>
  </si>
  <si>
    <t>JE M'HABILLE</t>
  </si>
  <si>
    <t>MON DOUDOU ET MOI</t>
  </si>
  <si>
    <t>JE VAIS A LA MER</t>
  </si>
  <si>
    <t>JE RANGE</t>
  </si>
  <si>
    <t>JE PRETE</t>
  </si>
  <si>
    <t>JE PRENDS LE TRAIN</t>
  </si>
  <si>
    <t>JE LAISSE MA TETINE</t>
  </si>
  <si>
    <t>MA PETITE FORET AE</t>
  </si>
  <si>
    <t>A LA MER AE</t>
  </si>
  <si>
    <t>DOCS ART - PABLO PICASSO AE</t>
  </si>
  <si>
    <t>DOCS ART - LES IMPRESSIONNISTES</t>
  </si>
  <si>
    <t>DOCS ART - VINCENT VAN GOGH</t>
  </si>
  <si>
    <t>DOCS ART - L'ART ABSTRAIT</t>
  </si>
  <si>
    <t>DOCS ART - LEONARD DE VINCI</t>
  </si>
  <si>
    <t>DOCS ART - AUGUSTE RODIN</t>
  </si>
  <si>
    <t>DOCS ART - GUSTAV KLIMT</t>
  </si>
  <si>
    <t>DOCS ART - RENE MAGRITTE</t>
  </si>
  <si>
    <t>DOCS ART - SALVADOR DALI</t>
  </si>
  <si>
    <t>DOCS ART - JOHANNES VERMEER</t>
  </si>
  <si>
    <t>DOCS ART - FRIDA KAHLO</t>
  </si>
  <si>
    <t>DOCS ART - CHARLOT</t>
  </si>
  <si>
    <t>DOCS ART - L'ART PREHISTORIQUE</t>
  </si>
  <si>
    <t>DOCS ART - ANTONI GAUDI</t>
  </si>
  <si>
    <t>DOCS ART - MICHEL-ANGE</t>
  </si>
  <si>
    <t>DOCS MUSIQUE - LE ROCK</t>
  </si>
  <si>
    <t>DOCS ART - LE STREET ART</t>
  </si>
  <si>
    <t>DOCS MUSIQUE - LE JAZZ</t>
  </si>
  <si>
    <t>DOCS ART - MARC CHAGALL</t>
  </si>
  <si>
    <t>DOCS MUSIQUE - LA MUSIQUE CLASSIQUE</t>
  </si>
  <si>
    <t>DOCS ART - JOAN MIRO</t>
  </si>
  <si>
    <t>PLAGE (A LA)</t>
  </si>
  <si>
    <t>CASERNE DES POMPIERS (A LA)</t>
  </si>
  <si>
    <t>FAR WEST (AU)</t>
  </si>
  <si>
    <t>SOUS LA TERRE</t>
  </si>
  <si>
    <t>DOCS A JOUER-AU MUSEE</t>
  </si>
  <si>
    <t>MAXI P'TIT DOC NLO - LES DINOSAURES</t>
  </si>
  <si>
    <t>P'TITS DOCS NLO - LES ABEILLES - FORMAT GEANT</t>
  </si>
  <si>
    <t>P'TITS DOCS NLO - LE FOOTBALL - FORMAT GEANT</t>
  </si>
  <si>
    <t>DOCS ANIMES NLO - LE CORPS HUMAIN NE</t>
  </si>
  <si>
    <t>DOCS ANIMES NLO - LES POMPIERS</t>
  </si>
  <si>
    <t>DOCS ANIMES NLO - LES CHATEAUX FORTS</t>
  </si>
  <si>
    <t>DOCS ANIMES NLO - LA FERME</t>
  </si>
  <si>
    <t>DOCS ANIMES NLO - LES PIRATES</t>
  </si>
  <si>
    <t>DOCS ANIMES NLO - DINOSAURES</t>
  </si>
  <si>
    <t>DOCS ANIMES NLO - L'ECOLE MATERNELLE AE</t>
  </si>
  <si>
    <t>DOCS ANIMES NLO - LE CHANTIER</t>
  </si>
  <si>
    <t>DOCS ANIMES NLO - LA STATION DE SKI</t>
  </si>
  <si>
    <t>DOCS ANIMES NLO - LA MER</t>
  </si>
  <si>
    <t>DOCS ANIMES NLO - LES SAISONS</t>
  </si>
  <si>
    <t>DOCS ANIMES NLO - LE FOOTBALL</t>
  </si>
  <si>
    <t>DOCS ANIMES NLO - PYRAMIDES ET PHARAONS</t>
  </si>
  <si>
    <t>DOCS ANIMES NLO - NOEL</t>
  </si>
  <si>
    <t>DOCS ANIMES NLO - GARAGES ET VOITURES</t>
  </si>
  <si>
    <t>DOCS ANIMES NLO - LES POLICIERS</t>
  </si>
  <si>
    <t>DOCS ANIMES NLO - LES PONEYS</t>
  </si>
  <si>
    <t>DOCS ANIMES NLO - L'ESPACE</t>
  </si>
  <si>
    <t>DOCS ANIMES NLO - LES JEUX OLYMPIQUES</t>
  </si>
  <si>
    <t>DOCS ANIMES NLO - LA PREHISTOIRE</t>
  </si>
  <si>
    <t>DOCS ANIMES NLO - PARIS</t>
  </si>
  <si>
    <t>DOCS ANIMES NLO - EN AVION !</t>
  </si>
  <si>
    <t>DOCS ANIMES NLO - LA SECURITE ROUTIERE</t>
  </si>
  <si>
    <t>DOCS ANIMES NLO - LE RESTAURANT</t>
  </si>
  <si>
    <t>DOCS ANIMES NLO - LES SOIGNEURS ANIMALIERS</t>
  </si>
  <si>
    <t>DOCS ANIMES NLO - LES GESTES QUI SAUVENT</t>
  </si>
  <si>
    <t>DOCS SPORT NLO - LE FOOTBALL</t>
  </si>
  <si>
    <t>DOCS SPORT NLO - LA NATATION</t>
  </si>
  <si>
    <t>DOCS SPORT NLO - LE TENNIS</t>
  </si>
  <si>
    <t>DOCS SPORT NLO - L'EQUITATION</t>
  </si>
  <si>
    <t>DOCS SPORT NLO - J'APPRENDS LE RUGBY NE</t>
  </si>
  <si>
    <t>DOCS SPORT NLO - LA GYM</t>
  </si>
  <si>
    <t>DOCS SPORT NLO - LE BASKET</t>
  </si>
  <si>
    <t>DOCS SPORT NLO - LE JUDO</t>
  </si>
  <si>
    <t>DOCS SPORT NLO - LE SKI</t>
  </si>
  <si>
    <t>DOCS SPORT NLO - LE HANDBALL</t>
  </si>
  <si>
    <t>DOCS SPORT NLO - L'ESCRIME</t>
  </si>
  <si>
    <t>DOCS SPORT NLO - LE VOLLEY-BALL</t>
  </si>
  <si>
    <t>DOCS SPORT NLO - LA DANSE CLASSIQUE</t>
  </si>
  <si>
    <t>DOCS SPORT NLO - LA VOILE</t>
  </si>
  <si>
    <t>DOCS SPORT NLO - LE TENNIS DE TABLE</t>
  </si>
  <si>
    <t>DOCS SPORT NLO - LE BADMINTON</t>
  </si>
  <si>
    <t>DOCS SPORT NLO - LE YOGA</t>
  </si>
  <si>
    <t>DOCS SPORT NLO - L'ATHLETISME</t>
  </si>
  <si>
    <t>DOCS SPORT NLO - LE CIRQUE</t>
  </si>
  <si>
    <t>DOCS SPORT NLO - LE KARATE</t>
  </si>
  <si>
    <t>MPAP - LA CRECHE</t>
  </si>
  <si>
    <t xml:space="preserve">EpuisÈ                                       </t>
  </si>
  <si>
    <t>Châteaux forts (Les) - Format géant</t>
  </si>
  <si>
    <t>LMPD0137E1</t>
  </si>
  <si>
    <t>SOS banquise - Mission Tara en Arctique</t>
  </si>
  <si>
    <t>Comment ça, un dino-sitter ?</t>
  </si>
  <si>
    <t>Dans le jardin - Livre en coton bio</t>
  </si>
  <si>
    <t>Dans le ciel - Livre en coton bio</t>
  </si>
  <si>
    <t>Stock
02/05/2024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</si>
</sst>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 &quot;€&quot;"/>
    <numFmt numFmtId="166" formatCode="0.000"/>
  </numFmts>
  <fonts count="54" x14ac:knownFonts="1">
    <font>
      <sz val="12"/>
      <color theme="1"/>
      <name val="Calibri"/>
      <family val="2"/>
      <scheme val="minor"/>
    </font>
    <font>
      <sz val="12"/>
      <color theme="1"/>
      <name val="Calibri"/>
      <family val="2"/>
      <scheme val="minor"/>
    </font>
    <font>
      <b/>
      <sz val="10"/>
      <color theme="0"/>
      <name val="Calibri"/>
      <family val="2"/>
    </font>
    <font>
      <b/>
      <sz val="10"/>
      <name val="Calibri"/>
      <family val="2"/>
    </font>
    <font>
      <sz val="10"/>
      <name val="Arial"/>
      <family val="2"/>
    </font>
    <font>
      <sz val="10"/>
      <color theme="0"/>
      <name val="Arial"/>
      <family val="2"/>
    </font>
    <font>
      <sz val="10"/>
      <color rgb="FF0070C0"/>
      <name val="Calibri"/>
      <family val="2"/>
    </font>
    <font>
      <sz val="10"/>
      <color rgb="FF0070C0"/>
      <name val="Arial"/>
      <family val="2"/>
    </font>
    <font>
      <sz val="10"/>
      <color rgb="FFFF00FF"/>
      <name val="Arial"/>
      <family val="2"/>
    </font>
    <font>
      <sz val="10"/>
      <name val="Calibri"/>
      <family val="2"/>
    </font>
    <font>
      <sz val="10"/>
      <color rgb="FFFF0000"/>
      <name val="Calibri"/>
      <family val="2"/>
    </font>
    <font>
      <sz val="10"/>
      <color rgb="FFFF0000"/>
      <name val="Arial"/>
      <family val="2"/>
    </font>
    <font>
      <b/>
      <sz val="10"/>
      <name val="Arial"/>
      <family val="2"/>
    </font>
    <font>
      <sz val="11"/>
      <color theme="1"/>
      <name val="Calibri"/>
      <family val="2"/>
      <scheme val="minor"/>
    </font>
    <font>
      <sz val="10"/>
      <color rgb="FF002060"/>
      <name val="Arial"/>
      <family val="2"/>
    </font>
    <font>
      <b/>
      <sz val="10"/>
      <color rgb="FF002060"/>
      <name val="Arial"/>
      <family val="2"/>
    </font>
    <font>
      <b/>
      <sz val="14"/>
      <color rgb="FF002060"/>
      <name val="Arial"/>
      <family val="2"/>
    </font>
    <font>
      <b/>
      <sz val="10"/>
      <color rgb="FFFF0000"/>
      <name val="Arial"/>
      <family val="2"/>
    </font>
    <font>
      <b/>
      <sz val="12"/>
      <color rgb="FF002060"/>
      <name val="Arial"/>
      <family val="2"/>
    </font>
    <font>
      <b/>
      <sz val="11"/>
      <color rgb="FFFF0000"/>
      <name val="Arial"/>
      <family val="2"/>
    </font>
    <font>
      <b/>
      <sz val="11"/>
      <color rgb="FF002060"/>
      <name val="Arial"/>
      <family val="2"/>
    </font>
    <font>
      <b/>
      <sz val="10"/>
      <color theme="7" tint="-0.249977111117893"/>
      <name val="Arial"/>
      <family val="2"/>
    </font>
    <font>
      <b/>
      <u/>
      <sz val="10"/>
      <color theme="7" tint="-0.249977111117893"/>
      <name val="Arial"/>
      <family val="2"/>
    </font>
    <font>
      <sz val="10"/>
      <color rgb="FFFF33CC"/>
      <name val="Arial"/>
      <family val="2"/>
    </font>
    <font>
      <b/>
      <sz val="24"/>
      <color theme="7" tint="-0.249977111117893"/>
      <name val="Arial"/>
      <family val="2"/>
    </font>
    <font>
      <sz val="8"/>
      <name val="Calibri"/>
      <family val="2"/>
    </font>
    <font>
      <b/>
      <sz val="10"/>
      <name val="Times New Roman"/>
      <family val="1"/>
    </font>
    <font>
      <b/>
      <u/>
      <sz val="10"/>
      <name val="Calibri"/>
      <family val="2"/>
    </font>
    <font>
      <b/>
      <sz val="8"/>
      <name val="Calibri"/>
      <family val="2"/>
    </font>
    <font>
      <b/>
      <u/>
      <sz val="9"/>
      <name val="Calibri"/>
      <family val="2"/>
    </font>
    <font>
      <sz val="10"/>
      <color theme="8" tint="-0.499984740745262"/>
      <name val="Arial"/>
      <family val="2"/>
    </font>
    <font>
      <b/>
      <sz val="10"/>
      <color theme="8" tint="-0.499984740745262"/>
      <name val="Arial"/>
      <family val="2"/>
    </font>
    <font>
      <sz val="10"/>
      <color theme="1"/>
      <name val="Arial"/>
      <family val="2"/>
    </font>
    <font>
      <sz val="10"/>
      <name val="Calibri"/>
      <family val="2"/>
      <scheme val="minor"/>
    </font>
    <font>
      <sz val="10"/>
      <color rgb="FFFF00FF"/>
      <name val="Calibri"/>
      <family val="2"/>
    </font>
    <font>
      <sz val="10"/>
      <color rgb="FFFF00FF"/>
      <name val="Calibri"/>
      <family val="2"/>
      <scheme val="minor"/>
    </font>
    <font>
      <sz val="10"/>
      <color rgb="FFFF00FF"/>
      <name val="Calibri (Corps)"/>
    </font>
    <font>
      <i/>
      <sz val="10"/>
      <color rgb="FF0070C0"/>
      <name val="Calibri"/>
      <family val="2"/>
    </font>
    <font>
      <i/>
      <sz val="10"/>
      <name val="Calibri"/>
      <family val="2"/>
    </font>
    <font>
      <sz val="10"/>
      <color rgb="FF0070C0"/>
      <name val="Calibri"/>
      <family val="2"/>
      <scheme val="minor"/>
    </font>
    <font>
      <sz val="8"/>
      <name val="Calibri"/>
      <family val="2"/>
      <scheme val="minor"/>
    </font>
    <font>
      <sz val="10"/>
      <color rgb="FF0070C0"/>
      <name val="Calibri (Corps)"/>
    </font>
    <font>
      <sz val="10"/>
      <name val="Calibri (Corps)"/>
    </font>
    <font>
      <b/>
      <sz val="9"/>
      <color rgb="FF000000"/>
      <name val="Tahoma"/>
      <family val="2"/>
    </font>
    <font>
      <b/>
      <i/>
      <sz val="12"/>
      <color theme="1"/>
      <name val="Calibri"/>
      <family val="2"/>
      <scheme val="minor"/>
    </font>
    <font>
      <i/>
      <sz val="12"/>
      <color theme="1"/>
      <name val="Calibri"/>
      <family val="2"/>
      <scheme val="minor"/>
    </font>
    <font>
      <i/>
      <sz val="10"/>
      <color rgb="FFFF0000"/>
      <name val="Calibri"/>
      <family val="2"/>
    </font>
    <font>
      <i/>
      <sz val="10"/>
      <color rgb="FFFF00FF"/>
      <name val="Calibri"/>
      <family val="2"/>
    </font>
    <font>
      <i/>
      <sz val="10"/>
      <name val="Calibri"/>
      <family val="2"/>
      <scheme val="minor"/>
    </font>
    <font>
      <i/>
      <sz val="10"/>
      <name val="Calibri (Corps)"/>
    </font>
    <font>
      <sz val="10"/>
      <color rgb="FF000000"/>
      <name val="Arial"/>
      <family val="2"/>
    </font>
    <font>
      <sz val="10"/>
      <color rgb="FFFF0000"/>
      <name val="Calibri"/>
      <family val="2"/>
      <scheme val="minor"/>
    </font>
    <font>
      <sz val="10"/>
      <color rgb="FFFF0000"/>
      <name val="Calibri (Corps)"/>
    </font>
    <font>
      <i/>
      <sz val="10"/>
      <color rgb="FFFF0000"/>
      <name val="Calibri (Corps)"/>
    </font>
  </fonts>
  <fills count="16">
    <fill>
      <patternFill patternType="none"/>
    </fill>
    <fill>
      <patternFill patternType="gray125"/>
    </fill>
    <fill>
      <patternFill patternType="solid">
        <fgColor indexed="30"/>
        <bgColor indexed="64"/>
      </patternFill>
    </fill>
    <fill>
      <patternFill patternType="solid">
        <fgColor rgb="FFFFFF00"/>
        <bgColor theme="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
      <patternFill patternType="solid">
        <fgColor rgb="FFFABF8F"/>
        <bgColor indexed="64"/>
      </patternFill>
    </fill>
    <fill>
      <patternFill patternType="solid">
        <fgColor rgb="FFFFCC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B0FEE6"/>
        <bgColor indexed="64"/>
      </patternFill>
    </fill>
    <fill>
      <patternFill patternType="solid">
        <fgColor rgb="FFCBFFBB"/>
        <bgColor indexed="64"/>
      </patternFill>
    </fill>
    <fill>
      <patternFill patternType="solid">
        <fgColor rgb="FF92D050"/>
        <bgColor indexed="64"/>
      </patternFill>
    </fill>
    <fill>
      <patternFill patternType="solid">
        <fgColor rgb="FFFFFFFF"/>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double">
        <color rgb="FF7030A0"/>
      </right>
      <top style="double">
        <color rgb="FF7030A0"/>
      </top>
      <bottom style="double">
        <color rgb="FF7030A0"/>
      </bottom>
      <diagonal/>
    </border>
    <border>
      <left/>
      <right/>
      <top style="double">
        <color rgb="FF7030A0"/>
      </top>
      <bottom style="double">
        <color rgb="FF7030A0"/>
      </bottom>
      <diagonal/>
    </border>
    <border>
      <left style="double">
        <color rgb="FF7030A0"/>
      </left>
      <right/>
      <top style="double">
        <color rgb="FF7030A0"/>
      </top>
      <bottom style="double">
        <color rgb="FF7030A0"/>
      </bottom>
      <diagonal/>
    </border>
    <border>
      <left style="hair">
        <color indexed="64"/>
      </left>
      <right style="hair">
        <color indexed="64"/>
      </right>
      <top style="hair">
        <color indexed="64"/>
      </top>
      <bottom style="hair">
        <color indexed="64"/>
      </bottom>
      <diagonal/>
    </border>
  </borders>
  <cellStyleXfs count="8">
    <xf numFmtId="0" fontId="0" fillId="0" borderId="0"/>
    <xf numFmtId="9" fontId="1" fillId="0" borderId="0" applyFont="0" applyFill="0" applyBorder="0" applyAlignment="0" applyProtection="0"/>
    <xf numFmtId="0" fontId="4" fillId="0" borderId="0"/>
    <xf numFmtId="0" fontId="4" fillId="0" borderId="0"/>
    <xf numFmtId="0" fontId="13" fillId="0" borderId="0"/>
    <xf numFmtId="0" fontId="4" fillId="0" borderId="0"/>
    <xf numFmtId="9" fontId="4" fillId="0" borderId="0" applyFont="0" applyFill="0" applyBorder="0" applyAlignment="0" applyProtection="0"/>
    <xf numFmtId="0" fontId="4" fillId="0" borderId="0"/>
  </cellStyleXfs>
  <cellXfs count="449">
    <xf numFmtId="0" fontId="0" fillId="0" borderId="0" xfId="0"/>
    <xf numFmtId="164" fontId="2" fillId="2" borderId="1" xfId="0" applyNumberFormat="1" applyFont="1" applyFill="1" applyBorder="1" applyAlignment="1">
      <alignment horizontal="left"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2" fillId="0" borderId="0" xfId="0" applyNumberFormat="1" applyFont="1" applyAlignment="1">
      <alignment horizontal="center" vertical="center"/>
    </xf>
    <xf numFmtId="165" fontId="3" fillId="3" borderId="1" xfId="0" applyNumberFormat="1" applyFont="1" applyFill="1" applyBorder="1" applyAlignment="1">
      <alignment horizontal="center" vertical="center" wrapText="1"/>
    </xf>
    <xf numFmtId="10" fontId="3" fillId="3" borderId="1" xfId="1" applyNumberFormat="1" applyFont="1" applyFill="1" applyBorder="1" applyAlignment="1">
      <alignment horizontal="center" vertical="center" wrapText="1"/>
    </xf>
    <xf numFmtId="0" fontId="5" fillId="0" borderId="0" xfId="0" applyFont="1"/>
    <xf numFmtId="165" fontId="6" fillId="0" borderId="0" xfId="0" applyNumberFormat="1" applyFont="1" applyAlignment="1">
      <alignment horizontal="center" vertical="center"/>
    </xf>
    <xf numFmtId="0" fontId="7" fillId="0" borderId="0" xfId="0" applyFont="1"/>
    <xf numFmtId="165" fontId="9" fillId="0" borderId="0" xfId="0" applyNumberFormat="1" applyFont="1" applyAlignment="1">
      <alignment horizontal="center" vertical="center"/>
    </xf>
    <xf numFmtId="0" fontId="4" fillId="0" borderId="0" xfId="0" applyFont="1"/>
    <xf numFmtId="165" fontId="10" fillId="0" borderId="0" xfId="0" applyNumberFormat="1" applyFont="1" applyAlignment="1">
      <alignment horizontal="center" vertical="center"/>
    </xf>
    <xf numFmtId="0" fontId="11" fillId="0" borderId="0" xfId="0" applyFont="1"/>
    <xf numFmtId="0" fontId="4" fillId="0" borderId="0" xfId="3"/>
    <xf numFmtId="164" fontId="4" fillId="0" borderId="0" xfId="3" applyNumberFormat="1" applyAlignment="1">
      <alignment horizontal="left"/>
    </xf>
    <xf numFmtId="1" fontId="4" fillId="0" borderId="0" xfId="3" applyNumberFormat="1" applyAlignment="1">
      <alignment horizontal="left"/>
    </xf>
    <xf numFmtId="1" fontId="13" fillId="5" borderId="0" xfId="4" applyNumberFormat="1" applyFill="1" applyAlignment="1">
      <alignment horizontal="left"/>
    </xf>
    <xf numFmtId="1" fontId="13" fillId="0" borderId="0" xfId="4" applyNumberFormat="1" applyAlignment="1">
      <alignment horizontal="left"/>
    </xf>
    <xf numFmtId="0" fontId="0" fillId="0" borderId="0" xfId="3" applyFont="1"/>
    <xf numFmtId="11" fontId="0" fillId="0" borderId="0" xfId="3" applyNumberFormat="1" applyFont="1"/>
    <xf numFmtId="0" fontId="13" fillId="0" borderId="0" xfId="4"/>
    <xf numFmtId="0" fontId="4" fillId="0" borderId="0" xfId="5" applyAlignment="1">
      <alignment vertical="center"/>
    </xf>
    <xf numFmtId="0" fontId="14" fillId="6" borderId="0" xfId="5" applyFont="1" applyFill="1" applyAlignment="1">
      <alignment vertical="center" wrapText="1"/>
    </xf>
    <xf numFmtId="0" fontId="15" fillId="6" borderId="0" xfId="5" applyFont="1" applyFill="1" applyAlignment="1">
      <alignment horizontal="center" vertical="center" wrapText="1"/>
    </xf>
    <xf numFmtId="0" fontId="16" fillId="6" borderId="6" xfId="5" applyFont="1" applyFill="1" applyBorder="1" applyAlignment="1">
      <alignment horizontal="center" vertical="center" textRotation="90" wrapText="1"/>
    </xf>
    <xf numFmtId="0" fontId="14" fillId="7" borderId="0" xfId="5" applyFont="1" applyFill="1" applyAlignment="1">
      <alignment vertical="center" wrapText="1"/>
    </xf>
    <xf numFmtId="0" fontId="15" fillId="7" borderId="0" xfId="5" applyFont="1" applyFill="1" applyAlignment="1">
      <alignment horizontal="center" vertical="center" wrapText="1"/>
    </xf>
    <xf numFmtId="0" fontId="16" fillId="7" borderId="6" xfId="5" applyFont="1" applyFill="1" applyBorder="1" applyAlignment="1">
      <alignment horizontal="center" vertical="center" textRotation="90" wrapText="1"/>
    </xf>
    <xf numFmtId="0" fontId="12" fillId="0" borderId="0" xfId="5" applyFont="1" applyAlignment="1">
      <alignment vertical="center" textRotation="90"/>
    </xf>
    <xf numFmtId="0" fontId="14" fillId="8" borderId="0" xfId="5" applyFont="1" applyFill="1" applyAlignment="1">
      <alignment vertical="center" wrapText="1"/>
    </xf>
    <xf numFmtId="0" fontId="19" fillId="8" borderId="0" xfId="5" applyFont="1" applyFill="1" applyAlignment="1">
      <alignment horizontal="center" vertical="center"/>
    </xf>
    <xf numFmtId="0" fontId="16" fillId="8" borderId="6" xfId="5" applyFont="1" applyFill="1" applyBorder="1" applyAlignment="1">
      <alignment horizontal="center" vertical="center" textRotation="90" wrapText="1"/>
    </xf>
    <xf numFmtId="0" fontId="4" fillId="9" borderId="0" xfId="5" applyFill="1" applyAlignment="1">
      <alignment vertical="center" wrapText="1"/>
    </xf>
    <xf numFmtId="0" fontId="20" fillId="9" borderId="0" xfId="5" applyFont="1" applyFill="1" applyAlignment="1">
      <alignment horizontal="center" vertical="center"/>
    </xf>
    <xf numFmtId="0" fontId="16" fillId="9" borderId="6" xfId="5" applyFont="1" applyFill="1" applyBorder="1" applyAlignment="1">
      <alignment horizontal="center" vertical="center" textRotation="90" wrapText="1"/>
    </xf>
    <xf numFmtId="0" fontId="15" fillId="0" borderId="0" xfId="5" applyFont="1" applyAlignment="1">
      <alignment vertical="center" textRotation="90"/>
    </xf>
    <xf numFmtId="0" fontId="11" fillId="0" borderId="8" xfId="5" applyFont="1" applyBorder="1" applyAlignment="1">
      <alignment vertical="center"/>
    </xf>
    <xf numFmtId="0" fontId="11" fillId="0" borderId="8" xfId="5" applyFont="1" applyBorder="1" applyAlignment="1">
      <alignment horizontal="center" vertical="center"/>
    </xf>
    <xf numFmtId="0" fontId="11" fillId="0" borderId="4" xfId="5" applyFont="1" applyBorder="1" applyAlignment="1">
      <alignment vertical="center"/>
    </xf>
    <xf numFmtId="0" fontId="11" fillId="0" borderId="4" xfId="5" applyFont="1" applyBorder="1" applyAlignment="1">
      <alignment horizontal="center" vertical="center"/>
    </xf>
    <xf numFmtId="0" fontId="23" fillId="0" borderId="9" xfId="5" applyFont="1" applyBorder="1" applyAlignment="1">
      <alignment vertical="center"/>
    </xf>
    <xf numFmtId="0" fontId="8" fillId="0" borderId="9" xfId="5" applyFont="1" applyBorder="1" applyAlignment="1">
      <alignment horizontal="center" vertical="center"/>
    </xf>
    <xf numFmtId="0" fontId="4" fillId="0" borderId="8" xfId="5" applyBorder="1" applyAlignment="1">
      <alignment vertical="center"/>
    </xf>
    <xf numFmtId="0" fontId="4" fillId="0" borderId="8" xfId="5" applyBorder="1" applyAlignment="1">
      <alignment horizontal="center" vertical="center"/>
    </xf>
    <xf numFmtId="0" fontId="7" fillId="0" borderId="8" xfId="5" applyFont="1" applyBorder="1" applyAlignment="1">
      <alignment vertical="center"/>
    </xf>
    <xf numFmtId="0" fontId="7" fillId="0" borderId="8" xfId="5" applyFont="1" applyBorder="1" applyAlignment="1">
      <alignment horizontal="center" vertical="center"/>
    </xf>
    <xf numFmtId="0" fontId="12" fillId="10" borderId="8" xfId="5" applyFont="1" applyFill="1" applyBorder="1" applyAlignment="1">
      <alignment horizontal="center" vertical="center"/>
    </xf>
    <xf numFmtId="0" fontId="15" fillId="0" borderId="0" xfId="5" applyFont="1" applyAlignment="1">
      <alignment horizontal="center" vertical="center" wrapText="1"/>
    </xf>
    <xf numFmtId="0" fontId="25" fillId="0" borderId="0" xfId="3" applyFont="1" applyAlignment="1">
      <alignment horizontal="justify" vertical="center"/>
    </xf>
    <xf numFmtId="0" fontId="3" fillId="0" borderId="0" xfId="3" applyFont="1" applyAlignment="1">
      <alignment horizontal="justify"/>
    </xf>
    <xf numFmtId="0" fontId="28" fillId="0" borderId="0" xfId="3" applyFont="1" applyAlignment="1">
      <alignment horizontal="justify" vertical="center"/>
    </xf>
    <xf numFmtId="0" fontId="3" fillId="0" borderId="0" xfId="3" applyFont="1"/>
    <xf numFmtId="0" fontId="29" fillId="0" borderId="0" xfId="3" applyFont="1" applyAlignment="1">
      <alignment horizontal="center" vertical="center"/>
    </xf>
    <xf numFmtId="0" fontId="9" fillId="0" borderId="0" xfId="3" applyFont="1" applyAlignment="1">
      <alignment vertical="center"/>
    </xf>
    <xf numFmtId="165" fontId="0" fillId="0" borderId="0" xfId="0" applyNumberFormat="1" applyAlignment="1">
      <alignment horizontal="center" wrapText="1"/>
    </xf>
    <xf numFmtId="165" fontId="4" fillId="0" borderId="0" xfId="0" applyNumberFormat="1" applyFont="1" applyAlignment="1">
      <alignment horizontal="center" wrapText="1"/>
    </xf>
    <xf numFmtId="1" fontId="30" fillId="11" borderId="0" xfId="0" applyNumberFormat="1" applyFont="1" applyFill="1" applyAlignment="1">
      <alignment horizontal="center"/>
    </xf>
    <xf numFmtId="165" fontId="30" fillId="11" borderId="0" xfId="0" applyNumberFormat="1" applyFont="1" applyFill="1" applyAlignment="1">
      <alignment horizontal="center"/>
    </xf>
    <xf numFmtId="165" fontId="30" fillId="0" borderId="0" xfId="0" applyNumberFormat="1" applyFont="1" applyAlignment="1">
      <alignment horizontal="center"/>
    </xf>
    <xf numFmtId="0" fontId="4" fillId="0" borderId="0" xfId="0" applyFont="1" applyAlignment="1">
      <alignment horizontal="center" vertical="center"/>
    </xf>
    <xf numFmtId="0" fontId="12" fillId="0" borderId="0" xfId="0" applyFont="1" applyAlignment="1">
      <alignment horizontal="center" vertical="center" wrapText="1"/>
    </xf>
    <xf numFmtId="166" fontId="4" fillId="0" borderId="0" xfId="0" applyNumberFormat="1" applyFont="1" applyAlignment="1">
      <alignment horizontal="center" vertical="center" wrapText="1"/>
    </xf>
    <xf numFmtId="165" fontId="31" fillId="11" borderId="0" xfId="0" applyNumberFormat="1" applyFont="1" applyFill="1" applyAlignment="1">
      <alignment horizontal="center"/>
    </xf>
    <xf numFmtId="166" fontId="30" fillId="11" borderId="0" xfId="0" applyNumberFormat="1" applyFont="1" applyFill="1" applyAlignment="1">
      <alignment horizont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1" fontId="4" fillId="0" borderId="0" xfId="0" applyNumberFormat="1" applyFont="1" applyAlignment="1" applyProtection="1">
      <alignment horizontal="left" vertical="center"/>
      <protection locked="0" hidden="1"/>
    </xf>
    <xf numFmtId="49" fontId="4" fillId="0" borderId="0" xfId="0" applyNumberFormat="1" applyFont="1" applyAlignment="1" applyProtection="1">
      <alignment horizontal="left" vertical="center"/>
      <protection locked="0"/>
    </xf>
    <xf numFmtId="14" fontId="4" fillId="0" borderId="0" xfId="0" applyNumberFormat="1" applyFont="1" applyAlignment="1" applyProtection="1">
      <alignment horizontal="left" vertical="center"/>
      <protection locked="0"/>
    </xf>
    <xf numFmtId="14" fontId="4" fillId="0" borderId="0" xfId="0" applyNumberFormat="1" applyFont="1" applyAlignment="1" applyProtection="1">
      <alignment horizontal="center" vertical="center"/>
      <protection locked="0"/>
    </xf>
    <xf numFmtId="165" fontId="4" fillId="0" borderId="0" xfId="0" applyNumberFormat="1" applyFont="1" applyAlignment="1" applyProtection="1">
      <alignment horizontal="left" vertical="center"/>
      <protection locked="0"/>
    </xf>
    <xf numFmtId="0" fontId="32" fillId="0" borderId="0" xfId="0" applyFont="1"/>
    <xf numFmtId="165" fontId="3" fillId="3" borderId="2" xfId="0" applyNumberFormat="1" applyFont="1" applyFill="1" applyBorder="1" applyAlignment="1">
      <alignment horizontal="center" vertical="center" wrapText="1"/>
    </xf>
    <xf numFmtId="1" fontId="9" fillId="12" borderId="1" xfId="2" applyNumberFormat="1" applyFont="1" applyFill="1" applyBorder="1" applyAlignment="1">
      <alignment horizontal="left" vertical="center"/>
    </xf>
    <xf numFmtId="1" fontId="9" fillId="12" borderId="1" xfId="2" applyNumberFormat="1" applyFont="1" applyFill="1" applyBorder="1" applyAlignment="1">
      <alignment horizontal="center" vertical="center"/>
    </xf>
    <xf numFmtId="0" fontId="9" fillId="12" borderId="1" xfId="0" applyFont="1" applyFill="1" applyBorder="1" applyAlignment="1">
      <alignment horizontal="left" vertical="center"/>
    </xf>
    <xf numFmtId="49" fontId="9" fillId="12" borderId="1" xfId="0" applyNumberFormat="1" applyFont="1" applyFill="1" applyBorder="1" applyAlignment="1">
      <alignment horizontal="left" vertical="center"/>
    </xf>
    <xf numFmtId="0" fontId="9" fillId="12" borderId="1" xfId="0" applyFont="1" applyFill="1" applyBorder="1" applyAlignment="1">
      <alignment horizontal="center" vertical="center"/>
    </xf>
    <xf numFmtId="14" fontId="9" fillId="12" borderId="1" xfId="0" applyNumberFormat="1" applyFont="1" applyFill="1" applyBorder="1" applyAlignment="1">
      <alignment horizontal="center" vertical="center"/>
    </xf>
    <xf numFmtId="164" fontId="9" fillId="12" borderId="1" xfId="0" applyNumberFormat="1" applyFont="1" applyFill="1" applyBorder="1" applyAlignment="1">
      <alignment horizontal="center" vertical="center"/>
    </xf>
    <xf numFmtId="164" fontId="9" fillId="12" borderId="1" xfId="2" applyNumberFormat="1" applyFont="1" applyFill="1" applyBorder="1" applyAlignment="1">
      <alignment horizontal="center" vertical="center"/>
    </xf>
    <xf numFmtId="1" fontId="9" fillId="12" borderId="1" xfId="0" applyNumberFormat="1" applyFont="1" applyFill="1" applyBorder="1" applyAlignment="1">
      <alignment horizontal="center" vertical="center"/>
    </xf>
    <xf numFmtId="165" fontId="9" fillId="12" borderId="1" xfId="0" applyNumberFormat="1" applyFont="1" applyFill="1" applyBorder="1" applyAlignment="1">
      <alignment horizontal="center" vertical="center"/>
    </xf>
    <xf numFmtId="10" fontId="9" fillId="12" borderId="1" xfId="0" applyNumberFormat="1" applyFont="1" applyFill="1" applyBorder="1" applyAlignment="1">
      <alignment horizontal="center" vertical="center"/>
    </xf>
    <xf numFmtId="1" fontId="9" fillId="13" borderId="1" xfId="2" applyNumberFormat="1" applyFont="1" applyFill="1" applyBorder="1" applyAlignment="1">
      <alignment horizontal="left" vertical="center"/>
    </xf>
    <xf numFmtId="1" fontId="9" fillId="13" borderId="1" xfId="2" applyNumberFormat="1" applyFont="1" applyFill="1" applyBorder="1" applyAlignment="1">
      <alignment horizontal="center" vertical="center"/>
    </xf>
    <xf numFmtId="0" fontId="9" fillId="13" borderId="1" xfId="0" applyFont="1" applyFill="1" applyBorder="1" applyAlignment="1">
      <alignment horizontal="left" vertical="center"/>
    </xf>
    <xf numFmtId="49" fontId="9" fillId="13" borderId="1" xfId="0" applyNumberFormat="1" applyFont="1" applyFill="1" applyBorder="1" applyAlignment="1">
      <alignment horizontal="left" vertical="center"/>
    </xf>
    <xf numFmtId="0" fontId="6" fillId="13" borderId="1" xfId="0" applyFont="1" applyFill="1" applyBorder="1" applyAlignment="1">
      <alignment horizontal="center" vertical="center"/>
    </xf>
    <xf numFmtId="0" fontId="9" fillId="13" borderId="1" xfId="0" applyFont="1" applyFill="1" applyBorder="1" applyAlignment="1">
      <alignment horizontal="center" vertical="center"/>
    </xf>
    <xf numFmtId="14" fontId="9" fillId="13" borderId="1" xfId="0" applyNumberFormat="1" applyFont="1" applyFill="1" applyBorder="1" applyAlignment="1">
      <alignment horizontal="center" vertical="center"/>
    </xf>
    <xf numFmtId="164" fontId="9" fillId="13" borderId="1" xfId="0" applyNumberFormat="1" applyFont="1" applyFill="1" applyBorder="1" applyAlignment="1">
      <alignment horizontal="center" vertical="center"/>
    </xf>
    <xf numFmtId="164" fontId="9" fillId="13" borderId="1" xfId="2" applyNumberFormat="1" applyFont="1" applyFill="1" applyBorder="1" applyAlignment="1">
      <alignment horizontal="center" vertical="center"/>
    </xf>
    <xf numFmtId="1" fontId="9" fillId="13" borderId="1" xfId="0" applyNumberFormat="1" applyFont="1" applyFill="1" applyBorder="1" applyAlignment="1">
      <alignment horizontal="center" vertical="center"/>
    </xf>
    <xf numFmtId="165" fontId="9" fillId="13" borderId="1" xfId="0" applyNumberFormat="1" applyFont="1" applyFill="1" applyBorder="1" applyAlignment="1">
      <alignment horizontal="center" vertical="center"/>
    </xf>
    <xf numFmtId="165" fontId="6" fillId="13" borderId="1" xfId="0" applyNumberFormat="1" applyFont="1" applyFill="1" applyBorder="1" applyAlignment="1">
      <alignment horizontal="center" vertical="center"/>
    </xf>
    <xf numFmtId="10" fontId="9" fillId="13" borderId="1" xfId="0" applyNumberFormat="1" applyFont="1" applyFill="1" applyBorder="1" applyAlignment="1">
      <alignment horizontal="center" vertical="center"/>
    </xf>
    <xf numFmtId="1" fontId="6" fillId="13" borderId="1" xfId="2" applyNumberFormat="1" applyFont="1" applyFill="1" applyBorder="1" applyAlignment="1">
      <alignment horizontal="left" vertical="center"/>
    </xf>
    <xf numFmtId="1" fontId="6" fillId="13" borderId="1" xfId="2" applyNumberFormat="1" applyFont="1" applyFill="1" applyBorder="1" applyAlignment="1">
      <alignment horizontal="center" vertical="center"/>
    </xf>
    <xf numFmtId="0" fontId="6" fillId="13" borderId="1" xfId="0" applyFont="1" applyFill="1" applyBorder="1" applyAlignment="1">
      <alignment horizontal="left" vertical="center"/>
    </xf>
    <xf numFmtId="49" fontId="6" fillId="13" borderId="1" xfId="0" applyNumberFormat="1" applyFont="1" applyFill="1" applyBorder="1" applyAlignment="1">
      <alignment horizontal="left" vertical="center"/>
    </xf>
    <xf numFmtId="14" fontId="6" fillId="13" borderId="1" xfId="0" applyNumberFormat="1" applyFont="1" applyFill="1" applyBorder="1" applyAlignment="1">
      <alignment horizontal="center" vertical="center"/>
    </xf>
    <xf numFmtId="164" fontId="6" fillId="13" borderId="1" xfId="0" applyNumberFormat="1" applyFont="1" applyFill="1" applyBorder="1" applyAlignment="1">
      <alignment horizontal="center" vertical="center"/>
    </xf>
    <xf numFmtId="164" fontId="6" fillId="13" borderId="1" xfId="2" applyNumberFormat="1" applyFont="1" applyFill="1" applyBorder="1" applyAlignment="1">
      <alignment horizontal="center" vertical="center"/>
    </xf>
    <xf numFmtId="1" fontId="6" fillId="13" borderId="1" xfId="0" applyNumberFormat="1" applyFont="1" applyFill="1" applyBorder="1" applyAlignment="1">
      <alignment horizontal="center" vertical="center"/>
    </xf>
    <xf numFmtId="10" fontId="6" fillId="13" borderId="1" xfId="0" applyNumberFormat="1" applyFont="1" applyFill="1" applyBorder="1" applyAlignment="1">
      <alignment horizontal="center" vertical="center"/>
    </xf>
    <xf numFmtId="165" fontId="34" fillId="0" borderId="0" xfId="0" applyNumberFormat="1" applyFont="1" applyAlignment="1">
      <alignment horizontal="center" vertical="center"/>
    </xf>
    <xf numFmtId="0" fontId="8" fillId="0" borderId="0" xfId="0" applyFont="1"/>
    <xf numFmtId="14" fontId="35" fillId="0" borderId="0" xfId="0" applyNumberFormat="1" applyFont="1"/>
    <xf numFmtId="0" fontId="35" fillId="0" borderId="0" xfId="0" applyFont="1"/>
    <xf numFmtId="14" fontId="36" fillId="0" borderId="0" xfId="0" applyNumberFormat="1" applyFont="1"/>
    <xf numFmtId="0" fontId="36" fillId="0" borderId="0" xfId="0" applyFont="1"/>
    <xf numFmtId="14" fontId="36" fillId="0" borderId="0" xfId="0" applyNumberFormat="1" applyFont="1" applyAlignment="1">
      <alignment horizontal="center"/>
    </xf>
    <xf numFmtId="0" fontId="36" fillId="0" borderId="0" xfId="0" applyFont="1" applyAlignment="1">
      <alignment horizontal="center"/>
    </xf>
    <xf numFmtId="0" fontId="0" fillId="0" borderId="0" xfId="0" applyAlignment="1">
      <alignment horizontal="center"/>
    </xf>
    <xf numFmtId="14" fontId="38" fillId="13" borderId="1" xfId="0" applyNumberFormat="1" applyFont="1" applyFill="1" applyBorder="1" applyAlignment="1">
      <alignment horizontal="center" vertical="center"/>
    </xf>
    <xf numFmtId="14" fontId="41" fillId="0" borderId="0" xfId="0" applyNumberFormat="1" applyFont="1"/>
    <xf numFmtId="0" fontId="41" fillId="0" borderId="0" xfId="0" applyFont="1"/>
    <xf numFmtId="14" fontId="33" fillId="0" borderId="0" xfId="0" applyNumberFormat="1" applyFont="1"/>
    <xf numFmtId="0" fontId="33" fillId="0" borderId="0" xfId="0" applyFont="1"/>
    <xf numFmtId="10" fontId="41" fillId="0" borderId="8" xfId="1" applyNumberFormat="1" applyFont="1" applyFill="1" applyBorder="1" applyAlignment="1">
      <alignment horizontal="center"/>
    </xf>
    <xf numFmtId="10" fontId="41" fillId="0" borderId="1" xfId="1" applyNumberFormat="1" applyFont="1" applyFill="1" applyBorder="1" applyAlignment="1">
      <alignment horizontal="center"/>
    </xf>
    <xf numFmtId="10" fontId="36" fillId="0" borderId="8" xfId="1" applyNumberFormat="1" applyFont="1" applyFill="1" applyBorder="1" applyAlignment="1">
      <alignment horizontal="center"/>
    </xf>
    <xf numFmtId="10" fontId="36" fillId="0" borderId="1" xfId="1" applyNumberFormat="1" applyFont="1" applyFill="1" applyBorder="1" applyAlignment="1">
      <alignment horizontal="center"/>
    </xf>
    <xf numFmtId="1" fontId="6" fillId="0" borderId="1" xfId="2" applyNumberFormat="1" applyFont="1" applyBorder="1" applyAlignment="1">
      <alignment horizontal="left" vertical="center"/>
    </xf>
    <xf numFmtId="1" fontId="6" fillId="0" borderId="1" xfId="2" applyNumberFormat="1" applyFont="1" applyBorder="1" applyAlignment="1">
      <alignment horizontal="center" vertical="center"/>
    </xf>
    <xf numFmtId="0" fontId="6" fillId="0" borderId="1" xfId="0" applyFont="1" applyBorder="1" applyAlignment="1">
      <alignment horizontal="left" vertical="center"/>
    </xf>
    <xf numFmtId="49" fontId="6" fillId="0" borderId="1" xfId="0" applyNumberFormat="1" applyFont="1" applyBorder="1" applyAlignment="1">
      <alignment horizontal="left"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164" fontId="6" fillId="0" borderId="1" xfId="2" applyNumberFormat="1" applyFont="1" applyBorder="1" applyAlignment="1">
      <alignment horizontal="center" vertical="center"/>
    </xf>
    <xf numFmtId="1" fontId="6"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 fontId="9" fillId="0" borderId="1" xfId="2" applyNumberFormat="1" applyFont="1" applyBorder="1" applyAlignment="1">
      <alignment horizontal="left" vertical="center"/>
    </xf>
    <xf numFmtId="1" fontId="9" fillId="0" borderId="1" xfId="2" applyNumberFormat="1" applyFont="1" applyBorder="1" applyAlignment="1">
      <alignment horizontal="center" vertical="center"/>
    </xf>
    <xf numFmtId="0" fontId="9" fillId="0" borderId="1" xfId="0" applyFont="1" applyBorder="1" applyAlignment="1">
      <alignment horizontal="left" vertical="center"/>
    </xf>
    <xf numFmtId="49" fontId="9" fillId="0" borderId="1" xfId="0" applyNumberFormat="1" applyFont="1" applyBorder="1" applyAlignment="1">
      <alignment horizontal="left" vertical="center"/>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164" fontId="9" fillId="0" borderId="1" xfId="2" applyNumberFormat="1" applyFont="1" applyBorder="1" applyAlignment="1">
      <alignment horizontal="center" vertical="center"/>
    </xf>
    <xf numFmtId="1"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10" fontId="9" fillId="0" borderId="1" xfId="0" applyNumberFormat="1" applyFont="1" applyBorder="1" applyAlignment="1">
      <alignment horizontal="center" vertical="center"/>
    </xf>
    <xf numFmtId="1" fontId="36" fillId="0" borderId="8" xfId="0" applyNumberFormat="1" applyFont="1" applyBorder="1" applyAlignment="1">
      <alignment horizontal="left"/>
    </xf>
    <xf numFmtId="1" fontId="36" fillId="0" borderId="8" xfId="0" applyNumberFormat="1" applyFont="1" applyBorder="1" applyAlignment="1">
      <alignment horizontal="center"/>
    </xf>
    <xf numFmtId="0" fontId="36" fillId="0" borderId="8" xfId="0" applyFont="1" applyBorder="1"/>
    <xf numFmtId="0" fontId="36" fillId="0" borderId="8" xfId="0" applyFont="1" applyBorder="1" applyAlignment="1">
      <alignment horizontal="center"/>
    </xf>
    <xf numFmtId="14" fontId="36" fillId="0" borderId="8" xfId="0" applyNumberFormat="1" applyFont="1" applyBorder="1" applyAlignment="1">
      <alignment horizontal="center"/>
    </xf>
    <xf numFmtId="165" fontId="36" fillId="0" borderId="8" xfId="0" applyNumberFormat="1" applyFont="1" applyBorder="1" applyAlignment="1">
      <alignment horizontal="center"/>
    </xf>
    <xf numFmtId="1" fontId="36" fillId="0" borderId="1" xfId="0" applyNumberFormat="1" applyFont="1" applyBorder="1" applyAlignment="1">
      <alignment horizontal="left"/>
    </xf>
    <xf numFmtId="1" fontId="36" fillId="0" borderId="1" xfId="0" applyNumberFormat="1" applyFont="1" applyBorder="1" applyAlignment="1">
      <alignment horizontal="center"/>
    </xf>
    <xf numFmtId="0" fontId="36" fillId="0" borderId="1" xfId="0" applyFont="1" applyBorder="1"/>
    <xf numFmtId="0" fontId="36" fillId="0" borderId="1" xfId="0" applyFont="1" applyBorder="1" applyAlignment="1">
      <alignment horizontal="center"/>
    </xf>
    <xf numFmtId="14" fontId="36" fillId="0" borderId="1" xfId="0" applyNumberFormat="1" applyFont="1" applyBorder="1" applyAlignment="1">
      <alignment horizontal="center"/>
    </xf>
    <xf numFmtId="165" fontId="36" fillId="0" borderId="1" xfId="0" applyNumberFormat="1" applyFont="1" applyBorder="1" applyAlignment="1">
      <alignment horizontal="center"/>
    </xf>
    <xf numFmtId="1" fontId="34" fillId="0" borderId="1" xfId="2" applyNumberFormat="1" applyFont="1" applyBorder="1" applyAlignment="1">
      <alignment horizontal="left" vertical="center"/>
    </xf>
    <xf numFmtId="1" fontId="34" fillId="0" borderId="1" xfId="2" applyNumberFormat="1" applyFont="1" applyBorder="1" applyAlignment="1">
      <alignment horizontal="center" vertical="center"/>
    </xf>
    <xf numFmtId="0" fontId="34" fillId="0" borderId="1" xfId="0" applyFont="1" applyBorder="1" applyAlignment="1">
      <alignment horizontal="left" vertical="center"/>
    </xf>
    <xf numFmtId="49" fontId="34" fillId="0" borderId="1" xfId="0" applyNumberFormat="1" applyFont="1" applyBorder="1" applyAlignment="1">
      <alignment horizontal="left" vertical="center"/>
    </xf>
    <xf numFmtId="0" fontId="34" fillId="0" borderId="1" xfId="0" applyFont="1" applyBorder="1" applyAlignment="1">
      <alignment horizontal="center" vertical="center"/>
    </xf>
    <xf numFmtId="14" fontId="34" fillId="0" borderId="1" xfId="0" applyNumberFormat="1" applyFont="1" applyBorder="1" applyAlignment="1">
      <alignment horizontal="center" vertical="center"/>
    </xf>
    <xf numFmtId="164" fontId="34" fillId="0" borderId="1" xfId="0" applyNumberFormat="1" applyFont="1" applyBorder="1" applyAlignment="1">
      <alignment horizontal="center" vertical="center"/>
    </xf>
    <xf numFmtId="164" fontId="34" fillId="0" borderId="1" xfId="2" applyNumberFormat="1" applyFont="1" applyBorder="1" applyAlignment="1">
      <alignment horizontal="center" vertical="center"/>
    </xf>
    <xf numFmtId="1" fontId="34" fillId="0" borderId="1" xfId="0" applyNumberFormat="1" applyFont="1" applyBorder="1" applyAlignment="1">
      <alignment horizontal="center" vertical="center"/>
    </xf>
    <xf numFmtId="165" fontId="34" fillId="0" borderId="1" xfId="0" applyNumberFormat="1" applyFont="1" applyBorder="1" applyAlignment="1">
      <alignment horizontal="center" vertical="center"/>
    </xf>
    <xf numFmtId="10" fontId="34" fillId="0" borderId="1" xfId="0" applyNumberFormat="1" applyFont="1" applyBorder="1" applyAlignment="1">
      <alignment horizontal="center" vertical="center"/>
    </xf>
    <xf numFmtId="14" fontId="38" fillId="0" borderId="1" xfId="0" applyNumberFormat="1" applyFont="1" applyBorder="1" applyAlignment="1">
      <alignment horizontal="center" vertical="center"/>
    </xf>
    <xf numFmtId="1" fontId="10" fillId="0" borderId="1" xfId="2" applyNumberFormat="1" applyFont="1" applyBorder="1" applyAlignment="1">
      <alignment horizontal="left" vertical="center"/>
    </xf>
    <xf numFmtId="1" fontId="10" fillId="0" borderId="1" xfId="2" applyNumberFormat="1" applyFont="1" applyBorder="1" applyAlignment="1">
      <alignment horizontal="center" vertical="center"/>
    </xf>
    <xf numFmtId="0" fontId="10" fillId="0" borderId="1" xfId="0" applyFont="1" applyBorder="1" applyAlignment="1">
      <alignment horizontal="left" vertical="center"/>
    </xf>
    <xf numFmtId="49" fontId="10" fillId="0" borderId="1" xfId="0" applyNumberFormat="1" applyFont="1" applyBorder="1" applyAlignment="1">
      <alignment horizontal="left" vertical="center"/>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164" fontId="10" fillId="0" borderId="1" xfId="2" applyNumberFormat="1" applyFont="1" applyBorder="1" applyAlignment="1">
      <alignment horizontal="center" vertical="center"/>
    </xf>
    <xf numFmtId="1" fontId="10" fillId="0" borderId="1" xfId="0" applyNumberFormat="1" applyFont="1" applyBorder="1" applyAlignment="1">
      <alignment horizontal="center" vertical="center"/>
    </xf>
    <xf numFmtId="165" fontId="10" fillId="0" borderId="1" xfId="0" applyNumberFormat="1" applyFont="1" applyBorder="1" applyAlignment="1">
      <alignment horizontal="center" vertical="center"/>
    </xf>
    <xf numFmtId="10" fontId="10" fillId="0" borderId="1" xfId="0" applyNumberFormat="1" applyFont="1" applyBorder="1" applyAlignment="1">
      <alignment horizontal="center" vertical="center"/>
    </xf>
    <xf numFmtId="1" fontId="39" fillId="0" borderId="8" xfId="0" applyNumberFormat="1" applyFont="1" applyBorder="1" applyAlignment="1">
      <alignment horizontal="left"/>
    </xf>
    <xf numFmtId="1" fontId="39" fillId="0" borderId="8" xfId="0" applyNumberFormat="1" applyFont="1" applyBorder="1" applyAlignment="1">
      <alignment horizontal="center"/>
    </xf>
    <xf numFmtId="0" fontId="39" fillId="0" borderId="8" xfId="0" applyFont="1" applyBorder="1"/>
    <xf numFmtId="0" fontId="39" fillId="0" borderId="8" xfId="0" applyFont="1" applyBorder="1" applyAlignment="1">
      <alignment horizontal="center"/>
    </xf>
    <xf numFmtId="14" fontId="39" fillId="0" borderId="8" xfId="0" applyNumberFormat="1" applyFont="1" applyBorder="1" applyAlignment="1">
      <alignment horizontal="center"/>
    </xf>
    <xf numFmtId="165" fontId="39" fillId="0" borderId="8" xfId="0" applyNumberFormat="1" applyFont="1" applyBorder="1" applyAlignment="1">
      <alignment horizontal="center"/>
    </xf>
    <xf numFmtId="14" fontId="39" fillId="0" borderId="0" xfId="0" applyNumberFormat="1" applyFont="1"/>
    <xf numFmtId="1" fontId="41" fillId="0" borderId="8" xfId="0" applyNumberFormat="1" applyFont="1" applyBorder="1" applyAlignment="1">
      <alignment horizontal="left"/>
    </xf>
    <xf numFmtId="1" fontId="41" fillId="0" borderId="8" xfId="0" applyNumberFormat="1" applyFont="1" applyBorder="1" applyAlignment="1">
      <alignment horizontal="center"/>
    </xf>
    <xf numFmtId="0" fontId="41" fillId="0" borderId="8" xfId="0" applyFont="1" applyBorder="1"/>
    <xf numFmtId="0" fontId="41" fillId="0" borderId="8" xfId="0" applyFont="1" applyBorder="1" applyAlignment="1">
      <alignment horizontal="center"/>
    </xf>
    <xf numFmtId="14" fontId="41" fillId="0" borderId="8" xfId="0" applyNumberFormat="1" applyFont="1" applyBorder="1" applyAlignment="1">
      <alignment horizontal="center"/>
    </xf>
    <xf numFmtId="165" fontId="41" fillId="0" borderId="8" xfId="0" applyNumberFormat="1" applyFont="1" applyBorder="1" applyAlignment="1">
      <alignment horizontal="center"/>
    </xf>
    <xf numFmtId="165" fontId="41" fillId="0" borderId="1" xfId="0" applyNumberFormat="1" applyFont="1" applyBorder="1" applyAlignment="1">
      <alignment horizontal="center" vertical="center"/>
    </xf>
    <xf numFmtId="14" fontId="37" fillId="0" borderId="1" xfId="0" applyNumberFormat="1" applyFont="1" applyBorder="1" applyAlignment="1">
      <alignment horizontal="center" vertical="center"/>
    </xf>
    <xf numFmtId="0" fontId="39" fillId="0" borderId="0" xfId="0" applyFont="1"/>
    <xf numFmtId="1" fontId="41" fillId="0" borderId="1" xfId="0" applyNumberFormat="1" applyFont="1" applyBorder="1" applyAlignment="1">
      <alignment horizontal="left"/>
    </xf>
    <xf numFmtId="1" fontId="41" fillId="0" borderId="1" xfId="0" applyNumberFormat="1" applyFont="1" applyBorder="1" applyAlignment="1">
      <alignment horizontal="center"/>
    </xf>
    <xf numFmtId="0" fontId="41" fillId="0" borderId="1" xfId="0" applyFont="1" applyBorder="1"/>
    <xf numFmtId="0" fontId="41" fillId="0" borderId="1" xfId="0" applyFont="1" applyBorder="1" applyAlignment="1">
      <alignment horizontal="center"/>
    </xf>
    <xf numFmtId="14" fontId="41" fillId="0" borderId="1" xfId="0" applyNumberFormat="1" applyFont="1" applyBorder="1" applyAlignment="1">
      <alignment horizontal="center"/>
    </xf>
    <xf numFmtId="165" fontId="41" fillId="0" borderId="1" xfId="0" applyNumberFormat="1" applyFont="1" applyBorder="1" applyAlignment="1">
      <alignment horizontal="center"/>
    </xf>
    <xf numFmtId="1" fontId="9" fillId="0" borderId="8" xfId="2" applyNumberFormat="1" applyFont="1" applyBorder="1" applyAlignment="1">
      <alignment horizontal="left" vertical="center"/>
    </xf>
    <xf numFmtId="1" fontId="9" fillId="0" borderId="8" xfId="2" applyNumberFormat="1" applyFont="1" applyBorder="1" applyAlignment="1">
      <alignment horizontal="center" vertical="center"/>
    </xf>
    <xf numFmtId="0" fontId="9" fillId="0" borderId="8" xfId="0" applyFont="1" applyBorder="1" applyAlignment="1">
      <alignment horizontal="left" vertical="center"/>
    </xf>
    <xf numFmtId="49" fontId="9" fillId="0" borderId="8" xfId="0" applyNumberFormat="1" applyFont="1" applyBorder="1" applyAlignment="1">
      <alignment horizontal="left" vertical="center"/>
    </xf>
    <xf numFmtId="0" fontId="9" fillId="0" borderId="8" xfId="0" applyFont="1" applyBorder="1" applyAlignment="1">
      <alignment horizontal="center" vertical="center"/>
    </xf>
    <xf numFmtId="14" fontId="9" fillId="0" borderId="8" xfId="0" applyNumberFormat="1" applyFont="1" applyBorder="1" applyAlignment="1">
      <alignment horizontal="center" vertical="center"/>
    </xf>
    <xf numFmtId="164" fontId="9" fillId="0" borderId="8" xfId="0" applyNumberFormat="1" applyFont="1" applyBorder="1" applyAlignment="1">
      <alignment horizontal="center" vertical="center"/>
    </xf>
    <xf numFmtId="164" fontId="9" fillId="0" borderId="8" xfId="2" applyNumberFormat="1" applyFont="1" applyBorder="1" applyAlignment="1">
      <alignment horizontal="center" vertical="center"/>
    </xf>
    <xf numFmtId="1" fontId="9" fillId="0" borderId="8" xfId="0" applyNumberFormat="1" applyFont="1" applyBorder="1" applyAlignment="1">
      <alignment horizontal="center" vertical="center"/>
    </xf>
    <xf numFmtId="165" fontId="9" fillId="0" borderId="8" xfId="0" applyNumberFormat="1" applyFont="1" applyBorder="1" applyAlignment="1">
      <alignment horizontal="center" vertical="center"/>
    </xf>
    <xf numFmtId="10" fontId="9" fillId="0" borderId="8" xfId="0" applyNumberFormat="1" applyFont="1" applyBorder="1" applyAlignment="1">
      <alignment horizontal="center" vertical="center"/>
    </xf>
    <xf numFmtId="165" fontId="6" fillId="0" borderId="3" xfId="0" applyNumberFormat="1" applyFont="1" applyBorder="1" applyAlignment="1">
      <alignment horizontal="center" vertical="center"/>
    </xf>
    <xf numFmtId="165" fontId="6" fillId="0" borderId="4" xfId="0" applyNumberFormat="1" applyFont="1" applyBorder="1" applyAlignment="1">
      <alignment horizontal="center" vertical="center"/>
    </xf>
    <xf numFmtId="0" fontId="6" fillId="0" borderId="4" xfId="0" applyFont="1" applyBorder="1" applyAlignment="1">
      <alignment horizontal="center" vertical="center"/>
    </xf>
    <xf numFmtId="165" fontId="6" fillId="0" borderId="5" xfId="0" applyNumberFormat="1" applyFont="1" applyBorder="1" applyAlignment="1">
      <alignment horizontal="center" vertical="center"/>
    </xf>
    <xf numFmtId="165" fontId="9" fillId="0" borderId="3" xfId="0" applyNumberFormat="1" applyFont="1" applyBorder="1" applyAlignment="1">
      <alignment horizontal="center" vertical="center"/>
    </xf>
    <xf numFmtId="165" fontId="9" fillId="0" borderId="4" xfId="0" applyNumberFormat="1" applyFont="1" applyBorder="1" applyAlignment="1">
      <alignment horizontal="center" vertical="center"/>
    </xf>
    <xf numFmtId="165" fontId="9" fillId="0" borderId="5" xfId="0" applyNumberFormat="1" applyFont="1" applyBorder="1" applyAlignment="1">
      <alignment horizontal="center" vertical="center"/>
    </xf>
    <xf numFmtId="165" fontId="34" fillId="0" borderId="3" xfId="0" applyNumberFormat="1" applyFont="1" applyBorder="1" applyAlignment="1">
      <alignment horizontal="center" vertical="center"/>
    </xf>
    <xf numFmtId="165" fontId="34" fillId="0" borderId="4" xfId="0" applyNumberFormat="1" applyFont="1" applyBorder="1" applyAlignment="1">
      <alignment horizontal="center" vertical="center"/>
    </xf>
    <xf numFmtId="165" fontId="34" fillId="0" borderId="5" xfId="0" applyNumberFormat="1" applyFont="1" applyBorder="1" applyAlignment="1">
      <alignment horizontal="center" vertical="center"/>
    </xf>
    <xf numFmtId="0" fontId="42" fillId="0" borderId="0" xfId="0" applyFont="1"/>
    <xf numFmtId="0" fontId="0" fillId="0" borderId="0" xfId="0" applyAlignment="1">
      <alignment horizontal="center" vertical="center"/>
    </xf>
    <xf numFmtId="14" fontId="39" fillId="0" borderId="8" xfId="0" applyNumberFormat="1" applyFont="1" applyBorder="1" applyAlignment="1">
      <alignment horizontal="center" vertical="center"/>
    </xf>
    <xf numFmtId="10" fontId="39" fillId="0" borderId="1" xfId="1" applyNumberFormat="1" applyFont="1" applyFill="1" applyBorder="1" applyAlignment="1">
      <alignment horizontal="center"/>
    </xf>
    <xf numFmtId="1" fontId="39" fillId="0" borderId="1" xfId="0" applyNumberFormat="1" applyFont="1" applyBorder="1" applyAlignment="1">
      <alignment horizontal="left"/>
    </xf>
    <xf numFmtId="1" fontId="39" fillId="0" borderId="1" xfId="0" applyNumberFormat="1" applyFont="1" applyBorder="1" applyAlignment="1">
      <alignment horizontal="center"/>
    </xf>
    <xf numFmtId="0" fontId="39" fillId="0" borderId="1" xfId="0" applyFont="1" applyBorder="1"/>
    <xf numFmtId="0" fontId="39" fillId="0" borderId="1" xfId="0" applyFont="1" applyBorder="1" applyAlignment="1">
      <alignment horizontal="center"/>
    </xf>
    <xf numFmtId="14" fontId="39" fillId="0" borderId="1" xfId="0" applyNumberFormat="1" applyFont="1" applyBorder="1" applyAlignment="1">
      <alignment horizontal="center"/>
    </xf>
    <xf numFmtId="165" fontId="39" fillId="0" borderId="1" xfId="0" applyNumberFormat="1" applyFont="1" applyBorder="1" applyAlignment="1">
      <alignment horizontal="center"/>
    </xf>
    <xf numFmtId="1" fontId="4" fillId="0" borderId="0" xfId="0" applyNumberFormat="1" applyFont="1" applyAlignment="1">
      <alignment horizontal="center" wrapText="1"/>
    </xf>
    <xf numFmtId="1" fontId="39" fillId="13" borderId="1" xfId="0" applyNumberFormat="1" applyFont="1" applyFill="1" applyBorder="1" applyAlignment="1">
      <alignment horizontal="left"/>
    </xf>
    <xf numFmtId="1" fontId="39" fillId="13" borderId="1" xfId="0" applyNumberFormat="1" applyFont="1" applyFill="1" applyBorder="1" applyAlignment="1">
      <alignment horizontal="center"/>
    </xf>
    <xf numFmtId="0" fontId="39" fillId="13" borderId="1" xfId="0" applyFont="1" applyFill="1" applyBorder="1"/>
    <xf numFmtId="0" fontId="39" fillId="13" borderId="1" xfId="0" applyFont="1" applyFill="1" applyBorder="1" applyAlignment="1">
      <alignment horizontal="center"/>
    </xf>
    <xf numFmtId="14" fontId="39" fillId="13" borderId="1" xfId="0" applyNumberFormat="1" applyFont="1" applyFill="1" applyBorder="1" applyAlignment="1">
      <alignment horizontal="center"/>
    </xf>
    <xf numFmtId="10" fontId="39" fillId="13" borderId="1" xfId="1" applyNumberFormat="1" applyFont="1" applyFill="1" applyBorder="1" applyAlignment="1">
      <alignment horizontal="center"/>
    </xf>
    <xf numFmtId="14" fontId="41" fillId="0" borderId="8" xfId="0" applyNumberFormat="1" applyFont="1" applyBorder="1" applyAlignment="1">
      <alignment horizontal="center" vertical="center"/>
    </xf>
    <xf numFmtId="0" fontId="44" fillId="0" borderId="0" xfId="0" applyFont="1" applyAlignment="1">
      <alignment horizontal="right"/>
    </xf>
    <xf numFmtId="165" fontId="45" fillId="0" borderId="0" xfId="0" applyNumberFormat="1" applyFont="1"/>
    <xf numFmtId="0" fontId="34" fillId="0" borderId="4" xfId="0" applyFont="1" applyBorder="1" applyAlignment="1">
      <alignment horizontal="center" vertical="center"/>
    </xf>
    <xf numFmtId="16" fontId="0" fillId="0" borderId="0" xfId="0" applyNumberFormat="1" applyAlignment="1">
      <alignment horizontal="center" vertical="center"/>
    </xf>
    <xf numFmtId="0" fontId="39" fillId="0" borderId="8" xfId="0" applyFont="1" applyBorder="1" applyAlignment="1">
      <alignment horizontal="center" vertical="center"/>
    </xf>
    <xf numFmtId="14" fontId="46" fillId="0" borderId="1" xfId="0" applyNumberFormat="1" applyFont="1" applyBorder="1" applyAlignment="1">
      <alignment horizontal="center" vertical="center"/>
    </xf>
    <xf numFmtId="165" fontId="34" fillId="14" borderId="0" xfId="0" applyNumberFormat="1" applyFont="1" applyFill="1" applyAlignment="1">
      <alignment horizontal="center" vertical="center"/>
    </xf>
    <xf numFmtId="1" fontId="42" fillId="0" borderId="1" xfId="0" applyNumberFormat="1" applyFont="1" applyBorder="1" applyAlignment="1">
      <alignment horizontal="left"/>
    </xf>
    <xf numFmtId="1" fontId="42" fillId="0" borderId="1" xfId="0" applyNumberFormat="1" applyFont="1" applyBorder="1" applyAlignment="1">
      <alignment horizontal="center"/>
    </xf>
    <xf numFmtId="0" fontId="42" fillId="0" borderId="1" xfId="0" applyFont="1" applyBorder="1"/>
    <xf numFmtId="0" fontId="42" fillId="0" borderId="1" xfId="0" applyFont="1" applyBorder="1" applyAlignment="1">
      <alignment horizontal="center"/>
    </xf>
    <xf numFmtId="14" fontId="42" fillId="0" borderId="1" xfId="0" applyNumberFormat="1" applyFont="1" applyBorder="1" applyAlignment="1">
      <alignment horizontal="center"/>
    </xf>
    <xf numFmtId="165" fontId="42" fillId="0" borderId="1" xfId="0" applyNumberFormat="1" applyFont="1" applyBorder="1" applyAlignment="1">
      <alignment horizontal="center"/>
    </xf>
    <xf numFmtId="10" fontId="42" fillId="0" borderId="1" xfId="1" applyNumberFormat="1" applyFont="1" applyFill="1" applyBorder="1" applyAlignment="1">
      <alignment horizontal="center"/>
    </xf>
    <xf numFmtId="14" fontId="42" fillId="0" borderId="0" xfId="0" applyNumberFormat="1" applyFont="1"/>
    <xf numFmtId="0" fontId="9" fillId="0" borderId="4" xfId="0" applyFont="1" applyBorder="1" applyAlignment="1">
      <alignment horizontal="center" vertical="center"/>
    </xf>
    <xf numFmtId="14" fontId="36" fillId="14" borderId="0" xfId="0" applyNumberFormat="1" applyFont="1" applyFill="1"/>
    <xf numFmtId="0" fontId="36" fillId="14" borderId="0" xfId="0" applyFont="1" applyFill="1"/>
    <xf numFmtId="0" fontId="4" fillId="0" borderId="0" xfId="3" applyAlignment="1">
      <alignment horizontal="left"/>
    </xf>
    <xf numFmtId="0" fontId="12" fillId="4" borderId="8" xfId="0" applyFont="1" applyFill="1" applyBorder="1" applyAlignment="1">
      <alignment horizontal="center" vertical="center" wrapText="1"/>
    </xf>
    <xf numFmtId="0" fontId="12" fillId="4" borderId="8" xfId="0" applyFont="1" applyFill="1" applyBorder="1" applyAlignment="1">
      <alignment horizontal="left" vertical="center"/>
    </xf>
    <xf numFmtId="165" fontId="12" fillId="4" borderId="8" xfId="0" applyNumberFormat="1" applyFont="1" applyFill="1" applyBorder="1" applyAlignment="1">
      <alignment horizontal="center" vertical="center" wrapText="1"/>
    </xf>
    <xf numFmtId="1" fontId="12" fillId="4" borderId="8" xfId="0" applyNumberFormat="1" applyFont="1" applyFill="1" applyBorder="1" applyAlignment="1">
      <alignment horizontal="center" vertical="center" wrapText="1"/>
    </xf>
    <xf numFmtId="1" fontId="4" fillId="0" borderId="0" xfId="3" applyNumberFormat="1" applyAlignment="1">
      <alignment horizontal="center"/>
    </xf>
    <xf numFmtId="0" fontId="4" fillId="0" borderId="0" xfId="3" applyAlignment="1">
      <alignment horizontal="center"/>
    </xf>
    <xf numFmtId="165" fontId="4" fillId="0" borderId="0" xfId="3" applyNumberFormat="1" applyAlignment="1">
      <alignment horizontal="center"/>
    </xf>
    <xf numFmtId="0" fontId="39" fillId="0" borderId="1" xfId="0" applyFont="1" applyBorder="1" applyAlignment="1">
      <alignment horizontal="center" vertical="center"/>
    </xf>
    <xf numFmtId="1" fontId="35" fillId="0" borderId="8" xfId="0" applyNumberFormat="1" applyFont="1" applyBorder="1" applyAlignment="1">
      <alignment horizontal="center"/>
    </xf>
    <xf numFmtId="0" fontId="35" fillId="0" borderId="8" xfId="0" applyFont="1" applyBorder="1"/>
    <xf numFmtId="0" fontId="35" fillId="0" borderId="8" xfId="0" applyFont="1" applyBorder="1" applyAlignment="1">
      <alignment horizontal="center" vertical="center"/>
    </xf>
    <xf numFmtId="14" fontId="35" fillId="0" borderId="8" xfId="0" applyNumberFormat="1" applyFont="1" applyBorder="1" applyAlignment="1">
      <alignment horizontal="center"/>
    </xf>
    <xf numFmtId="1" fontId="35" fillId="0" borderId="8" xfId="0" applyNumberFormat="1" applyFont="1" applyBorder="1" applyAlignment="1">
      <alignment horizontal="left"/>
    </xf>
    <xf numFmtId="165" fontId="35" fillId="0" borderId="8" xfId="0" applyNumberFormat="1" applyFont="1" applyBorder="1" applyAlignment="1">
      <alignment horizontal="center"/>
    </xf>
    <xf numFmtId="164" fontId="6" fillId="0" borderId="8" xfId="2" applyNumberFormat="1" applyFont="1" applyBorder="1" applyAlignment="1">
      <alignment horizontal="center" vertical="center"/>
    </xf>
    <xf numFmtId="1" fontId="6" fillId="0" borderId="8" xfId="0" applyNumberFormat="1" applyFont="1" applyBorder="1" applyAlignment="1">
      <alignment horizontal="center" vertical="center"/>
    </xf>
    <xf numFmtId="165" fontId="6" fillId="0" borderId="8" xfId="0" applyNumberFormat="1" applyFont="1" applyBorder="1" applyAlignment="1">
      <alignment horizontal="center" vertical="center"/>
    </xf>
    <xf numFmtId="10" fontId="6" fillId="0" borderId="8" xfId="0" applyNumberFormat="1" applyFont="1" applyBorder="1" applyAlignment="1">
      <alignment horizontal="center" vertical="center"/>
    </xf>
    <xf numFmtId="0" fontId="35" fillId="0" borderId="8" xfId="0" applyFont="1" applyBorder="1" applyAlignment="1">
      <alignment horizontal="center"/>
    </xf>
    <xf numFmtId="0" fontId="39" fillId="13" borderId="1" xfId="0" applyFont="1" applyFill="1" applyBorder="1" applyAlignment="1">
      <alignment horizontal="left" vertical="center"/>
    </xf>
    <xf numFmtId="1" fontId="42" fillId="0" borderId="8" xfId="0" applyNumberFormat="1" applyFont="1" applyBorder="1" applyAlignment="1">
      <alignment horizontal="left"/>
    </xf>
    <xf numFmtId="1" fontId="42" fillId="0" borderId="8" xfId="0" applyNumberFormat="1" applyFont="1" applyBorder="1" applyAlignment="1">
      <alignment horizontal="center"/>
    </xf>
    <xf numFmtId="0" fontId="42" fillId="0" borderId="8" xfId="0" applyFont="1" applyBorder="1"/>
    <xf numFmtId="0" fontId="42" fillId="0" borderId="1" xfId="0" applyFont="1" applyBorder="1" applyAlignment="1">
      <alignment horizontal="center" vertical="center"/>
    </xf>
    <xf numFmtId="0" fontId="42" fillId="0" borderId="8" xfId="0" applyFont="1" applyBorder="1" applyAlignment="1">
      <alignment horizontal="center"/>
    </xf>
    <xf numFmtId="14" fontId="42" fillId="0" borderId="8" xfId="0" applyNumberFormat="1" applyFont="1" applyBorder="1" applyAlignment="1">
      <alignment horizontal="center"/>
    </xf>
    <xf numFmtId="165" fontId="42" fillId="0" borderId="8" xfId="0" applyNumberFormat="1" applyFont="1" applyBorder="1" applyAlignment="1">
      <alignment horizontal="center"/>
    </xf>
    <xf numFmtId="10" fontId="42" fillId="0" borderId="8" xfId="1" applyNumberFormat="1" applyFont="1" applyFill="1" applyBorder="1" applyAlignment="1">
      <alignment horizontal="center"/>
    </xf>
    <xf numFmtId="1" fontId="42" fillId="0" borderId="1" xfId="0" applyNumberFormat="1" applyFont="1" applyBorder="1" applyAlignment="1">
      <alignment horizontal="center" vertical="center"/>
    </xf>
    <xf numFmtId="1" fontId="33" fillId="0" borderId="8" xfId="0" applyNumberFormat="1" applyFont="1" applyBorder="1" applyAlignment="1">
      <alignment horizontal="left"/>
    </xf>
    <xf numFmtId="1" fontId="33" fillId="0" borderId="8" xfId="0" applyNumberFormat="1" applyFont="1" applyBorder="1" applyAlignment="1">
      <alignment horizontal="center"/>
    </xf>
    <xf numFmtId="0" fontId="33" fillId="0" borderId="8" xfId="0" applyFont="1" applyBorder="1"/>
    <xf numFmtId="0" fontId="33" fillId="0" borderId="8" xfId="0" applyFont="1" applyBorder="1" applyAlignment="1">
      <alignment horizontal="center"/>
    </xf>
    <xf numFmtId="14" fontId="33" fillId="0" borderId="8" xfId="0" applyNumberFormat="1" applyFont="1" applyBorder="1" applyAlignment="1">
      <alignment horizontal="center"/>
    </xf>
    <xf numFmtId="165" fontId="33" fillId="0" borderId="8" xfId="0" applyNumberFormat="1" applyFont="1" applyBorder="1" applyAlignment="1">
      <alignment horizontal="center"/>
    </xf>
    <xf numFmtId="10" fontId="33" fillId="0" borderId="8" xfId="1" applyNumberFormat="1" applyFont="1" applyFill="1" applyBorder="1" applyAlignment="1">
      <alignment horizontal="center"/>
    </xf>
    <xf numFmtId="0" fontId="33" fillId="0" borderId="1" xfId="0" applyFont="1" applyBorder="1" applyAlignment="1">
      <alignment horizontal="left" vertical="center"/>
    </xf>
    <xf numFmtId="1" fontId="36" fillId="0" borderId="1" xfId="0" applyNumberFormat="1" applyFont="1" applyBorder="1" applyAlignment="1">
      <alignment horizontal="center" vertical="center"/>
    </xf>
    <xf numFmtId="1" fontId="42" fillId="0" borderId="8" xfId="0" applyNumberFormat="1" applyFont="1" applyBorder="1" applyAlignment="1">
      <alignment horizontal="center" vertical="center"/>
    </xf>
    <xf numFmtId="0" fontId="42" fillId="0" borderId="8" xfId="0" applyFont="1" applyBorder="1" applyAlignment="1">
      <alignment horizontal="center" vertical="center"/>
    </xf>
    <xf numFmtId="165" fontId="42" fillId="0" borderId="8" xfId="0" applyNumberFormat="1" applyFont="1" applyBorder="1" applyAlignment="1">
      <alignment horizontal="center" vertical="center"/>
    </xf>
    <xf numFmtId="0" fontId="42" fillId="0" borderId="8" xfId="0" applyFont="1" applyBorder="1" applyAlignment="1">
      <alignment horizontal="left"/>
    </xf>
    <xf numFmtId="14" fontId="42" fillId="0" borderId="0" xfId="0" applyNumberFormat="1" applyFont="1" applyAlignment="1">
      <alignment horizontal="center"/>
    </xf>
    <xf numFmtId="0" fontId="42" fillId="0" borderId="0" xfId="0" applyFont="1" applyAlignment="1">
      <alignment horizontal="center"/>
    </xf>
    <xf numFmtId="1" fontId="42" fillId="13" borderId="8" xfId="0" applyNumberFormat="1" applyFont="1" applyFill="1" applyBorder="1" applyAlignment="1">
      <alignment horizontal="left"/>
    </xf>
    <xf numFmtId="1" fontId="42" fillId="13" borderId="8" xfId="0" applyNumberFormat="1" applyFont="1" applyFill="1" applyBorder="1" applyAlignment="1">
      <alignment horizontal="center"/>
    </xf>
    <xf numFmtId="0" fontId="42" fillId="13" borderId="8" xfId="0" applyFont="1" applyFill="1" applyBorder="1"/>
    <xf numFmtId="0" fontId="42" fillId="13" borderId="8" xfId="0" applyFont="1" applyFill="1" applyBorder="1" applyAlignment="1">
      <alignment horizontal="left" vertical="center"/>
    </xf>
    <xf numFmtId="0" fontId="42" fillId="13" borderId="8" xfId="0" applyFont="1" applyFill="1" applyBorder="1" applyAlignment="1">
      <alignment horizontal="center"/>
    </xf>
    <xf numFmtId="14" fontId="42" fillId="13" borderId="8" xfId="0" applyNumberFormat="1" applyFont="1" applyFill="1" applyBorder="1" applyAlignment="1">
      <alignment horizontal="center"/>
    </xf>
    <xf numFmtId="14" fontId="42" fillId="13" borderId="8" xfId="0" applyNumberFormat="1" applyFont="1" applyFill="1" applyBorder="1" applyAlignment="1">
      <alignment horizontal="center" vertical="center"/>
    </xf>
    <xf numFmtId="165" fontId="42" fillId="13" borderId="8" xfId="0" applyNumberFormat="1" applyFont="1" applyFill="1" applyBorder="1" applyAlignment="1">
      <alignment horizontal="center"/>
    </xf>
    <xf numFmtId="10" fontId="42" fillId="13" borderId="8" xfId="1" applyNumberFormat="1" applyFont="1" applyFill="1" applyBorder="1" applyAlignment="1">
      <alignment horizontal="center"/>
    </xf>
    <xf numFmtId="0" fontId="6" fillId="0" borderId="8" xfId="0" applyFont="1" applyBorder="1" applyAlignment="1">
      <alignment horizontal="center" vertical="center"/>
    </xf>
    <xf numFmtId="1" fontId="35" fillId="0" borderId="1" xfId="0" applyNumberFormat="1" applyFont="1" applyBorder="1" applyAlignment="1">
      <alignment horizontal="left"/>
    </xf>
    <xf numFmtId="1" fontId="35" fillId="0" borderId="1" xfId="0" applyNumberFormat="1" applyFont="1" applyBorder="1" applyAlignment="1">
      <alignment horizontal="center"/>
    </xf>
    <xf numFmtId="0" fontId="35" fillId="0" borderId="1" xfId="0" applyFont="1" applyBorder="1"/>
    <xf numFmtId="0" fontId="35" fillId="0" borderId="1" xfId="0" applyFont="1" applyBorder="1" applyAlignment="1">
      <alignment horizontal="center" vertical="center"/>
    </xf>
    <xf numFmtId="14" fontId="35" fillId="0" borderId="1" xfId="0" applyNumberFormat="1" applyFont="1" applyBorder="1" applyAlignment="1">
      <alignment horizontal="center"/>
    </xf>
    <xf numFmtId="0" fontId="35" fillId="0" borderId="1" xfId="0" applyFont="1" applyBorder="1" applyAlignment="1">
      <alignment horizontal="center"/>
    </xf>
    <xf numFmtId="165" fontId="35" fillId="0" borderId="1" xfId="0" applyNumberFormat="1" applyFont="1" applyBorder="1" applyAlignment="1">
      <alignment horizontal="center"/>
    </xf>
    <xf numFmtId="0" fontId="36" fillId="0" borderId="1" xfId="0" applyFont="1" applyBorder="1" applyAlignment="1">
      <alignment horizontal="center" vertical="center"/>
    </xf>
    <xf numFmtId="10" fontId="36" fillId="0" borderId="1" xfId="0" applyNumberFormat="1" applyFont="1" applyBorder="1" applyAlignment="1">
      <alignment horizontal="center" vertical="center"/>
    </xf>
    <xf numFmtId="14" fontId="47" fillId="0" borderId="1" xfId="0" applyNumberFormat="1" applyFont="1" applyBorder="1" applyAlignment="1">
      <alignment horizontal="center" vertical="center"/>
    </xf>
    <xf numFmtId="14" fontId="42" fillId="0" borderId="8" xfId="0" applyNumberFormat="1" applyFont="1" applyBorder="1" applyAlignment="1">
      <alignment horizontal="center" vertical="center"/>
    </xf>
    <xf numFmtId="0" fontId="10" fillId="0" borderId="8" xfId="0" applyFont="1" applyBorder="1" applyAlignment="1">
      <alignment horizontal="left" vertical="center"/>
    </xf>
    <xf numFmtId="0" fontId="10" fillId="0" borderId="8" xfId="0" applyFont="1" applyBorder="1" applyAlignment="1">
      <alignment horizontal="center" vertical="center"/>
    </xf>
    <xf numFmtId="14" fontId="48" fillId="0" borderId="8" xfId="0" applyNumberFormat="1" applyFont="1" applyBorder="1" applyAlignment="1">
      <alignment horizontal="center"/>
    </xf>
    <xf numFmtId="14" fontId="49" fillId="0" borderId="8" xfId="0" applyNumberFormat="1" applyFont="1" applyBorder="1" applyAlignment="1">
      <alignment horizontal="center"/>
    </xf>
    <xf numFmtId="0" fontId="33" fillId="0" borderId="1" xfId="0" applyFont="1" applyBorder="1" applyAlignment="1">
      <alignment horizontal="center" vertical="center"/>
    </xf>
    <xf numFmtId="1" fontId="33" fillId="0" borderId="1" xfId="0" applyNumberFormat="1" applyFont="1" applyBorder="1" applyAlignment="1">
      <alignment horizontal="center" vertical="center"/>
    </xf>
    <xf numFmtId="1" fontId="33" fillId="0" borderId="0" xfId="0" applyNumberFormat="1" applyFont="1" applyAlignment="1">
      <alignment horizontal="left"/>
    </xf>
    <xf numFmtId="1" fontId="39" fillId="13" borderId="8" xfId="0" applyNumberFormat="1" applyFont="1" applyFill="1" applyBorder="1" applyAlignment="1">
      <alignment horizontal="left"/>
    </xf>
    <xf numFmtId="1" fontId="39" fillId="13" borderId="8" xfId="0" applyNumberFormat="1" applyFont="1" applyFill="1" applyBorder="1" applyAlignment="1">
      <alignment horizontal="center"/>
    </xf>
    <xf numFmtId="0" fontId="39" fillId="13" borderId="8" xfId="0" applyFont="1" applyFill="1" applyBorder="1"/>
    <xf numFmtId="0" fontId="39" fillId="13" borderId="8" xfId="0" applyFont="1" applyFill="1" applyBorder="1" applyAlignment="1">
      <alignment horizontal="center" vertical="center"/>
    </xf>
    <xf numFmtId="14" fontId="39" fillId="13" borderId="8" xfId="0" applyNumberFormat="1" applyFont="1" applyFill="1" applyBorder="1" applyAlignment="1">
      <alignment horizontal="center"/>
    </xf>
    <xf numFmtId="0" fontId="39" fillId="13" borderId="8" xfId="0" applyFont="1" applyFill="1" applyBorder="1" applyAlignment="1">
      <alignment horizontal="center"/>
    </xf>
    <xf numFmtId="165" fontId="39" fillId="13" borderId="8" xfId="0" applyNumberFormat="1" applyFont="1" applyFill="1" applyBorder="1" applyAlignment="1">
      <alignment horizontal="center"/>
    </xf>
    <xf numFmtId="1" fontId="41" fillId="0" borderId="1" xfId="0" applyNumberFormat="1" applyFont="1" applyBorder="1" applyAlignment="1">
      <alignment horizontal="center" vertical="center"/>
    </xf>
    <xf numFmtId="165" fontId="39" fillId="0" borderId="8" xfId="0" applyNumberFormat="1" applyFont="1" applyBorder="1" applyAlignment="1">
      <alignment horizontal="center" vertical="center"/>
    </xf>
    <xf numFmtId="165" fontId="33" fillId="0" borderId="1" xfId="0" applyNumberFormat="1" applyFont="1" applyBorder="1" applyAlignment="1">
      <alignment horizontal="center"/>
    </xf>
    <xf numFmtId="10" fontId="33" fillId="0" borderId="1" xfId="1" applyNumberFormat="1" applyFont="1" applyFill="1" applyBorder="1" applyAlignment="1">
      <alignment horizontal="center"/>
    </xf>
    <xf numFmtId="1" fontId="33" fillId="0" borderId="1" xfId="0" applyNumberFormat="1" applyFont="1" applyBorder="1" applyAlignment="1">
      <alignment horizontal="left"/>
    </xf>
    <xf numFmtId="1" fontId="33" fillId="0" borderId="1" xfId="0" applyNumberFormat="1" applyFont="1" applyBorder="1" applyAlignment="1">
      <alignment horizontal="center"/>
    </xf>
    <xf numFmtId="0" fontId="33" fillId="0" borderId="1" xfId="0" applyFont="1" applyBorder="1"/>
    <xf numFmtId="0" fontId="33" fillId="0" borderId="1" xfId="0" applyFont="1" applyBorder="1" applyAlignment="1">
      <alignment horizontal="center"/>
    </xf>
    <xf numFmtId="14" fontId="33" fillId="0" borderId="1" xfId="0" applyNumberFormat="1" applyFont="1" applyBorder="1" applyAlignment="1">
      <alignment horizontal="center"/>
    </xf>
    <xf numFmtId="14" fontId="33" fillId="0" borderId="8" xfId="0" applyNumberFormat="1" applyFont="1" applyBorder="1" applyAlignment="1">
      <alignment horizontal="center" vertical="center"/>
    </xf>
    <xf numFmtId="165" fontId="10" fillId="0" borderId="8" xfId="0" applyNumberFormat="1" applyFont="1" applyBorder="1" applyAlignment="1">
      <alignment horizontal="center" vertical="center"/>
    </xf>
    <xf numFmtId="10" fontId="10" fillId="0" borderId="8" xfId="0" applyNumberFormat="1" applyFont="1" applyBorder="1" applyAlignment="1">
      <alignment horizontal="center" vertical="center"/>
    </xf>
    <xf numFmtId="1" fontId="33" fillId="13" borderId="1" xfId="0" applyNumberFormat="1" applyFont="1" applyFill="1" applyBorder="1" applyAlignment="1">
      <alignment horizontal="left"/>
    </xf>
    <xf numFmtId="1" fontId="33" fillId="13" borderId="1" xfId="0" applyNumberFormat="1" applyFont="1" applyFill="1" applyBorder="1" applyAlignment="1">
      <alignment horizontal="center"/>
    </xf>
    <xf numFmtId="0" fontId="33" fillId="13" borderId="1" xfId="0" applyFont="1" applyFill="1" applyBorder="1"/>
    <xf numFmtId="0" fontId="33" fillId="13" borderId="1" xfId="0" applyFont="1" applyFill="1" applyBorder="1" applyAlignment="1">
      <alignment horizontal="left" vertical="center"/>
    </xf>
    <xf numFmtId="0" fontId="33" fillId="13" borderId="1" xfId="0" applyFont="1" applyFill="1" applyBorder="1" applyAlignment="1">
      <alignment horizontal="center"/>
    </xf>
    <xf numFmtId="14" fontId="33" fillId="13" borderId="1" xfId="0" applyNumberFormat="1" applyFont="1" applyFill="1" applyBorder="1" applyAlignment="1">
      <alignment horizontal="center"/>
    </xf>
    <xf numFmtId="165" fontId="33" fillId="13" borderId="1" xfId="0" applyNumberFormat="1" applyFont="1" applyFill="1" applyBorder="1" applyAlignment="1">
      <alignment horizontal="center"/>
    </xf>
    <xf numFmtId="10" fontId="33" fillId="13" borderId="1" xfId="1" applyNumberFormat="1" applyFont="1" applyFill="1" applyBorder="1" applyAlignment="1">
      <alignment horizontal="center"/>
    </xf>
    <xf numFmtId="164" fontId="10" fillId="0" borderId="8" xfId="2" applyNumberFormat="1" applyFont="1" applyBorder="1" applyAlignment="1">
      <alignment horizontal="center" vertical="center"/>
    </xf>
    <xf numFmtId="1" fontId="10" fillId="0" borderId="8" xfId="0" applyNumberFormat="1" applyFont="1" applyBorder="1" applyAlignment="1">
      <alignment horizontal="center" vertical="center"/>
    </xf>
    <xf numFmtId="0" fontId="41" fillId="0" borderId="1" xfId="0" applyFont="1" applyBorder="1" applyAlignment="1">
      <alignment horizontal="center" vertical="center"/>
    </xf>
    <xf numFmtId="10" fontId="41" fillId="0" borderId="1" xfId="0" applyNumberFormat="1" applyFont="1" applyBorder="1" applyAlignment="1">
      <alignment horizontal="center" vertical="center"/>
    </xf>
    <xf numFmtId="0" fontId="6" fillId="0" borderId="8" xfId="0" applyFont="1" applyBorder="1" applyAlignment="1">
      <alignment horizontal="left" vertical="center"/>
    </xf>
    <xf numFmtId="49" fontId="6" fillId="0" borderId="8" xfId="0" applyNumberFormat="1" applyFont="1" applyBorder="1" applyAlignment="1">
      <alignment horizontal="left" vertical="center"/>
    </xf>
    <xf numFmtId="0" fontId="4" fillId="0" borderId="13" xfId="7" applyBorder="1" applyAlignment="1">
      <alignment horizontal="left"/>
    </xf>
    <xf numFmtId="14" fontId="4" fillId="4" borderId="8" xfId="0" applyNumberFormat="1" applyFont="1" applyFill="1" applyBorder="1" applyAlignment="1">
      <alignment horizontal="center" vertical="center" wrapText="1"/>
    </xf>
    <xf numFmtId="14" fontId="4" fillId="0" borderId="0" xfId="3" applyNumberFormat="1" applyAlignment="1">
      <alignment horizontal="center"/>
    </xf>
    <xf numFmtId="1" fontId="41" fillId="0" borderId="1" xfId="2" applyNumberFormat="1" applyFont="1" applyBorder="1" applyAlignment="1">
      <alignment horizontal="left" vertical="center"/>
    </xf>
    <xf numFmtId="1" fontId="41" fillId="0" borderId="1" xfId="2" applyNumberFormat="1" applyFont="1" applyBorder="1" applyAlignment="1">
      <alignment horizontal="center" vertical="center"/>
    </xf>
    <xf numFmtId="0" fontId="41" fillId="0" borderId="1" xfId="0" applyFont="1" applyBorder="1" applyAlignment="1">
      <alignment horizontal="left" vertical="center"/>
    </xf>
    <xf numFmtId="49" fontId="41" fillId="0" borderId="1" xfId="0" applyNumberFormat="1" applyFont="1" applyBorder="1" applyAlignment="1">
      <alignment horizontal="left" vertical="center"/>
    </xf>
    <xf numFmtId="14" fontId="41" fillId="0" borderId="1" xfId="0" applyNumberFormat="1" applyFont="1" applyBorder="1" applyAlignment="1">
      <alignment horizontal="center" vertical="center"/>
    </xf>
    <xf numFmtId="164" fontId="41" fillId="0" borderId="1" xfId="0" applyNumberFormat="1" applyFont="1" applyBorder="1" applyAlignment="1">
      <alignment horizontal="center" vertical="center"/>
    </xf>
    <xf numFmtId="164" fontId="41" fillId="0" borderId="1" xfId="2" applyNumberFormat="1" applyFont="1" applyBorder="1" applyAlignment="1">
      <alignment horizontal="center" vertical="center"/>
    </xf>
    <xf numFmtId="164" fontId="6" fillId="0" borderId="9" xfId="2" applyNumberFormat="1" applyFont="1" applyBorder="1" applyAlignment="1">
      <alignment horizontal="center" vertical="center"/>
    </xf>
    <xf numFmtId="1" fontId="6" fillId="0" borderId="9" xfId="0" applyNumberFormat="1" applyFont="1" applyBorder="1" applyAlignment="1">
      <alignment horizontal="center" vertical="center"/>
    </xf>
    <xf numFmtId="165" fontId="6" fillId="0" borderId="9" xfId="0" applyNumberFormat="1" applyFont="1" applyBorder="1" applyAlignment="1">
      <alignment horizontal="center" vertical="center"/>
    </xf>
    <xf numFmtId="10" fontId="6" fillId="0" borderId="9" xfId="0" applyNumberFormat="1" applyFont="1" applyBorder="1" applyAlignment="1">
      <alignment horizontal="center" vertical="center"/>
    </xf>
    <xf numFmtId="1" fontId="10" fillId="0" borderId="8" xfId="2" applyNumberFormat="1" applyFont="1" applyBorder="1" applyAlignment="1">
      <alignment horizontal="left" vertical="center"/>
    </xf>
    <xf numFmtId="1" fontId="10" fillId="0" borderId="8" xfId="2" applyNumberFormat="1" applyFont="1" applyBorder="1" applyAlignment="1">
      <alignment horizontal="center" vertical="center"/>
    </xf>
    <xf numFmtId="49" fontId="10" fillId="0" borderId="8" xfId="0" applyNumberFormat="1" applyFont="1" applyBorder="1" applyAlignment="1">
      <alignment horizontal="left" vertical="center"/>
    </xf>
    <xf numFmtId="14" fontId="10" fillId="0" borderId="8" xfId="0" applyNumberFormat="1" applyFont="1" applyBorder="1" applyAlignment="1">
      <alignment horizontal="center" vertical="center"/>
    </xf>
    <xf numFmtId="164" fontId="10" fillId="0" borderId="8" xfId="0" applyNumberFormat="1" applyFont="1" applyBorder="1" applyAlignment="1">
      <alignment horizontal="center" vertical="center"/>
    </xf>
    <xf numFmtId="164" fontId="34" fillId="15" borderId="1" xfId="2" applyNumberFormat="1" applyFont="1" applyFill="1" applyBorder="1" applyAlignment="1">
      <alignment horizontal="center" vertical="center"/>
    </xf>
    <xf numFmtId="0" fontId="50" fillId="0" borderId="0" xfId="0" applyFont="1"/>
    <xf numFmtId="165" fontId="6" fillId="14" borderId="0" xfId="0" applyNumberFormat="1" applyFont="1" applyFill="1" applyAlignment="1">
      <alignment horizontal="center" vertical="center"/>
    </xf>
    <xf numFmtId="0" fontId="36" fillId="0" borderId="8" xfId="0" applyFont="1" applyBorder="1" applyAlignment="1">
      <alignment horizontal="left"/>
    </xf>
    <xf numFmtId="165" fontId="36" fillId="0" borderId="8" xfId="0" applyNumberFormat="1" applyFont="1" applyBorder="1" applyAlignment="1">
      <alignment horizontal="center" vertical="center"/>
    </xf>
    <xf numFmtId="165" fontId="10" fillId="0" borderId="3" xfId="0" applyNumberFormat="1" applyFont="1" applyBorder="1" applyAlignment="1">
      <alignment horizontal="center" vertical="center"/>
    </xf>
    <xf numFmtId="165" fontId="10" fillId="0" borderId="4" xfId="0" applyNumberFormat="1" applyFont="1" applyBorder="1" applyAlignment="1">
      <alignment horizontal="center" vertical="center"/>
    </xf>
    <xf numFmtId="0" fontId="10" fillId="0" borderId="4" xfId="0" applyFont="1" applyBorder="1" applyAlignment="1">
      <alignment horizontal="center" vertical="center"/>
    </xf>
    <xf numFmtId="165" fontId="10" fillId="0" borderId="5" xfId="0" applyNumberFormat="1" applyFont="1" applyBorder="1" applyAlignment="1">
      <alignment horizontal="center" vertical="center"/>
    </xf>
    <xf numFmtId="1" fontId="39" fillId="13" borderId="8" xfId="0" applyNumberFormat="1" applyFont="1" applyFill="1" applyBorder="1" applyAlignment="1">
      <alignment horizontal="left" vertical="center"/>
    </xf>
    <xf numFmtId="1" fontId="39" fillId="13" borderId="8" xfId="0" applyNumberFormat="1" applyFont="1" applyFill="1" applyBorder="1" applyAlignment="1">
      <alignment horizontal="center" vertical="center"/>
    </xf>
    <xf numFmtId="0" fontId="39" fillId="13" borderId="8" xfId="0" applyFont="1" applyFill="1" applyBorder="1" applyAlignment="1">
      <alignment vertical="center"/>
    </xf>
    <xf numFmtId="14" fontId="39" fillId="13" borderId="8" xfId="0" applyNumberFormat="1" applyFont="1" applyFill="1" applyBorder="1" applyAlignment="1">
      <alignment horizontal="center" vertical="center"/>
    </xf>
    <xf numFmtId="165" fontId="39" fillId="13" borderId="8" xfId="0" applyNumberFormat="1" applyFont="1" applyFill="1" applyBorder="1" applyAlignment="1">
      <alignment horizontal="center" vertical="center"/>
    </xf>
    <xf numFmtId="0" fontId="33" fillId="0" borderId="8" xfId="0" applyFont="1" applyBorder="1" applyAlignment="1">
      <alignment horizontal="center" vertical="center"/>
    </xf>
    <xf numFmtId="49" fontId="33" fillId="0" borderId="1" xfId="0" applyNumberFormat="1" applyFont="1" applyBorder="1" applyAlignment="1">
      <alignment horizontal="left" vertical="center"/>
    </xf>
    <xf numFmtId="1" fontId="33" fillId="13" borderId="8" xfId="0" applyNumberFormat="1" applyFont="1" applyFill="1" applyBorder="1" applyAlignment="1">
      <alignment horizontal="center"/>
    </xf>
    <xf numFmtId="0" fontId="33" fillId="13" borderId="8" xfId="0" applyFont="1" applyFill="1" applyBorder="1" applyAlignment="1">
      <alignment horizontal="center"/>
    </xf>
    <xf numFmtId="165" fontId="33" fillId="13" borderId="8" xfId="0" applyNumberFormat="1" applyFont="1" applyFill="1" applyBorder="1" applyAlignment="1">
      <alignment horizontal="center"/>
    </xf>
    <xf numFmtId="1" fontId="51" fillId="0" borderId="8" xfId="0" applyNumberFormat="1" applyFont="1" applyBorder="1" applyAlignment="1">
      <alignment horizontal="left"/>
    </xf>
    <xf numFmtId="1" fontId="51" fillId="0" borderId="8" xfId="0" applyNumberFormat="1" applyFont="1" applyBorder="1" applyAlignment="1">
      <alignment horizontal="center"/>
    </xf>
    <xf numFmtId="0" fontId="51" fillId="0" borderId="8" xfId="0" applyFont="1" applyBorder="1"/>
    <xf numFmtId="0" fontId="51" fillId="0" borderId="8" xfId="0" applyFont="1" applyBorder="1" applyAlignment="1">
      <alignment horizontal="center"/>
    </xf>
    <xf numFmtId="0" fontId="51" fillId="0" borderId="8" xfId="0" applyFont="1" applyBorder="1" applyAlignment="1">
      <alignment horizontal="center" vertical="center"/>
    </xf>
    <xf numFmtId="14" fontId="51" fillId="0" borderId="8" xfId="0" applyNumberFormat="1" applyFont="1" applyBorder="1" applyAlignment="1">
      <alignment horizontal="center"/>
    </xf>
    <xf numFmtId="165" fontId="51" fillId="0" borderId="8" xfId="0" applyNumberFormat="1" applyFont="1" applyBorder="1" applyAlignment="1">
      <alignment horizontal="center"/>
    </xf>
    <xf numFmtId="1" fontId="52" fillId="0" borderId="1" xfId="0" applyNumberFormat="1" applyFont="1" applyBorder="1" applyAlignment="1">
      <alignment horizontal="left"/>
    </xf>
    <xf numFmtId="1" fontId="52" fillId="0" borderId="1" xfId="0" applyNumberFormat="1" applyFont="1" applyBorder="1" applyAlignment="1">
      <alignment horizontal="center"/>
    </xf>
    <xf numFmtId="0" fontId="52" fillId="0" borderId="1" xfId="0" applyFont="1" applyBorder="1"/>
    <xf numFmtId="0" fontId="52" fillId="0" borderId="1" xfId="0" applyFont="1" applyBorder="1" applyAlignment="1">
      <alignment horizontal="center"/>
    </xf>
    <xf numFmtId="14" fontId="53" fillId="0" borderId="1" xfId="0" applyNumberFormat="1" applyFont="1" applyBorder="1" applyAlignment="1">
      <alignment horizontal="center"/>
    </xf>
    <xf numFmtId="14" fontId="52" fillId="0" borderId="1" xfId="0" applyNumberFormat="1" applyFont="1" applyBorder="1" applyAlignment="1">
      <alignment horizontal="center"/>
    </xf>
    <xf numFmtId="165" fontId="52" fillId="0" borderId="1" xfId="0" applyNumberFormat="1" applyFont="1" applyBorder="1" applyAlignment="1">
      <alignment horizontal="center"/>
    </xf>
    <xf numFmtId="10" fontId="52" fillId="0" borderId="1" xfId="1" applyNumberFormat="1" applyFont="1" applyFill="1" applyBorder="1" applyAlignment="1">
      <alignment horizontal="center"/>
    </xf>
    <xf numFmtId="0" fontId="52" fillId="0" borderId="0" xfId="0" applyFont="1"/>
    <xf numFmtId="1" fontId="10" fillId="13" borderId="1" xfId="2" applyNumberFormat="1" applyFont="1" applyFill="1" applyBorder="1" applyAlignment="1">
      <alignment horizontal="left" vertical="center"/>
    </xf>
    <xf numFmtId="1" fontId="10" fillId="13" borderId="1" xfId="2" applyNumberFormat="1" applyFont="1" applyFill="1" applyBorder="1" applyAlignment="1">
      <alignment horizontal="center" vertical="center"/>
    </xf>
    <xf numFmtId="0" fontId="10" fillId="13" borderId="1" xfId="0" applyFont="1" applyFill="1" applyBorder="1" applyAlignment="1">
      <alignment horizontal="left" vertical="center"/>
    </xf>
    <xf numFmtId="49" fontId="10" fillId="13" borderId="1" xfId="0" applyNumberFormat="1" applyFont="1" applyFill="1" applyBorder="1" applyAlignment="1">
      <alignment horizontal="left" vertical="center"/>
    </xf>
    <xf numFmtId="0" fontId="10" fillId="13" borderId="1" xfId="0" applyFont="1" applyFill="1" applyBorder="1" applyAlignment="1">
      <alignment horizontal="center" vertical="center"/>
    </xf>
    <xf numFmtId="14" fontId="10" fillId="13" borderId="1" xfId="0" applyNumberFormat="1" applyFont="1" applyFill="1" applyBorder="1" applyAlignment="1">
      <alignment horizontal="center" vertical="center"/>
    </xf>
    <xf numFmtId="164" fontId="10" fillId="13" borderId="1" xfId="0" applyNumberFormat="1" applyFont="1" applyFill="1" applyBorder="1" applyAlignment="1">
      <alignment horizontal="center" vertical="center"/>
    </xf>
    <xf numFmtId="164" fontId="10" fillId="13" borderId="1" xfId="2" applyNumberFormat="1" applyFont="1" applyFill="1" applyBorder="1" applyAlignment="1">
      <alignment horizontal="center" vertical="center"/>
    </xf>
    <xf numFmtId="1" fontId="10" fillId="13" borderId="1" xfId="0" applyNumberFormat="1" applyFont="1" applyFill="1" applyBorder="1" applyAlignment="1">
      <alignment horizontal="center" vertical="center"/>
    </xf>
    <xf numFmtId="165" fontId="10" fillId="13" borderId="1" xfId="0" applyNumberFormat="1" applyFont="1" applyFill="1" applyBorder="1" applyAlignment="1">
      <alignment horizontal="center" vertical="center"/>
    </xf>
    <xf numFmtId="10" fontId="10" fillId="13" borderId="1" xfId="0" applyNumberFormat="1" applyFont="1" applyFill="1" applyBorder="1" applyAlignment="1">
      <alignment horizontal="center" vertical="center"/>
    </xf>
    <xf numFmtId="14" fontId="0" fillId="0" borderId="0" xfId="0" applyNumberFormat="1" applyAlignment="1">
      <alignment horizontal="center"/>
    </xf>
    <xf numFmtId="0" fontId="24" fillId="10" borderId="12" xfId="5" applyFont="1" applyFill="1" applyBorder="1" applyAlignment="1">
      <alignment horizontal="center" vertical="center"/>
    </xf>
    <xf numFmtId="0" fontId="24" fillId="10" borderId="11" xfId="5" applyFont="1" applyFill="1" applyBorder="1" applyAlignment="1">
      <alignment horizontal="center" vertical="center"/>
    </xf>
    <xf numFmtId="0" fontId="24" fillId="10" borderId="10" xfId="5" applyFont="1" applyFill="1" applyBorder="1" applyAlignment="1">
      <alignment horizontal="center" vertical="center"/>
    </xf>
    <xf numFmtId="0" fontId="16" fillId="10" borderId="6" xfId="5" applyFont="1" applyFill="1" applyBorder="1" applyAlignment="1">
      <alignment horizontal="center" vertical="center" textRotation="90" wrapText="1"/>
    </xf>
    <xf numFmtId="0" fontId="16" fillId="10" borderId="6" xfId="5" applyFont="1" applyFill="1" applyBorder="1" applyAlignment="1">
      <alignment horizontal="center" vertical="center" textRotation="90"/>
    </xf>
    <xf numFmtId="0" fontId="21" fillId="10" borderId="7" xfId="5" applyFont="1" applyFill="1" applyBorder="1" applyAlignment="1">
      <alignment horizontal="left" vertical="center"/>
    </xf>
    <xf numFmtId="0" fontId="21" fillId="10" borderId="0" xfId="5" applyFont="1" applyFill="1" applyAlignment="1">
      <alignment horizontal="left" vertical="center"/>
    </xf>
    <xf numFmtId="0" fontId="21" fillId="10" borderId="7" xfId="5" applyFont="1" applyFill="1" applyBorder="1" applyAlignment="1">
      <alignment horizontal="left" vertical="center" wrapText="1"/>
    </xf>
    <xf numFmtId="0" fontId="21" fillId="10" borderId="0" xfId="5" applyFont="1" applyFill="1" applyAlignment="1">
      <alignment horizontal="left" vertical="center" wrapText="1"/>
    </xf>
  </cellXfs>
  <cellStyles count="8">
    <cellStyle name="Normal" xfId="0" builtinId="0"/>
    <cellStyle name="Normal 2" xfId="3" xr:uid="{00000000-0005-0000-0000-000001000000}"/>
    <cellStyle name="Normal 3" xfId="4" xr:uid="{00000000-0005-0000-0000-000002000000}"/>
    <cellStyle name="Normal 7" xfId="5" xr:uid="{00000000-0005-0000-0000-000003000000}"/>
    <cellStyle name="Normal_bartl 16-06-08" xfId="7" xr:uid="{00000000-0005-0000-0000-000004000000}"/>
    <cellStyle name="Normal_Feuil1" xfId="2" xr:uid="{00000000-0005-0000-0000-000005000000}"/>
    <cellStyle name="Pourcentage" xfId="1" builtinId="5"/>
    <cellStyle name="Pourcentage 2 2" xfId="6" xr:uid="{00000000-0005-0000-0000-000007000000}"/>
  </cellStyles>
  <dxfs count="2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FF33CC"/>
      <color rgb="FF000000"/>
      <color rgb="FFB0FEE6"/>
      <color rgb="FFCBFFBB"/>
      <color rgb="FFFFFFFF"/>
      <color rgb="FFFEFB53"/>
      <color rgb="FFFF40FF"/>
      <color rgb="FFFFABD5"/>
      <color rgb="FFB1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absoluteAnchor>
    <xdr:pos x="8112479" y="3656012"/>
    <xdr:ext cx="6046963" cy="3198107"/>
    <xdr:grpSp>
      <xdr:nvGrpSpPr>
        <xdr:cNvPr id="2" name="Groupe 1">
          <a:extLst>
            <a:ext uri="{FF2B5EF4-FFF2-40B4-BE49-F238E27FC236}">
              <a16:creationId xmlns:a16="http://schemas.microsoft.com/office/drawing/2014/main" id="{B922A7AD-6297-0943-BCE0-D261CC89BB13}"/>
            </a:ext>
          </a:extLst>
        </xdr:cNvPr>
        <xdr:cNvGrpSpPr/>
      </xdr:nvGrpSpPr>
      <xdr:grpSpPr>
        <a:xfrm>
          <a:off x="8112479" y="3656012"/>
          <a:ext cx="6046963" cy="3198107"/>
          <a:chOff x="7229475" y="3510667"/>
          <a:chExt cx="6200775" cy="3832341"/>
        </a:xfrm>
      </xdr:grpSpPr>
      <xdr:pic>
        <xdr:nvPicPr>
          <xdr:cNvPr id="3" name="Image 2">
            <a:extLst>
              <a:ext uri="{FF2B5EF4-FFF2-40B4-BE49-F238E27FC236}">
                <a16:creationId xmlns:a16="http://schemas.microsoft.com/office/drawing/2014/main" id="{4E486D6B-A92F-E643-901B-2FA121044C00}"/>
              </a:ext>
            </a:extLst>
          </xdr:cNvPr>
          <xdr:cNvPicPr>
            <a:picLocks noChangeAspect="1"/>
          </xdr:cNvPicPr>
        </xdr:nvPicPr>
        <xdr:blipFill>
          <a:blip xmlns:r="http://schemas.openxmlformats.org/officeDocument/2006/relationships" r:embed="rId1"/>
          <a:stretch>
            <a:fillRect/>
          </a:stretch>
        </xdr:blipFill>
        <xdr:spPr>
          <a:xfrm>
            <a:off x="7229475" y="3510667"/>
            <a:ext cx="6200775" cy="3832341"/>
          </a:xfrm>
          <a:prstGeom prst="rect">
            <a:avLst/>
          </a:prstGeom>
        </xdr:spPr>
      </xdr:pic>
      <xdr:sp macro="" textlink="">
        <xdr:nvSpPr>
          <xdr:cNvPr id="4" name="Ellipse 3">
            <a:extLst>
              <a:ext uri="{FF2B5EF4-FFF2-40B4-BE49-F238E27FC236}">
                <a16:creationId xmlns:a16="http://schemas.microsoft.com/office/drawing/2014/main" id="{188A5047-6DB0-E94C-9DA2-698CDF7D95FA}"/>
              </a:ext>
            </a:extLst>
          </xdr:cNvPr>
          <xdr:cNvSpPr/>
        </xdr:nvSpPr>
        <xdr:spPr>
          <a:xfrm>
            <a:off x="8048625" y="6010275"/>
            <a:ext cx="2600325" cy="285750"/>
          </a:xfrm>
          <a:prstGeom prst="ellipse">
            <a:avLst/>
          </a:prstGeom>
          <a:noFill/>
          <a:ln w="60325">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absoluteAnchor>
  <xdr:twoCellAnchor>
    <xdr:from>
      <xdr:col>0</xdr:col>
      <xdr:colOff>257175</xdr:colOff>
      <xdr:row>1</xdr:row>
      <xdr:rowOff>247650</xdr:rowOff>
    </xdr:from>
    <xdr:to>
      <xdr:col>0</xdr:col>
      <xdr:colOff>474888</xdr:colOff>
      <xdr:row>2</xdr:row>
      <xdr:rowOff>50346</xdr:rowOff>
    </xdr:to>
    <xdr:sp macro="" textlink="">
      <xdr:nvSpPr>
        <xdr:cNvPr id="5" name="Flèche vers le bas 4">
          <a:extLst>
            <a:ext uri="{FF2B5EF4-FFF2-40B4-BE49-F238E27FC236}">
              <a16:creationId xmlns:a16="http://schemas.microsoft.com/office/drawing/2014/main" id="{B76A9DBF-9883-3E4F-B214-5725C28C9B1D}"/>
            </a:ext>
          </a:extLst>
        </xdr:cNvPr>
        <xdr:cNvSpPr/>
      </xdr:nvSpPr>
      <xdr:spPr>
        <a:xfrm>
          <a:off x="257175" y="323850"/>
          <a:ext cx="217713" cy="56696"/>
        </a:xfrm>
        <a:prstGeom prst="down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4533900</xdr:colOff>
      <xdr:row>14</xdr:row>
      <xdr:rowOff>657225</xdr:rowOff>
    </xdr:from>
    <xdr:to>
      <xdr:col>3</xdr:col>
      <xdr:colOff>419100</xdr:colOff>
      <xdr:row>14</xdr:row>
      <xdr:rowOff>1000125</xdr:rowOff>
    </xdr:to>
    <xdr:sp macro="" textlink="">
      <xdr:nvSpPr>
        <xdr:cNvPr id="6" name="Flèche droite 5">
          <a:extLst>
            <a:ext uri="{FF2B5EF4-FFF2-40B4-BE49-F238E27FC236}">
              <a16:creationId xmlns:a16="http://schemas.microsoft.com/office/drawing/2014/main" id="{57B29775-76BC-7B47-8878-1461E358BBB8}"/>
            </a:ext>
          </a:extLst>
        </xdr:cNvPr>
        <xdr:cNvSpPr/>
      </xdr:nvSpPr>
      <xdr:spPr>
        <a:xfrm>
          <a:off x="2476500" y="2473325"/>
          <a:ext cx="419100" cy="0"/>
        </a:xfrm>
        <a:prstGeom prst="rightArrow">
          <a:avLst/>
        </a:prstGeom>
        <a:solidFill>
          <a:schemeClr val="accent5">
            <a:lumMod val="40000"/>
            <a:lumOff val="60000"/>
          </a:schemeClr>
        </a:solidFill>
        <a:ln w="19050"/>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4686300</xdr:colOff>
      <xdr:row>16</xdr:row>
      <xdr:rowOff>676275</xdr:rowOff>
    </xdr:from>
    <xdr:to>
      <xdr:col>3</xdr:col>
      <xdr:colOff>571500</xdr:colOff>
      <xdr:row>16</xdr:row>
      <xdr:rowOff>1019175</xdr:rowOff>
    </xdr:to>
    <xdr:sp macro="" textlink="">
      <xdr:nvSpPr>
        <xdr:cNvPr id="7" name="Flèche droite 6">
          <a:extLst>
            <a:ext uri="{FF2B5EF4-FFF2-40B4-BE49-F238E27FC236}">
              <a16:creationId xmlns:a16="http://schemas.microsoft.com/office/drawing/2014/main" id="{6982B04F-8AB7-8A4F-A817-72814F105539}"/>
            </a:ext>
          </a:extLst>
        </xdr:cNvPr>
        <xdr:cNvSpPr/>
      </xdr:nvSpPr>
      <xdr:spPr>
        <a:xfrm>
          <a:off x="2476500" y="2809875"/>
          <a:ext cx="571500" cy="0"/>
        </a:xfrm>
        <a:prstGeom prst="rightArrow">
          <a:avLst/>
        </a:prstGeom>
        <a:solidFill>
          <a:srgbClr val="FFCCCC"/>
        </a:solidFill>
        <a:ln w="19050">
          <a:solidFill>
            <a:srgbClr val="FF0000"/>
          </a:solid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635000</xdr:colOff>
      <xdr:row>16</xdr:row>
      <xdr:rowOff>12700</xdr:rowOff>
    </xdr:from>
    <xdr:to>
      <xdr:col>15</xdr:col>
      <xdr:colOff>358775</xdr:colOff>
      <xdr:row>26</xdr:row>
      <xdr:rowOff>4403725</xdr:rowOff>
    </xdr:to>
    <xdr:grpSp>
      <xdr:nvGrpSpPr>
        <xdr:cNvPr id="8" name="Groupe 7">
          <a:extLst>
            <a:ext uri="{FF2B5EF4-FFF2-40B4-BE49-F238E27FC236}">
              <a16:creationId xmlns:a16="http://schemas.microsoft.com/office/drawing/2014/main" id="{17A52796-295F-4C4F-A2A0-4ABDA7AB2047}"/>
            </a:ext>
          </a:extLst>
        </xdr:cNvPr>
        <xdr:cNvGrpSpPr/>
      </xdr:nvGrpSpPr>
      <xdr:grpSpPr>
        <a:xfrm>
          <a:off x="8480778" y="7943144"/>
          <a:ext cx="9714441" cy="7523692"/>
          <a:chOff x="7467600" y="8686800"/>
          <a:chExt cx="8410575" cy="7334250"/>
        </a:xfrm>
      </xdr:grpSpPr>
      <xdr:grpSp>
        <xdr:nvGrpSpPr>
          <xdr:cNvPr id="9" name="Groupe 8">
            <a:extLst>
              <a:ext uri="{FF2B5EF4-FFF2-40B4-BE49-F238E27FC236}">
                <a16:creationId xmlns:a16="http://schemas.microsoft.com/office/drawing/2014/main" id="{E162B7A5-9486-6242-B7D7-05A594D9C3DA}"/>
              </a:ext>
            </a:extLst>
          </xdr:cNvPr>
          <xdr:cNvGrpSpPr/>
        </xdr:nvGrpSpPr>
        <xdr:grpSpPr>
          <a:xfrm>
            <a:off x="7467600" y="8686800"/>
            <a:ext cx="8410575" cy="7334250"/>
            <a:chOff x="6848475" y="6829425"/>
            <a:chExt cx="8686800" cy="7734104"/>
          </a:xfrm>
        </xdr:grpSpPr>
        <xdr:grpSp>
          <xdr:nvGrpSpPr>
            <xdr:cNvPr id="11" name="Groupe 10">
              <a:extLst>
                <a:ext uri="{FF2B5EF4-FFF2-40B4-BE49-F238E27FC236}">
                  <a16:creationId xmlns:a16="http://schemas.microsoft.com/office/drawing/2014/main" id="{9BDF099F-9A40-D341-B6D6-21834902D3F5}"/>
                </a:ext>
              </a:extLst>
            </xdr:cNvPr>
            <xdr:cNvGrpSpPr/>
          </xdr:nvGrpSpPr>
          <xdr:grpSpPr>
            <a:xfrm>
              <a:off x="6848475" y="6829425"/>
              <a:ext cx="8686800" cy="7734104"/>
              <a:chOff x="6848475" y="6829425"/>
              <a:chExt cx="8686800" cy="7734104"/>
            </a:xfrm>
          </xdr:grpSpPr>
          <xdr:grpSp>
            <xdr:nvGrpSpPr>
              <xdr:cNvPr id="14" name="Groupe 13">
                <a:extLst>
                  <a:ext uri="{FF2B5EF4-FFF2-40B4-BE49-F238E27FC236}">
                    <a16:creationId xmlns:a16="http://schemas.microsoft.com/office/drawing/2014/main" id="{2D8A1AC9-9F26-1D43-8880-34FE3BBE3A0B}"/>
                  </a:ext>
                </a:extLst>
              </xdr:cNvPr>
              <xdr:cNvGrpSpPr/>
            </xdr:nvGrpSpPr>
            <xdr:grpSpPr>
              <a:xfrm>
                <a:off x="6848475" y="6829425"/>
                <a:ext cx="8686800" cy="7734104"/>
                <a:chOff x="6848475" y="6829425"/>
                <a:chExt cx="8686800" cy="7734104"/>
              </a:xfrm>
            </xdr:grpSpPr>
            <xdr:pic>
              <xdr:nvPicPr>
                <xdr:cNvPr id="16" name="Image 15">
                  <a:extLst>
                    <a:ext uri="{FF2B5EF4-FFF2-40B4-BE49-F238E27FC236}">
                      <a16:creationId xmlns:a16="http://schemas.microsoft.com/office/drawing/2014/main" id="{8FCD72E5-936B-2845-93D5-6AC0F4F3B1D9}"/>
                    </a:ext>
                  </a:extLst>
                </xdr:cNvPr>
                <xdr:cNvPicPr>
                  <a:picLocks noChangeAspect="1"/>
                </xdr:cNvPicPr>
              </xdr:nvPicPr>
              <xdr:blipFill>
                <a:blip xmlns:r="http://schemas.openxmlformats.org/officeDocument/2006/relationships" r:embed="rId2"/>
                <a:stretch>
                  <a:fillRect/>
                </a:stretch>
              </xdr:blipFill>
              <xdr:spPr>
                <a:xfrm>
                  <a:off x="7562851" y="7296151"/>
                  <a:ext cx="5343524" cy="385466"/>
                </a:xfrm>
                <a:prstGeom prst="rect">
                  <a:avLst/>
                </a:prstGeom>
              </xdr:spPr>
            </xdr:pic>
            <xdr:pic>
              <xdr:nvPicPr>
                <xdr:cNvPr id="17" name="Image 16">
                  <a:extLst>
                    <a:ext uri="{FF2B5EF4-FFF2-40B4-BE49-F238E27FC236}">
                      <a16:creationId xmlns:a16="http://schemas.microsoft.com/office/drawing/2014/main" id="{55D682B6-82E5-9447-91C6-D79B778C8350}"/>
                    </a:ext>
                  </a:extLst>
                </xdr:cNvPr>
                <xdr:cNvPicPr>
                  <a:picLocks noChangeAspect="1"/>
                </xdr:cNvPicPr>
              </xdr:nvPicPr>
              <xdr:blipFill>
                <a:blip xmlns:r="http://schemas.openxmlformats.org/officeDocument/2006/relationships" r:embed="rId3"/>
                <a:stretch>
                  <a:fillRect/>
                </a:stretch>
              </xdr:blipFill>
              <xdr:spPr>
                <a:xfrm>
                  <a:off x="9029700" y="7915275"/>
                  <a:ext cx="3838095" cy="1543050"/>
                </a:xfrm>
                <a:prstGeom prst="rect">
                  <a:avLst/>
                </a:prstGeom>
              </xdr:spPr>
            </xdr:pic>
            <xdr:sp macro="" textlink="">
              <xdr:nvSpPr>
                <xdr:cNvPr id="18" name="ZoneTexte 17">
                  <a:extLst>
                    <a:ext uri="{FF2B5EF4-FFF2-40B4-BE49-F238E27FC236}">
                      <a16:creationId xmlns:a16="http://schemas.microsoft.com/office/drawing/2014/main" id="{EE42FEE2-BDE7-434B-9C2D-EE66140851F4}"/>
                    </a:ext>
                  </a:extLst>
                </xdr:cNvPr>
                <xdr:cNvSpPr txBox="1"/>
              </xdr:nvSpPr>
              <xdr:spPr>
                <a:xfrm>
                  <a:off x="6858000" y="6829425"/>
                  <a:ext cx="6841212" cy="351581"/>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600" b="1">
                      <a:solidFill>
                        <a:srgbClr val="FF0000"/>
                      </a:solidFill>
                    </a:rPr>
                    <a:t>1 - </a:t>
                  </a:r>
                  <a:r>
                    <a:rPr lang="fr-FR" sz="1600" b="1">
                      <a:solidFill>
                        <a:srgbClr val="002060"/>
                      </a:solidFill>
                    </a:rPr>
                    <a:t>se connecter à : https://communaute.chorus-pro.gouv.fr/annuaire-cpro/</a:t>
                  </a:r>
                </a:p>
              </xdr:txBody>
            </xdr:sp>
            <xdr:pic>
              <xdr:nvPicPr>
                <xdr:cNvPr id="19" name="Image 18">
                  <a:extLst>
                    <a:ext uri="{FF2B5EF4-FFF2-40B4-BE49-F238E27FC236}">
                      <a16:creationId xmlns:a16="http://schemas.microsoft.com/office/drawing/2014/main" id="{3CE1B5F5-659E-5D46-8EE5-AA22D1FC1851}"/>
                    </a:ext>
                  </a:extLst>
                </xdr:cNvPr>
                <xdr:cNvPicPr>
                  <a:picLocks noChangeAspect="1"/>
                </xdr:cNvPicPr>
              </xdr:nvPicPr>
              <xdr:blipFill>
                <a:blip xmlns:r="http://schemas.openxmlformats.org/officeDocument/2006/relationships" r:embed="rId3"/>
                <a:stretch>
                  <a:fillRect/>
                </a:stretch>
              </xdr:blipFill>
              <xdr:spPr>
                <a:xfrm>
                  <a:off x="9105900" y="10039350"/>
                  <a:ext cx="3838095" cy="1695238"/>
                </a:xfrm>
                <a:prstGeom prst="rect">
                  <a:avLst/>
                </a:prstGeom>
              </xdr:spPr>
            </xdr:pic>
            <xdr:grpSp>
              <xdr:nvGrpSpPr>
                <xdr:cNvPr id="20" name="Groupe 19">
                  <a:extLst>
                    <a:ext uri="{FF2B5EF4-FFF2-40B4-BE49-F238E27FC236}">
                      <a16:creationId xmlns:a16="http://schemas.microsoft.com/office/drawing/2014/main" id="{6024F430-408F-234A-879F-356ADA57AC06}"/>
                    </a:ext>
                  </a:extLst>
                </xdr:cNvPr>
                <xdr:cNvGrpSpPr/>
              </xdr:nvGrpSpPr>
              <xdr:grpSpPr>
                <a:xfrm>
                  <a:off x="6867525" y="11801475"/>
                  <a:ext cx="3024117" cy="303422"/>
                  <a:chOff x="7543800" y="13239750"/>
                  <a:chExt cx="3024117" cy="303422"/>
                </a:xfrm>
              </xdr:grpSpPr>
              <xdr:sp macro="" textlink="">
                <xdr:nvSpPr>
                  <xdr:cNvPr id="30" name="ZoneTexte 29">
                    <a:extLst>
                      <a:ext uri="{FF2B5EF4-FFF2-40B4-BE49-F238E27FC236}">
                        <a16:creationId xmlns:a16="http://schemas.microsoft.com/office/drawing/2014/main" id="{764D008D-21F4-AF46-84A5-69B2327065BF}"/>
                      </a:ext>
                    </a:extLst>
                  </xdr:cNvPr>
                  <xdr:cNvSpPr txBox="1"/>
                </xdr:nvSpPr>
                <xdr:spPr>
                  <a:xfrm>
                    <a:off x="7543800" y="13239750"/>
                    <a:ext cx="3024117" cy="303422"/>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600" b="1">
                        <a:solidFill>
                          <a:srgbClr val="FF0000"/>
                        </a:solidFill>
                      </a:rPr>
                      <a:t>3 - </a:t>
                    </a:r>
                    <a:r>
                      <a:rPr lang="fr-FR" sz="1600" b="1">
                        <a:solidFill>
                          <a:srgbClr val="002060"/>
                        </a:solidFill>
                      </a:rPr>
                      <a:t>Cliquer sur le              </a:t>
                    </a:r>
                  </a:p>
                </xdr:txBody>
              </xdr:sp>
              <xdr:pic>
                <xdr:nvPicPr>
                  <xdr:cNvPr id="31" name="Image 30">
                    <a:extLst>
                      <a:ext uri="{FF2B5EF4-FFF2-40B4-BE49-F238E27FC236}">
                        <a16:creationId xmlns:a16="http://schemas.microsoft.com/office/drawing/2014/main" id="{8D8BDE3D-61DC-634D-8563-AE7E301C1ADC}"/>
                      </a:ext>
                    </a:extLst>
                  </xdr:cNvPr>
                  <xdr:cNvPicPr>
                    <a:picLocks noChangeAspect="1"/>
                  </xdr:cNvPicPr>
                </xdr:nvPicPr>
                <xdr:blipFill>
                  <a:blip xmlns:r="http://schemas.openxmlformats.org/officeDocument/2006/relationships" r:embed="rId4"/>
                  <a:stretch>
                    <a:fillRect/>
                  </a:stretch>
                </xdr:blipFill>
                <xdr:spPr>
                  <a:xfrm>
                    <a:off x="9083906" y="13278827"/>
                    <a:ext cx="400050" cy="249011"/>
                  </a:xfrm>
                  <a:prstGeom prst="rect">
                    <a:avLst/>
                  </a:prstGeom>
                </xdr:spPr>
              </xdr:pic>
            </xdr:grpSp>
            <xdr:grpSp>
              <xdr:nvGrpSpPr>
                <xdr:cNvPr id="21" name="Groupe 20">
                  <a:extLst>
                    <a:ext uri="{FF2B5EF4-FFF2-40B4-BE49-F238E27FC236}">
                      <a16:creationId xmlns:a16="http://schemas.microsoft.com/office/drawing/2014/main" id="{B116152B-932B-1040-933D-7A7C16773901}"/>
                    </a:ext>
                  </a:extLst>
                </xdr:cNvPr>
                <xdr:cNvGrpSpPr/>
              </xdr:nvGrpSpPr>
              <xdr:grpSpPr>
                <a:xfrm>
                  <a:off x="6896100" y="12992100"/>
                  <a:ext cx="8639175" cy="1571429"/>
                  <a:chOff x="7581900" y="13773150"/>
                  <a:chExt cx="10885714" cy="1571429"/>
                </a:xfrm>
              </xdr:grpSpPr>
              <xdr:pic>
                <xdr:nvPicPr>
                  <xdr:cNvPr id="26" name="Image 25">
                    <a:extLst>
                      <a:ext uri="{FF2B5EF4-FFF2-40B4-BE49-F238E27FC236}">
                        <a16:creationId xmlns:a16="http://schemas.microsoft.com/office/drawing/2014/main" id="{9DC14981-0ECC-5840-9329-FDD0B6685067}"/>
                      </a:ext>
                    </a:extLst>
                  </xdr:cNvPr>
                  <xdr:cNvPicPr>
                    <a:picLocks noChangeAspect="1"/>
                  </xdr:cNvPicPr>
                </xdr:nvPicPr>
                <xdr:blipFill>
                  <a:blip xmlns:r="http://schemas.openxmlformats.org/officeDocument/2006/relationships" r:embed="rId5"/>
                  <a:stretch>
                    <a:fillRect/>
                  </a:stretch>
                </xdr:blipFill>
                <xdr:spPr>
                  <a:xfrm>
                    <a:off x="7581900" y="13773150"/>
                    <a:ext cx="10885714" cy="1571429"/>
                  </a:xfrm>
                  <a:prstGeom prst="rect">
                    <a:avLst/>
                  </a:prstGeom>
                </xdr:spPr>
              </xdr:pic>
              <xdr:sp macro="" textlink="">
                <xdr:nvSpPr>
                  <xdr:cNvPr id="27" name="Ellipse 26">
                    <a:extLst>
                      <a:ext uri="{FF2B5EF4-FFF2-40B4-BE49-F238E27FC236}">
                        <a16:creationId xmlns:a16="http://schemas.microsoft.com/office/drawing/2014/main" id="{4C9D6DDC-DB21-9A4B-B31E-5172509BAE95}"/>
                      </a:ext>
                    </a:extLst>
                  </xdr:cNvPr>
                  <xdr:cNvSpPr/>
                </xdr:nvSpPr>
                <xdr:spPr>
                  <a:xfrm>
                    <a:off x="12706350" y="14516100"/>
                    <a:ext cx="581025" cy="228600"/>
                  </a:xfrm>
                  <a:prstGeom prst="ellipse">
                    <a:avLst/>
                  </a:prstGeom>
                  <a:noFill/>
                  <a:ln w="19050">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8" name="Ellipse 27">
                    <a:extLst>
                      <a:ext uri="{FF2B5EF4-FFF2-40B4-BE49-F238E27FC236}">
                        <a16:creationId xmlns:a16="http://schemas.microsoft.com/office/drawing/2014/main" id="{C9749E3E-C5E2-664E-93A7-D63B0BE8D9D8}"/>
                      </a:ext>
                    </a:extLst>
                  </xdr:cNvPr>
                  <xdr:cNvSpPr/>
                </xdr:nvSpPr>
                <xdr:spPr>
                  <a:xfrm>
                    <a:off x="12220575" y="14811375"/>
                    <a:ext cx="581025" cy="228600"/>
                  </a:xfrm>
                  <a:prstGeom prst="ellipse">
                    <a:avLst/>
                  </a:prstGeom>
                  <a:noFill/>
                  <a:ln w="19050">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9" name="Ellipse 28">
                    <a:extLst>
                      <a:ext uri="{FF2B5EF4-FFF2-40B4-BE49-F238E27FC236}">
                        <a16:creationId xmlns:a16="http://schemas.microsoft.com/office/drawing/2014/main" id="{C62A7136-BEA0-5D49-9A00-A432FDF3581A}"/>
                      </a:ext>
                    </a:extLst>
                  </xdr:cNvPr>
                  <xdr:cNvSpPr/>
                </xdr:nvSpPr>
                <xdr:spPr>
                  <a:xfrm>
                    <a:off x="15173325" y="14811375"/>
                    <a:ext cx="581025" cy="228600"/>
                  </a:xfrm>
                  <a:prstGeom prst="ellipse">
                    <a:avLst/>
                  </a:prstGeom>
                  <a:noFill/>
                  <a:ln w="19050">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grpSp>
              <xdr:nvGrpSpPr>
                <xdr:cNvPr id="22" name="Groupe 21">
                  <a:extLst>
                    <a:ext uri="{FF2B5EF4-FFF2-40B4-BE49-F238E27FC236}">
                      <a16:creationId xmlns:a16="http://schemas.microsoft.com/office/drawing/2014/main" id="{E26226BD-1858-2041-A3EE-C9E14CEF85B3}"/>
                    </a:ext>
                  </a:extLst>
                </xdr:cNvPr>
                <xdr:cNvGrpSpPr/>
              </xdr:nvGrpSpPr>
              <xdr:grpSpPr>
                <a:xfrm>
                  <a:off x="6848475" y="12334875"/>
                  <a:ext cx="7876200" cy="628571"/>
                  <a:chOff x="7515225" y="12306300"/>
                  <a:chExt cx="7876200" cy="628571"/>
                </a:xfrm>
              </xdr:grpSpPr>
              <xdr:pic>
                <xdr:nvPicPr>
                  <xdr:cNvPr id="24" name="Image 23">
                    <a:extLst>
                      <a:ext uri="{FF2B5EF4-FFF2-40B4-BE49-F238E27FC236}">
                        <a16:creationId xmlns:a16="http://schemas.microsoft.com/office/drawing/2014/main" id="{778DB0DC-3E71-2B48-9351-F15586560678}"/>
                      </a:ext>
                    </a:extLst>
                  </xdr:cNvPr>
                  <xdr:cNvPicPr>
                    <a:picLocks noChangeAspect="1"/>
                  </xdr:cNvPicPr>
                </xdr:nvPicPr>
                <xdr:blipFill>
                  <a:blip xmlns:r="http://schemas.openxmlformats.org/officeDocument/2006/relationships" r:embed="rId6"/>
                  <a:stretch>
                    <a:fillRect/>
                  </a:stretch>
                </xdr:blipFill>
                <xdr:spPr>
                  <a:xfrm>
                    <a:off x="7591425" y="12306300"/>
                    <a:ext cx="7800000" cy="628571"/>
                  </a:xfrm>
                  <a:prstGeom prst="rect">
                    <a:avLst/>
                  </a:prstGeom>
                </xdr:spPr>
              </xdr:pic>
              <xdr:sp macro="" textlink="">
                <xdr:nvSpPr>
                  <xdr:cNvPr id="25" name="Ellipse 24">
                    <a:extLst>
                      <a:ext uri="{FF2B5EF4-FFF2-40B4-BE49-F238E27FC236}">
                        <a16:creationId xmlns:a16="http://schemas.microsoft.com/office/drawing/2014/main" id="{ABA54F53-CA50-0F4A-8E81-85AE63412E47}"/>
                      </a:ext>
                    </a:extLst>
                  </xdr:cNvPr>
                  <xdr:cNvSpPr/>
                </xdr:nvSpPr>
                <xdr:spPr>
                  <a:xfrm>
                    <a:off x="7515225" y="12668250"/>
                    <a:ext cx="581025" cy="228600"/>
                  </a:xfrm>
                  <a:prstGeom prst="ellipse">
                    <a:avLst/>
                  </a:prstGeom>
                  <a:noFill/>
                  <a:ln w="19050">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sp macro="" textlink="">
              <xdr:nvSpPr>
                <xdr:cNvPr id="23" name="ZoneTexte 22">
                  <a:extLst>
                    <a:ext uri="{FF2B5EF4-FFF2-40B4-BE49-F238E27FC236}">
                      <a16:creationId xmlns:a16="http://schemas.microsoft.com/office/drawing/2014/main" id="{442F7E0A-F6B2-7642-9479-57EA4F011290}"/>
                    </a:ext>
                  </a:extLst>
                </xdr:cNvPr>
                <xdr:cNvSpPr txBox="1"/>
              </xdr:nvSpPr>
              <xdr:spPr>
                <a:xfrm>
                  <a:off x="6902033" y="9468418"/>
                  <a:ext cx="6549485" cy="608460"/>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600" b="1">
                      <a:solidFill>
                        <a:srgbClr val="FF0000"/>
                      </a:solidFill>
                    </a:rPr>
                    <a:t>2 - </a:t>
                  </a:r>
                  <a:r>
                    <a:rPr lang="fr-FR" sz="1600" b="1">
                      <a:solidFill>
                        <a:srgbClr val="002060"/>
                      </a:solidFill>
                    </a:rPr>
                    <a:t>Rechercher l'établissement par son n° de SIRET</a:t>
                  </a:r>
                  <a:br>
                    <a:rPr lang="fr-FR" sz="1600" b="1">
                      <a:solidFill>
                        <a:sysClr val="windowText" lastClr="000000"/>
                      </a:solidFill>
                    </a:rPr>
                  </a:br>
                  <a:r>
                    <a:rPr lang="fr-FR" sz="1600" b="1">
                      <a:solidFill>
                        <a:srgbClr val="002060"/>
                      </a:solidFill>
                    </a:rPr>
                    <a:t>(vous pouvez également effectuer une recherche</a:t>
                  </a:r>
                  <a:r>
                    <a:rPr lang="fr-FR" sz="1600" b="1" baseline="0">
                      <a:solidFill>
                        <a:srgbClr val="002060"/>
                      </a:solidFill>
                    </a:rPr>
                    <a:t> par la ville, le nom ...)</a:t>
                  </a:r>
                  <a:r>
                    <a:rPr lang="fr-FR" sz="1600" b="1">
                      <a:solidFill>
                        <a:srgbClr val="002060"/>
                      </a:solidFill>
                    </a:rPr>
                    <a:t> :</a:t>
                  </a:r>
                </a:p>
              </xdr:txBody>
            </xdr:sp>
          </xdr:grpSp>
          <xdr:sp macro="" textlink="">
            <xdr:nvSpPr>
              <xdr:cNvPr id="15" name="ZoneTexte 14">
                <a:extLst>
                  <a:ext uri="{FF2B5EF4-FFF2-40B4-BE49-F238E27FC236}">
                    <a16:creationId xmlns:a16="http://schemas.microsoft.com/office/drawing/2014/main" id="{8760065C-7C52-5B4D-BDB9-6D7A3B53CC15}"/>
                  </a:ext>
                </a:extLst>
              </xdr:cNvPr>
              <xdr:cNvSpPr txBox="1"/>
            </xdr:nvSpPr>
            <xdr:spPr>
              <a:xfrm>
                <a:off x="9296400" y="10239375"/>
                <a:ext cx="1458476"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1">
                    <a:solidFill>
                      <a:sysClr val="windowText" lastClr="000000"/>
                    </a:solidFill>
                  </a:rPr>
                  <a:t>21770096200012</a:t>
                </a:r>
              </a:p>
            </xdr:txBody>
          </xdr:sp>
        </xdr:grpSp>
        <xdr:sp macro="" textlink="">
          <xdr:nvSpPr>
            <xdr:cNvPr id="12" name="Flèche droite 11">
              <a:extLst>
                <a:ext uri="{FF2B5EF4-FFF2-40B4-BE49-F238E27FC236}">
                  <a16:creationId xmlns:a16="http://schemas.microsoft.com/office/drawing/2014/main" id="{44E62B56-0E52-2C4E-B2FF-855FCE52B0EC}"/>
                </a:ext>
              </a:extLst>
            </xdr:cNvPr>
            <xdr:cNvSpPr/>
          </xdr:nvSpPr>
          <xdr:spPr>
            <a:xfrm rot="5400000">
              <a:off x="6767270" y="10620160"/>
              <a:ext cx="723900" cy="342900"/>
            </a:xfrm>
            <a:prstGeom prst="rightArrow">
              <a:avLst/>
            </a:prstGeom>
            <a:solidFill>
              <a:srgbClr val="FFCCCC"/>
            </a:solidFill>
            <a:ln w="19050">
              <a:solidFill>
                <a:srgbClr val="FF0000"/>
              </a:solid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fr-FR" sz="1100"/>
            </a:p>
          </xdr:txBody>
        </xdr:sp>
        <xdr:sp macro="" textlink="">
          <xdr:nvSpPr>
            <xdr:cNvPr id="13" name="Flèche droite 12">
              <a:extLst>
                <a:ext uri="{FF2B5EF4-FFF2-40B4-BE49-F238E27FC236}">
                  <a16:creationId xmlns:a16="http://schemas.microsoft.com/office/drawing/2014/main" id="{35647247-5764-DF4A-8EFE-F600E5ECB71B}"/>
                </a:ext>
              </a:extLst>
            </xdr:cNvPr>
            <xdr:cNvSpPr/>
          </xdr:nvSpPr>
          <xdr:spPr>
            <a:xfrm rot="6961743">
              <a:off x="7186878" y="12338764"/>
              <a:ext cx="723900" cy="147113"/>
            </a:xfrm>
            <a:prstGeom prst="rightArrow">
              <a:avLst/>
            </a:prstGeom>
            <a:solidFill>
              <a:srgbClr val="FFCCCC"/>
            </a:solidFill>
            <a:ln w="6350">
              <a:solidFill>
                <a:srgbClr val="FF0000"/>
              </a:solid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fr-FR" sz="1100"/>
            </a:p>
          </xdr:txBody>
        </xdr:sp>
      </xdr:grpSp>
      <xdr:sp macro="" textlink="">
        <xdr:nvSpPr>
          <xdr:cNvPr id="10" name="Ellipse 9">
            <a:extLst>
              <a:ext uri="{FF2B5EF4-FFF2-40B4-BE49-F238E27FC236}">
                <a16:creationId xmlns:a16="http://schemas.microsoft.com/office/drawing/2014/main" id="{72298E96-CFAE-6C45-AC29-A8E07CFEEFF2}"/>
              </a:ext>
            </a:extLst>
          </xdr:cNvPr>
          <xdr:cNvSpPr/>
        </xdr:nvSpPr>
        <xdr:spPr>
          <a:xfrm>
            <a:off x="9715500" y="11801475"/>
            <a:ext cx="1857375" cy="552450"/>
          </a:xfrm>
          <a:prstGeom prst="ellipse">
            <a:avLst/>
          </a:prstGeom>
          <a:noFill/>
          <a:ln w="28575">
            <a:solidFill>
              <a:srgbClr val="FF0000">
                <a:alpha val="99000"/>
              </a:srgb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xdr:from>
      <xdr:col>0</xdr:col>
      <xdr:colOff>38100</xdr:colOff>
      <xdr:row>13</xdr:row>
      <xdr:rowOff>12700</xdr:rowOff>
    </xdr:from>
    <xdr:to>
      <xdr:col>16</xdr:col>
      <xdr:colOff>25400</xdr:colOff>
      <xdr:row>13</xdr:row>
      <xdr:rowOff>38100</xdr:rowOff>
    </xdr:to>
    <xdr:cxnSp macro="">
      <xdr:nvCxnSpPr>
        <xdr:cNvPr id="32" name="Connecteur droit 31">
          <a:extLst>
            <a:ext uri="{FF2B5EF4-FFF2-40B4-BE49-F238E27FC236}">
              <a16:creationId xmlns:a16="http://schemas.microsoft.com/office/drawing/2014/main" id="{3090B0D6-3E3F-C248-83DE-0EA5F48A96CF}"/>
            </a:ext>
          </a:extLst>
        </xdr:cNvPr>
        <xdr:cNvCxnSpPr/>
      </xdr:nvCxnSpPr>
      <xdr:spPr>
        <a:xfrm flipV="1">
          <a:off x="38100" y="2159000"/>
          <a:ext cx="13195300" cy="25400"/>
        </a:xfrm>
        <a:prstGeom prst="line">
          <a:avLst/>
        </a:prstGeom>
        <a:ln w="66675">
          <a:solidFill>
            <a:srgbClr val="7030A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0</xdr:colOff>
      <xdr:row>15</xdr:row>
      <xdr:rowOff>622300</xdr:rowOff>
    </xdr:from>
    <xdr:to>
      <xdr:col>15</xdr:col>
      <xdr:colOff>711200</xdr:colOff>
      <xdr:row>15</xdr:row>
      <xdr:rowOff>635003</xdr:rowOff>
    </xdr:to>
    <xdr:cxnSp macro="">
      <xdr:nvCxnSpPr>
        <xdr:cNvPr id="33" name="Connecteur droit 32">
          <a:extLst>
            <a:ext uri="{FF2B5EF4-FFF2-40B4-BE49-F238E27FC236}">
              <a16:creationId xmlns:a16="http://schemas.microsoft.com/office/drawing/2014/main" id="{8F5C5451-81D6-1A45-B791-9C159499F2CE}"/>
            </a:ext>
          </a:extLst>
        </xdr:cNvPr>
        <xdr:cNvCxnSpPr/>
      </xdr:nvCxnSpPr>
      <xdr:spPr>
        <a:xfrm flipV="1">
          <a:off x="0" y="2641600"/>
          <a:ext cx="13093700" cy="3"/>
        </a:xfrm>
        <a:prstGeom prst="line">
          <a:avLst/>
        </a:prstGeom>
        <a:ln w="66675">
          <a:solidFill>
            <a:srgbClr val="7030A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0</xdr:colOff>
      <xdr:row>26</xdr:row>
      <xdr:rowOff>4826003</xdr:rowOff>
    </xdr:from>
    <xdr:to>
      <xdr:col>15</xdr:col>
      <xdr:colOff>711200</xdr:colOff>
      <xdr:row>26</xdr:row>
      <xdr:rowOff>4864100</xdr:rowOff>
    </xdr:to>
    <xdr:cxnSp macro="">
      <xdr:nvCxnSpPr>
        <xdr:cNvPr id="34" name="Connecteur droit 33">
          <a:extLst>
            <a:ext uri="{FF2B5EF4-FFF2-40B4-BE49-F238E27FC236}">
              <a16:creationId xmlns:a16="http://schemas.microsoft.com/office/drawing/2014/main" id="{77E421B2-0B62-AC4D-88FF-8D21217C0AE2}"/>
            </a:ext>
          </a:extLst>
        </xdr:cNvPr>
        <xdr:cNvCxnSpPr/>
      </xdr:nvCxnSpPr>
      <xdr:spPr>
        <a:xfrm>
          <a:off x="0" y="4457703"/>
          <a:ext cx="13093700" cy="0"/>
        </a:xfrm>
        <a:prstGeom prst="line">
          <a:avLst/>
        </a:prstGeom>
        <a:ln w="66675">
          <a:solidFill>
            <a:srgbClr val="7030A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12700</xdr:colOff>
      <xdr:row>16</xdr:row>
      <xdr:rowOff>1219204</xdr:rowOff>
    </xdr:from>
    <xdr:to>
      <xdr:col>4</xdr:col>
      <xdr:colOff>355599</xdr:colOff>
      <xdr:row>16</xdr:row>
      <xdr:rowOff>1995698</xdr:rowOff>
    </xdr:to>
    <xdr:sp macro="" textlink="">
      <xdr:nvSpPr>
        <xdr:cNvPr id="35" name="Flèche droite 34">
          <a:extLst>
            <a:ext uri="{FF2B5EF4-FFF2-40B4-BE49-F238E27FC236}">
              <a16:creationId xmlns:a16="http://schemas.microsoft.com/office/drawing/2014/main" id="{B72CF440-4EE0-8547-A4F0-66119E08909A}"/>
            </a:ext>
          </a:extLst>
        </xdr:cNvPr>
        <xdr:cNvSpPr/>
      </xdr:nvSpPr>
      <xdr:spPr>
        <a:xfrm rot="5400000">
          <a:off x="3485253" y="2636151"/>
          <a:ext cx="1794" cy="342899"/>
        </a:xfrm>
        <a:prstGeom prst="rightArrow">
          <a:avLst/>
        </a:prstGeom>
        <a:solidFill>
          <a:srgbClr val="FFCCCC"/>
        </a:solidFill>
        <a:ln w="19050">
          <a:solidFill>
            <a:srgbClr val="FF0000"/>
          </a:solid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0</xdr:colOff>
      <xdr:row>9</xdr:row>
      <xdr:rowOff>47625</xdr:rowOff>
    </xdr:from>
    <xdr:to>
      <xdr:col>15</xdr:col>
      <xdr:colOff>711200</xdr:colOff>
      <xdr:row>9</xdr:row>
      <xdr:rowOff>73025</xdr:rowOff>
    </xdr:to>
    <xdr:cxnSp macro="">
      <xdr:nvCxnSpPr>
        <xdr:cNvPr id="36" name="Connecteur droit 35">
          <a:extLst>
            <a:ext uri="{FF2B5EF4-FFF2-40B4-BE49-F238E27FC236}">
              <a16:creationId xmlns:a16="http://schemas.microsoft.com/office/drawing/2014/main" id="{05DFAF56-97C8-9A4B-AC8C-1D9D3531D658}"/>
            </a:ext>
          </a:extLst>
        </xdr:cNvPr>
        <xdr:cNvCxnSpPr/>
      </xdr:nvCxnSpPr>
      <xdr:spPr>
        <a:xfrm flipV="1">
          <a:off x="0" y="1533525"/>
          <a:ext cx="13093700" cy="25400"/>
        </a:xfrm>
        <a:prstGeom prst="line">
          <a:avLst/>
        </a:prstGeom>
        <a:ln w="66675">
          <a:solidFill>
            <a:srgbClr val="7030A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0</xdr:colOff>
      <xdr:row>28</xdr:row>
      <xdr:rowOff>260353</xdr:rowOff>
    </xdr:from>
    <xdr:to>
      <xdr:col>15</xdr:col>
      <xdr:colOff>711200</xdr:colOff>
      <xdr:row>28</xdr:row>
      <xdr:rowOff>298450</xdr:rowOff>
    </xdr:to>
    <xdr:cxnSp macro="">
      <xdr:nvCxnSpPr>
        <xdr:cNvPr id="37" name="Connecteur droit 36">
          <a:extLst>
            <a:ext uri="{FF2B5EF4-FFF2-40B4-BE49-F238E27FC236}">
              <a16:creationId xmlns:a16="http://schemas.microsoft.com/office/drawing/2014/main" id="{1F1214D9-103E-4A45-A995-59991BC63B06}"/>
            </a:ext>
          </a:extLst>
        </xdr:cNvPr>
        <xdr:cNvCxnSpPr/>
      </xdr:nvCxnSpPr>
      <xdr:spPr>
        <a:xfrm>
          <a:off x="0" y="4781553"/>
          <a:ext cx="13093700" cy="0"/>
        </a:xfrm>
        <a:prstGeom prst="line">
          <a:avLst/>
        </a:prstGeom>
        <a:ln w="66675">
          <a:solidFill>
            <a:srgbClr val="7030A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0</xdr:colOff>
      <xdr:row>31</xdr:row>
      <xdr:rowOff>42337</xdr:rowOff>
    </xdr:from>
    <xdr:to>
      <xdr:col>15</xdr:col>
      <xdr:colOff>711200</xdr:colOff>
      <xdr:row>31</xdr:row>
      <xdr:rowOff>80434</xdr:rowOff>
    </xdr:to>
    <xdr:cxnSp macro="">
      <xdr:nvCxnSpPr>
        <xdr:cNvPr id="38" name="Connecteur droit 37">
          <a:extLst>
            <a:ext uri="{FF2B5EF4-FFF2-40B4-BE49-F238E27FC236}">
              <a16:creationId xmlns:a16="http://schemas.microsoft.com/office/drawing/2014/main" id="{5B67E0D5-49E3-CF4F-91F6-09025D86D9BE}"/>
            </a:ext>
          </a:extLst>
        </xdr:cNvPr>
        <xdr:cNvCxnSpPr/>
      </xdr:nvCxnSpPr>
      <xdr:spPr>
        <a:xfrm>
          <a:off x="0" y="5160437"/>
          <a:ext cx="13093700" cy="38097"/>
        </a:xfrm>
        <a:prstGeom prst="line">
          <a:avLst/>
        </a:prstGeom>
        <a:ln w="66675">
          <a:solidFill>
            <a:srgbClr val="7030A0"/>
          </a:solidFill>
        </a:ln>
      </xdr:spPr>
      <xdr:style>
        <a:lnRef idx="2">
          <a:schemeClr val="accent1"/>
        </a:lnRef>
        <a:fillRef idx="0">
          <a:schemeClr val="accent1"/>
        </a:fillRef>
        <a:effectRef idx="1">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ffice 23 fevrier 2012"/>
      <sheetName val="1"/>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ffice 9 avril 2009"/>
      <sheetName val="office 23 fevrier 2012"/>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W1845"/>
  <sheetViews>
    <sheetView tabSelected="1" zoomScale="90" zoomScaleNormal="90" workbookViewId="0">
      <pane ySplit="1" topLeftCell="A2" activePane="bottomLeft" state="frozen"/>
      <selection activeCell="F1968" sqref="F1968"/>
      <selection pane="bottomLeft"/>
    </sheetView>
  </sheetViews>
  <sheetFormatPr baseColWidth="10" defaultRowHeight="16" outlineLevelCol="1" x14ac:dyDescent="0.2"/>
  <cols>
    <col min="1" max="1" width="14.1640625" bestFit="1" customWidth="1"/>
    <col min="2" max="2" width="5.1640625" customWidth="1" outlineLevel="1"/>
    <col min="3" max="3" width="10" customWidth="1" outlineLevel="1"/>
    <col min="4" max="4" width="16.1640625" customWidth="1" outlineLevel="1"/>
    <col min="5" max="5" width="28.33203125" customWidth="1" outlineLevel="1"/>
    <col min="6" max="6" width="26.83203125" customWidth="1" outlineLevel="1"/>
    <col min="7" max="7" width="62.6640625" customWidth="1"/>
    <col min="8" max="8" width="10.83203125" customWidth="1"/>
    <col min="9" max="9" width="10.83203125" style="122" customWidth="1"/>
    <col min="10" max="10" width="11" customWidth="1"/>
    <col min="11" max="11" width="10.83203125" style="439" customWidth="1"/>
    <col min="12" max="12" width="11" style="122" customWidth="1"/>
    <col min="13" max="13" width="10.83203125" style="233" customWidth="1"/>
    <col min="14" max="14" width="5.33203125" customWidth="1"/>
    <col min="15" max="15" width="14.1640625" customWidth="1"/>
    <col min="17" max="18" width="11" bestFit="1" customWidth="1"/>
    <col min="21" max="21" width="10.83203125" style="122"/>
    <col min="25" max="25" width="10.83203125" hidden="1" customWidth="1"/>
    <col min="26" max="34" width="0" hidden="1" customWidth="1"/>
    <col min="36" max="36" width="12.83203125" hidden="1" customWidth="1" outlineLevel="1"/>
    <col min="37" max="37" width="15.6640625" hidden="1" customWidth="1" outlineLevel="1"/>
    <col min="38" max="38" width="15.5" style="122" hidden="1" customWidth="1" outlineLevel="1"/>
    <col min="39" max="39" width="13.83203125" hidden="1" customWidth="1" outlineLevel="1"/>
    <col min="40" max="40" width="15.6640625" hidden="1" customWidth="1" outlineLevel="1"/>
    <col min="41" max="41" width="10.83203125" collapsed="1"/>
  </cols>
  <sheetData>
    <row r="1" spans="1:40" s="14" customFormat="1" ht="70.5" customHeight="1" thickBot="1" x14ac:dyDescent="0.2">
      <c r="A1" s="1" t="s">
        <v>0</v>
      </c>
      <c r="B1" s="2" t="s">
        <v>2875</v>
      </c>
      <c r="C1" s="3" t="s">
        <v>2</v>
      </c>
      <c r="D1" s="3" t="s">
        <v>1</v>
      </c>
      <c r="E1" s="4" t="s">
        <v>3</v>
      </c>
      <c r="F1" s="3" t="s">
        <v>4</v>
      </c>
      <c r="G1" s="3" t="s">
        <v>5</v>
      </c>
      <c r="H1" s="5" t="s">
        <v>4191</v>
      </c>
      <c r="I1" s="5" t="s">
        <v>6</v>
      </c>
      <c r="J1" s="5" t="s">
        <v>7</v>
      </c>
      <c r="K1" s="6" t="s">
        <v>3353</v>
      </c>
      <c r="L1" s="6" t="s">
        <v>8</v>
      </c>
      <c r="M1" s="6" t="s">
        <v>9</v>
      </c>
      <c r="N1" s="5" t="s">
        <v>10</v>
      </c>
      <c r="O1" s="7" t="s">
        <v>11</v>
      </c>
      <c r="P1" s="3" t="s">
        <v>12</v>
      </c>
      <c r="Q1" s="3" t="s">
        <v>13</v>
      </c>
      <c r="R1" s="8" t="s">
        <v>3555</v>
      </c>
      <c r="S1" s="8" t="s">
        <v>3556</v>
      </c>
      <c r="T1" s="3" t="s">
        <v>14</v>
      </c>
      <c r="U1" s="9" t="s">
        <v>15</v>
      </c>
      <c r="V1" s="8" t="s">
        <v>16</v>
      </c>
      <c r="W1" s="10" t="s">
        <v>17</v>
      </c>
      <c r="X1" s="11"/>
      <c r="Y1" s="11"/>
      <c r="Z1" s="11"/>
      <c r="AA1" s="11"/>
      <c r="AB1" s="11"/>
      <c r="AC1" s="11"/>
      <c r="AD1" s="11"/>
      <c r="AE1" s="11"/>
      <c r="AF1" s="11"/>
      <c r="AG1" s="11"/>
      <c r="AH1" s="11"/>
      <c r="AI1" s="11"/>
      <c r="AJ1" s="80" t="s">
        <v>2646</v>
      </c>
      <c r="AK1" s="12" t="s">
        <v>18</v>
      </c>
      <c r="AL1" s="13" t="s">
        <v>19</v>
      </c>
      <c r="AM1" s="12" t="s">
        <v>20</v>
      </c>
      <c r="AN1" s="12" t="s">
        <v>21</v>
      </c>
    </row>
    <row r="2" spans="1:40" s="115" customFormat="1" thickTop="1" thickBot="1" x14ac:dyDescent="0.2">
      <c r="A2" s="166">
        <v>9782408050764</v>
      </c>
      <c r="B2" s="167">
        <v>2</v>
      </c>
      <c r="C2" s="168" t="s">
        <v>23</v>
      </c>
      <c r="D2" s="168" t="s">
        <v>22</v>
      </c>
      <c r="E2" s="169" t="s">
        <v>3559</v>
      </c>
      <c r="F2" s="169" t="s">
        <v>3717</v>
      </c>
      <c r="G2" s="168" t="s">
        <v>3721</v>
      </c>
      <c r="H2" s="170">
        <f>VLOOKUP(A2,'02.05.2024'!$A$1:$Z$65000,3,FALSE)</f>
        <v>0</v>
      </c>
      <c r="I2" s="170"/>
      <c r="J2" s="170">
        <v>100</v>
      </c>
      <c r="K2" s="171"/>
      <c r="L2" s="171">
        <v>45427</v>
      </c>
      <c r="M2" s="171"/>
      <c r="N2" s="172" t="s">
        <v>26</v>
      </c>
      <c r="O2" s="393">
        <v>9782408050764</v>
      </c>
      <c r="P2" s="174" t="s">
        <v>3560</v>
      </c>
      <c r="Q2" s="174">
        <v>1987251</v>
      </c>
      <c r="R2" s="175">
        <v>10.9</v>
      </c>
      <c r="S2" s="175">
        <f t="shared" ref="S2:S65" si="0">R2/(1+T2)</f>
        <v>10.33175355450237</v>
      </c>
      <c r="T2" s="176">
        <v>5.5E-2</v>
      </c>
      <c r="U2" s="174"/>
      <c r="V2" s="175">
        <f t="shared" ref="V2:V65" si="1">AJ2</f>
        <v>0</v>
      </c>
      <c r="W2" s="175">
        <f t="shared" ref="W2:W65" si="2">R2*U2</f>
        <v>0</v>
      </c>
      <c r="X2" s="114"/>
      <c r="Y2" s="114"/>
      <c r="Z2" s="114"/>
      <c r="AA2" s="114"/>
      <c r="AB2" s="114"/>
      <c r="AC2" s="114"/>
      <c r="AD2" s="114"/>
      <c r="AE2" s="114"/>
      <c r="AF2" s="114"/>
      <c r="AG2" s="114"/>
      <c r="AH2" s="114"/>
      <c r="AI2" s="114"/>
      <c r="AJ2" s="229">
        <f t="shared" ref="AJ2" si="3">W2/(1+AL2)</f>
        <v>0</v>
      </c>
      <c r="AK2" s="230">
        <f>IF($AJ$1843&lt;85,AJ2,AJ2-(AJ2*#REF!))</f>
        <v>0</v>
      </c>
      <c r="AL2" s="252">
        <f t="shared" ref="AL2:AL65" si="4">IF(T2=5.5%,0.055,IF(T2=20%,0.2,IF(T2=2.1%,0.021)))</f>
        <v>5.5E-2</v>
      </c>
      <c r="AM2" s="230">
        <f t="shared" ref="AM2" si="5">+AK2*AL2</f>
        <v>0</v>
      </c>
      <c r="AN2" s="231">
        <f t="shared" ref="AN2" si="6">+AK2+AM2</f>
        <v>0</v>
      </c>
    </row>
    <row r="3" spans="1:40" s="115" customFormat="1" thickTop="1" thickBot="1" x14ac:dyDescent="0.2">
      <c r="A3" s="166">
        <v>9782408054366</v>
      </c>
      <c r="B3" s="167">
        <v>2</v>
      </c>
      <c r="C3" s="168" t="s">
        <v>23</v>
      </c>
      <c r="D3" s="168" t="s">
        <v>22</v>
      </c>
      <c r="E3" s="169" t="s">
        <v>3559</v>
      </c>
      <c r="F3" s="169" t="s">
        <v>3717</v>
      </c>
      <c r="G3" s="168" t="s">
        <v>3796</v>
      </c>
      <c r="H3" s="170">
        <f>VLOOKUP(A3,'02.05.2024'!$A$1:$Z$65000,3,FALSE)</f>
        <v>0</v>
      </c>
      <c r="I3" s="170"/>
      <c r="J3" s="170">
        <v>100</v>
      </c>
      <c r="K3" s="171"/>
      <c r="L3" s="171">
        <v>45546</v>
      </c>
      <c r="M3" s="171"/>
      <c r="N3" s="172" t="s">
        <v>26</v>
      </c>
      <c r="O3" s="393">
        <v>9782408054366</v>
      </c>
      <c r="P3" s="174" t="s">
        <v>3797</v>
      </c>
      <c r="Q3" s="174">
        <v>7886263</v>
      </c>
      <c r="R3" s="175">
        <v>10.9</v>
      </c>
      <c r="S3" s="175">
        <f t="shared" si="0"/>
        <v>10.33175355450237</v>
      </c>
      <c r="T3" s="176">
        <v>5.5E-2</v>
      </c>
      <c r="U3" s="174"/>
      <c r="V3" s="175">
        <f t="shared" si="1"/>
        <v>0</v>
      </c>
      <c r="W3" s="175">
        <f t="shared" si="2"/>
        <v>0</v>
      </c>
      <c r="X3" s="114"/>
      <c r="Y3" s="114"/>
      <c r="Z3" s="114"/>
      <c r="AA3" s="114"/>
      <c r="AB3" s="114"/>
      <c r="AC3" s="114"/>
      <c r="AD3" s="114"/>
      <c r="AE3" s="114"/>
      <c r="AF3" s="114"/>
      <c r="AG3" s="114"/>
      <c r="AH3" s="114"/>
      <c r="AI3" s="114"/>
      <c r="AJ3" s="229">
        <f t="shared" ref="AJ3:AJ4" si="7">W3/(1+AL3)</f>
        <v>0</v>
      </c>
      <c r="AK3" s="230">
        <f>IF($AJ$1843&lt;85,AJ3,AJ3-(AJ3*#REF!))</f>
        <v>0</v>
      </c>
      <c r="AL3" s="252">
        <f t="shared" si="4"/>
        <v>5.5E-2</v>
      </c>
      <c r="AM3" s="230">
        <f t="shared" ref="AM3:AM4" si="8">+AK3*AL3</f>
        <v>0</v>
      </c>
      <c r="AN3" s="231">
        <f t="shared" ref="AN3:AN4" si="9">+AK3+AM3</f>
        <v>0</v>
      </c>
    </row>
    <row r="4" spans="1:40" s="115" customFormat="1" thickTop="1" thickBot="1" x14ac:dyDescent="0.2">
      <c r="A4" s="166">
        <v>9782408049188</v>
      </c>
      <c r="B4" s="167">
        <v>2</v>
      </c>
      <c r="C4" s="168" t="s">
        <v>23</v>
      </c>
      <c r="D4" s="168" t="s">
        <v>22</v>
      </c>
      <c r="E4" s="169" t="s">
        <v>3559</v>
      </c>
      <c r="F4" s="169" t="s">
        <v>3718</v>
      </c>
      <c r="G4" s="168" t="s">
        <v>3722</v>
      </c>
      <c r="H4" s="170">
        <f>VLOOKUP(A4,'02.05.2024'!$A$1:$Z$65000,3,FALSE)</f>
        <v>0</v>
      </c>
      <c r="I4" s="170"/>
      <c r="J4" s="170">
        <v>100</v>
      </c>
      <c r="K4" s="171"/>
      <c r="L4" s="171">
        <v>45427</v>
      </c>
      <c r="M4" s="171"/>
      <c r="N4" s="172" t="s">
        <v>26</v>
      </c>
      <c r="O4" s="173">
        <v>9782408049188</v>
      </c>
      <c r="P4" s="174" t="s">
        <v>3561</v>
      </c>
      <c r="Q4" s="174">
        <v>7698048</v>
      </c>
      <c r="R4" s="175">
        <v>10.9</v>
      </c>
      <c r="S4" s="175">
        <f t="shared" si="0"/>
        <v>10.33175355450237</v>
      </c>
      <c r="T4" s="176">
        <v>5.5E-2</v>
      </c>
      <c r="U4" s="174"/>
      <c r="V4" s="175">
        <f t="shared" si="1"/>
        <v>0</v>
      </c>
      <c r="W4" s="175">
        <f t="shared" si="2"/>
        <v>0</v>
      </c>
      <c r="X4" s="114"/>
      <c r="Y4" s="114"/>
      <c r="Z4" s="114"/>
      <c r="AA4" s="114"/>
      <c r="AB4" s="114"/>
      <c r="AC4" s="114"/>
      <c r="AD4" s="114"/>
      <c r="AE4" s="114"/>
      <c r="AF4" s="114"/>
      <c r="AG4" s="114"/>
      <c r="AH4" s="114"/>
      <c r="AI4" s="114"/>
      <c r="AJ4" s="229">
        <f t="shared" si="7"/>
        <v>0</v>
      </c>
      <c r="AK4" s="230">
        <f>IF($AJ$1843&lt;85,AJ4,AJ4-(AJ4*#REF!))</f>
        <v>0</v>
      </c>
      <c r="AL4" s="252">
        <f t="shared" si="4"/>
        <v>5.5E-2</v>
      </c>
      <c r="AM4" s="230">
        <f t="shared" si="8"/>
        <v>0</v>
      </c>
      <c r="AN4" s="231">
        <f t="shared" si="9"/>
        <v>0</v>
      </c>
    </row>
    <row r="5" spans="1:40" s="115" customFormat="1" thickTop="1" thickBot="1" x14ac:dyDescent="0.2">
      <c r="A5" s="166">
        <v>9782408049171</v>
      </c>
      <c r="B5" s="167">
        <v>2</v>
      </c>
      <c r="C5" s="168" t="s">
        <v>23</v>
      </c>
      <c r="D5" s="168" t="s">
        <v>22</v>
      </c>
      <c r="E5" s="169" t="s">
        <v>3559</v>
      </c>
      <c r="F5" s="169" t="s">
        <v>3719</v>
      </c>
      <c r="G5" s="168" t="s">
        <v>3723</v>
      </c>
      <c r="H5" s="170">
        <f>VLOOKUP(A5,'02.05.2024'!$A$1:$Z$65000,3,FALSE)</f>
        <v>0</v>
      </c>
      <c r="I5" s="170"/>
      <c r="J5" s="170">
        <v>100</v>
      </c>
      <c r="K5" s="171"/>
      <c r="L5" s="171">
        <v>45427</v>
      </c>
      <c r="M5" s="171"/>
      <c r="N5" s="172" t="s">
        <v>26</v>
      </c>
      <c r="O5" s="173">
        <v>9782408049171</v>
      </c>
      <c r="P5" s="174" t="s">
        <v>3562</v>
      </c>
      <c r="Q5" s="174">
        <v>7697925</v>
      </c>
      <c r="R5" s="175">
        <v>11.9</v>
      </c>
      <c r="S5" s="175">
        <f t="shared" si="0"/>
        <v>11.279620853080569</v>
      </c>
      <c r="T5" s="176">
        <v>5.5E-2</v>
      </c>
      <c r="U5" s="174"/>
      <c r="V5" s="175">
        <f t="shared" si="1"/>
        <v>0</v>
      </c>
      <c r="W5" s="175">
        <f t="shared" si="2"/>
        <v>0</v>
      </c>
      <c r="X5" s="114"/>
      <c r="Y5" s="114"/>
      <c r="Z5" s="114"/>
      <c r="AA5" s="114"/>
      <c r="AB5" s="114"/>
      <c r="AC5" s="114"/>
      <c r="AD5" s="114"/>
      <c r="AE5" s="114"/>
      <c r="AF5" s="114"/>
      <c r="AG5" s="114"/>
      <c r="AH5" s="114"/>
      <c r="AI5" s="114"/>
      <c r="AJ5" s="229">
        <f t="shared" ref="AJ5:AJ68" si="10">W5/(1+AL5)</f>
        <v>0</v>
      </c>
      <c r="AK5" s="230">
        <f>IF($AJ$1843&lt;85,AJ5,AJ5-(AJ5*#REF!))</f>
        <v>0</v>
      </c>
      <c r="AL5" s="252">
        <f t="shared" si="4"/>
        <v>5.5E-2</v>
      </c>
      <c r="AM5" s="230">
        <f t="shared" ref="AM5:AM68" si="11">+AK5*AL5</f>
        <v>0</v>
      </c>
      <c r="AN5" s="231">
        <f t="shared" ref="AN5:AN68" si="12">+AK5+AM5</f>
        <v>0</v>
      </c>
    </row>
    <row r="6" spans="1:40" s="115" customFormat="1" thickTop="1" thickBot="1" x14ac:dyDescent="0.2">
      <c r="A6" s="166">
        <v>9782408049195</v>
      </c>
      <c r="B6" s="167">
        <v>2</v>
      </c>
      <c r="C6" s="168" t="s">
        <v>23</v>
      </c>
      <c r="D6" s="168" t="s">
        <v>22</v>
      </c>
      <c r="E6" s="169" t="s">
        <v>3559</v>
      </c>
      <c r="F6" s="169" t="s">
        <v>3720</v>
      </c>
      <c r="G6" s="168" t="s">
        <v>3724</v>
      </c>
      <c r="H6" s="170">
        <f>VLOOKUP(A6,'02.05.2024'!$A$1:$Z$65000,3,FALSE)</f>
        <v>0</v>
      </c>
      <c r="I6" s="170"/>
      <c r="J6" s="170">
        <v>100</v>
      </c>
      <c r="K6" s="171"/>
      <c r="L6" s="171">
        <v>45427</v>
      </c>
      <c r="M6" s="171"/>
      <c r="N6" s="172" t="s">
        <v>26</v>
      </c>
      <c r="O6" s="173">
        <v>9782408049195</v>
      </c>
      <c r="P6" s="174" t="s">
        <v>3563</v>
      </c>
      <c r="Q6" s="174">
        <v>7698171</v>
      </c>
      <c r="R6" s="175">
        <v>17.899999999999999</v>
      </c>
      <c r="S6" s="175">
        <f t="shared" si="0"/>
        <v>16.966824644549764</v>
      </c>
      <c r="T6" s="176">
        <v>5.5E-2</v>
      </c>
      <c r="U6" s="174"/>
      <c r="V6" s="175">
        <f t="shared" si="1"/>
        <v>0</v>
      </c>
      <c r="W6" s="175">
        <f t="shared" si="2"/>
        <v>0</v>
      </c>
      <c r="X6" s="114"/>
      <c r="Y6" s="114"/>
      <c r="Z6" s="114"/>
      <c r="AA6" s="114"/>
      <c r="AB6" s="114"/>
      <c r="AC6" s="114"/>
      <c r="AD6" s="114"/>
      <c r="AE6" s="114"/>
      <c r="AF6" s="114"/>
      <c r="AG6" s="114"/>
      <c r="AH6" s="114"/>
      <c r="AI6" s="114"/>
      <c r="AJ6" s="229">
        <f t="shared" si="10"/>
        <v>0</v>
      </c>
      <c r="AK6" s="230">
        <f>IF($AJ$1843&lt;85,AJ6,AJ6-(AJ6*#REF!))</f>
        <v>0</v>
      </c>
      <c r="AL6" s="252">
        <f t="shared" si="4"/>
        <v>5.5E-2</v>
      </c>
      <c r="AM6" s="230">
        <f t="shared" si="11"/>
        <v>0</v>
      </c>
      <c r="AN6" s="231">
        <f t="shared" si="12"/>
        <v>0</v>
      </c>
    </row>
    <row r="7" spans="1:40" s="16" customFormat="1" thickTop="1" thickBot="1" x14ac:dyDescent="0.25">
      <c r="A7" s="236">
        <v>9782408048648</v>
      </c>
      <c r="B7" s="237">
        <v>2</v>
      </c>
      <c r="C7" s="236" t="s">
        <v>23</v>
      </c>
      <c r="D7" s="238" t="s">
        <v>22</v>
      </c>
      <c r="E7" s="238" t="s">
        <v>3461</v>
      </c>
      <c r="F7" s="238"/>
      <c r="G7" s="238" t="s">
        <v>4189</v>
      </c>
      <c r="H7" s="136">
        <f>VLOOKUP(A7,'02.05.2024'!$A$1:$Z$65000,3,FALSE)</f>
        <v>2790</v>
      </c>
      <c r="I7" s="238"/>
      <c r="J7" s="276">
        <v>200</v>
      </c>
      <c r="K7" s="239"/>
      <c r="L7" s="240"/>
      <c r="M7" s="240">
        <v>45406</v>
      </c>
      <c r="N7" s="240" t="s">
        <v>26</v>
      </c>
      <c r="O7" s="237">
        <v>9782408048648</v>
      </c>
      <c r="P7" s="239" t="s">
        <v>3462</v>
      </c>
      <c r="Q7" s="239">
        <v>6657098</v>
      </c>
      <c r="R7" s="241">
        <v>15.2</v>
      </c>
      <c r="S7" s="141">
        <f t="shared" si="0"/>
        <v>12.666666666666666</v>
      </c>
      <c r="T7" s="142">
        <v>0.2</v>
      </c>
      <c r="U7" s="238"/>
      <c r="V7" s="141">
        <f t="shared" si="1"/>
        <v>0</v>
      </c>
      <c r="W7" s="141">
        <f t="shared" si="2"/>
        <v>0</v>
      </c>
      <c r="X7" s="15"/>
      <c r="Y7" s="114"/>
      <c r="Z7" s="114"/>
      <c r="AA7" s="114"/>
      <c r="AB7" s="114"/>
      <c r="AC7" s="114"/>
      <c r="AD7" s="114"/>
      <c r="AE7" s="114"/>
      <c r="AF7" s="114"/>
      <c r="AG7" s="114"/>
      <c r="AH7" s="114"/>
      <c r="AI7" s="15"/>
      <c r="AJ7" s="229">
        <f t="shared" si="10"/>
        <v>0</v>
      </c>
      <c r="AK7" s="230">
        <f>IF($AJ$1843&lt;85,AJ7,AJ7-(AJ7*#REF!))</f>
        <v>0</v>
      </c>
      <c r="AL7" s="252">
        <f t="shared" si="4"/>
        <v>0.2</v>
      </c>
      <c r="AM7" s="230">
        <f t="shared" si="11"/>
        <v>0</v>
      </c>
      <c r="AN7" s="231">
        <f t="shared" si="12"/>
        <v>0</v>
      </c>
    </row>
    <row r="8" spans="1:40" s="16" customFormat="1" thickTop="1" thickBot="1" x14ac:dyDescent="0.25">
      <c r="A8" s="236">
        <v>9782408048655</v>
      </c>
      <c r="B8" s="237">
        <v>2</v>
      </c>
      <c r="C8" s="236" t="s">
        <v>23</v>
      </c>
      <c r="D8" s="238" t="s">
        <v>22</v>
      </c>
      <c r="E8" s="238" t="s">
        <v>3461</v>
      </c>
      <c r="F8" s="238"/>
      <c r="G8" s="238" t="s">
        <v>4190</v>
      </c>
      <c r="H8" s="136">
        <f>VLOOKUP(A8,'02.05.2024'!$A$1:$Z$65000,3,FALSE)</f>
        <v>3558</v>
      </c>
      <c r="I8" s="238"/>
      <c r="J8" s="276">
        <v>200</v>
      </c>
      <c r="K8" s="239"/>
      <c r="L8" s="240"/>
      <c r="M8" s="240">
        <v>45406</v>
      </c>
      <c r="N8" s="240" t="s">
        <v>26</v>
      </c>
      <c r="O8" s="237">
        <v>9782408048655</v>
      </c>
      <c r="P8" s="239" t="s">
        <v>3463</v>
      </c>
      <c r="Q8" s="239">
        <v>6657221</v>
      </c>
      <c r="R8" s="241">
        <v>15.2</v>
      </c>
      <c r="S8" s="141">
        <f t="shared" si="0"/>
        <v>12.666666666666666</v>
      </c>
      <c r="T8" s="142">
        <v>0.2</v>
      </c>
      <c r="U8" s="238"/>
      <c r="V8" s="141">
        <f t="shared" si="1"/>
        <v>0</v>
      </c>
      <c r="W8" s="141">
        <f t="shared" si="2"/>
        <v>0</v>
      </c>
      <c r="X8" s="15"/>
      <c r="Y8" s="114"/>
      <c r="Z8" s="114"/>
      <c r="AA8" s="114"/>
      <c r="AB8" s="114"/>
      <c r="AC8" s="114"/>
      <c r="AD8" s="114"/>
      <c r="AE8" s="114"/>
      <c r="AF8" s="114"/>
      <c r="AG8" s="114"/>
      <c r="AH8" s="114"/>
      <c r="AI8" s="15"/>
      <c r="AJ8" s="229">
        <f t="shared" si="10"/>
        <v>0</v>
      </c>
      <c r="AK8" s="230">
        <f>IF($AJ$1843&lt;85,AJ8,AJ8-(AJ8*#REF!))</f>
        <v>0</v>
      </c>
      <c r="AL8" s="252">
        <f t="shared" si="4"/>
        <v>0.2</v>
      </c>
      <c r="AM8" s="230">
        <f t="shared" si="11"/>
        <v>0</v>
      </c>
      <c r="AN8" s="231">
        <f t="shared" si="12"/>
        <v>0</v>
      </c>
    </row>
    <row r="9" spans="1:40" s="16" customFormat="1" thickTop="1" thickBot="1" x14ac:dyDescent="0.2">
      <c r="A9" s="132">
        <v>9782408038069</v>
      </c>
      <c r="B9" s="133">
        <v>2</v>
      </c>
      <c r="C9" s="134" t="s">
        <v>23</v>
      </c>
      <c r="D9" s="134" t="s">
        <v>22</v>
      </c>
      <c r="E9" s="134" t="s">
        <v>24</v>
      </c>
      <c r="F9" s="135"/>
      <c r="G9" s="134" t="s">
        <v>3928</v>
      </c>
      <c r="H9" s="136">
        <f>VLOOKUP(A9,'02.05.2024'!$A$1:$Z$65000,3,FALSE)</f>
        <v>3914</v>
      </c>
      <c r="I9" s="136"/>
      <c r="J9" s="136">
        <v>200</v>
      </c>
      <c r="K9" s="137"/>
      <c r="L9" s="137"/>
      <c r="M9" s="137">
        <v>45406</v>
      </c>
      <c r="N9" s="138" t="s">
        <v>26</v>
      </c>
      <c r="O9" s="139">
        <v>9782408038069</v>
      </c>
      <c r="P9" s="140" t="s">
        <v>3929</v>
      </c>
      <c r="Q9" s="140">
        <v>2930504</v>
      </c>
      <c r="R9" s="141">
        <v>12.9</v>
      </c>
      <c r="S9" s="141">
        <f t="shared" si="0"/>
        <v>12.227488151658768</v>
      </c>
      <c r="T9" s="142">
        <v>5.5E-2</v>
      </c>
      <c r="U9" s="140"/>
      <c r="V9" s="141">
        <f t="shared" si="1"/>
        <v>0</v>
      </c>
      <c r="W9" s="141">
        <f t="shared" si="2"/>
        <v>0</v>
      </c>
      <c r="X9" s="15"/>
      <c r="Y9" s="114"/>
      <c r="Z9" s="114"/>
      <c r="AA9" s="114"/>
      <c r="AB9" s="114"/>
      <c r="AC9" s="114"/>
      <c r="AD9" s="114"/>
      <c r="AE9" s="114"/>
      <c r="AF9" s="114"/>
      <c r="AG9" s="114"/>
      <c r="AH9" s="114"/>
      <c r="AI9" s="15"/>
      <c r="AJ9" s="229">
        <f t="shared" si="10"/>
        <v>0</v>
      </c>
      <c r="AK9" s="230">
        <f>IF($AJ$1843&lt;85,AJ9,AJ9-(AJ9*#REF!))</f>
        <v>0</v>
      </c>
      <c r="AL9" s="252">
        <f t="shared" si="4"/>
        <v>5.5E-2</v>
      </c>
      <c r="AM9" s="230">
        <f t="shared" si="11"/>
        <v>0</v>
      </c>
      <c r="AN9" s="231">
        <f t="shared" si="12"/>
        <v>0</v>
      </c>
    </row>
    <row r="10" spans="1:40" s="18" customFormat="1" thickTop="1" thickBot="1" x14ac:dyDescent="0.2">
      <c r="A10" s="143">
        <v>9782408026998</v>
      </c>
      <c r="B10" s="144">
        <v>2</v>
      </c>
      <c r="C10" s="145" t="s">
        <v>23</v>
      </c>
      <c r="D10" s="145" t="s">
        <v>22</v>
      </c>
      <c r="E10" s="145" t="s">
        <v>24</v>
      </c>
      <c r="F10" s="146"/>
      <c r="G10" s="145" t="s">
        <v>29</v>
      </c>
      <c r="H10" s="147">
        <f>VLOOKUP(A10,'02.05.2024'!$A$1:$Z$65000,3,FALSE)</f>
        <v>731</v>
      </c>
      <c r="I10" s="147"/>
      <c r="J10" s="147">
        <v>200</v>
      </c>
      <c r="K10" s="148"/>
      <c r="L10" s="148"/>
      <c r="M10" s="148">
        <v>44433</v>
      </c>
      <c r="N10" s="149"/>
      <c r="O10" s="150">
        <v>9782408026998</v>
      </c>
      <c r="P10" s="151" t="s">
        <v>30</v>
      </c>
      <c r="Q10" s="151">
        <v>1513566</v>
      </c>
      <c r="R10" s="152">
        <v>11.5</v>
      </c>
      <c r="S10" s="152">
        <f t="shared" si="0"/>
        <v>10.900473933649289</v>
      </c>
      <c r="T10" s="153">
        <v>5.5E-2</v>
      </c>
      <c r="U10" s="151"/>
      <c r="V10" s="152">
        <f t="shared" si="1"/>
        <v>0</v>
      </c>
      <c r="W10" s="152">
        <f t="shared" si="2"/>
        <v>0</v>
      </c>
      <c r="X10" s="17"/>
      <c r="Y10" s="15"/>
      <c r="Z10" s="15"/>
      <c r="AA10" s="15"/>
      <c r="AB10" s="15"/>
      <c r="AC10" s="15"/>
      <c r="AD10" s="15"/>
      <c r="AE10" s="15"/>
      <c r="AF10" s="15"/>
      <c r="AG10" s="15"/>
      <c r="AH10" s="15"/>
      <c r="AI10" s="17"/>
      <c r="AJ10" s="226">
        <f t="shared" si="10"/>
        <v>0</v>
      </c>
      <c r="AK10" s="227">
        <f>IF($AJ$1843&lt;85,AJ10,AJ10-(AJ10*#REF!))</f>
        <v>0</v>
      </c>
      <c r="AL10" s="265">
        <f t="shared" si="4"/>
        <v>5.5E-2</v>
      </c>
      <c r="AM10" s="227">
        <f t="shared" si="11"/>
        <v>0</v>
      </c>
      <c r="AN10" s="228">
        <f t="shared" si="12"/>
        <v>0</v>
      </c>
    </row>
    <row r="11" spans="1:40" s="18" customFormat="1" thickTop="1" thickBot="1" x14ac:dyDescent="0.2">
      <c r="A11" s="143">
        <v>9782408005665</v>
      </c>
      <c r="B11" s="144">
        <v>2</v>
      </c>
      <c r="C11" s="145" t="s">
        <v>23</v>
      </c>
      <c r="D11" s="145" t="s">
        <v>22</v>
      </c>
      <c r="E11" s="146" t="s">
        <v>24</v>
      </c>
      <c r="F11" s="146"/>
      <c r="G11" s="145" t="s">
        <v>31</v>
      </c>
      <c r="H11" s="147">
        <f>VLOOKUP(A11,'02.05.2024'!$A$1:$Z$65000,3,FALSE)</f>
        <v>296</v>
      </c>
      <c r="I11" s="147"/>
      <c r="J11" s="147">
        <v>300</v>
      </c>
      <c r="K11" s="148"/>
      <c r="L11" s="148"/>
      <c r="M11" s="148">
        <v>43488</v>
      </c>
      <c r="N11" s="149"/>
      <c r="O11" s="150">
        <v>9782408005665</v>
      </c>
      <c r="P11" s="151" t="s">
        <v>32</v>
      </c>
      <c r="Q11" s="151">
        <v>8756906</v>
      </c>
      <c r="R11" s="152">
        <v>15.5</v>
      </c>
      <c r="S11" s="152">
        <f t="shared" si="0"/>
        <v>14.691943127962086</v>
      </c>
      <c r="T11" s="153">
        <v>5.5E-2</v>
      </c>
      <c r="U11" s="151"/>
      <c r="V11" s="152">
        <f t="shared" si="1"/>
        <v>0</v>
      </c>
      <c r="W11" s="152">
        <f t="shared" si="2"/>
        <v>0</v>
      </c>
      <c r="X11" s="17"/>
      <c r="Y11" s="17"/>
      <c r="Z11" s="17"/>
      <c r="AA11" s="17"/>
      <c r="AB11" s="17"/>
      <c r="AC11" s="17"/>
      <c r="AD11" s="17"/>
      <c r="AE11" s="17"/>
      <c r="AF11" s="17"/>
      <c r="AG11" s="17"/>
      <c r="AH11" s="17"/>
      <c r="AI11" s="17"/>
      <c r="AJ11" s="226">
        <f t="shared" si="10"/>
        <v>0</v>
      </c>
      <c r="AK11" s="227">
        <f>IF($AJ$1843&lt;85,AJ11,AJ11-(AJ11*#REF!))</f>
        <v>0</v>
      </c>
      <c r="AL11" s="265">
        <f t="shared" si="4"/>
        <v>5.5E-2</v>
      </c>
      <c r="AM11" s="227">
        <f t="shared" si="11"/>
        <v>0</v>
      </c>
      <c r="AN11" s="228">
        <f t="shared" si="12"/>
        <v>0</v>
      </c>
    </row>
    <row r="12" spans="1:40" s="18" customFormat="1" thickTop="1" thickBot="1" x14ac:dyDescent="0.2">
      <c r="A12" s="143">
        <v>9782408029227</v>
      </c>
      <c r="B12" s="144">
        <v>3</v>
      </c>
      <c r="C12" s="145" t="s">
        <v>23</v>
      </c>
      <c r="D12" s="145" t="s">
        <v>22</v>
      </c>
      <c r="E12" s="145" t="s">
        <v>24</v>
      </c>
      <c r="F12" s="146"/>
      <c r="G12" s="145" t="s">
        <v>25</v>
      </c>
      <c r="H12" s="147">
        <f>VLOOKUP(A12,'02.05.2024'!$A$1:$Z$65000,3,FALSE)</f>
        <v>211</v>
      </c>
      <c r="I12" s="147"/>
      <c r="J12" s="147">
        <v>300</v>
      </c>
      <c r="K12" s="148"/>
      <c r="L12" s="148"/>
      <c r="M12" s="148">
        <v>44580</v>
      </c>
      <c r="N12" s="149"/>
      <c r="O12" s="150">
        <v>9782408029227</v>
      </c>
      <c r="P12" s="151" t="s">
        <v>27</v>
      </c>
      <c r="Q12" s="151">
        <v>3387651</v>
      </c>
      <c r="R12" s="152">
        <v>11.5</v>
      </c>
      <c r="S12" s="152">
        <f t="shared" si="0"/>
        <v>10.900473933649289</v>
      </c>
      <c r="T12" s="153">
        <v>5.5E-2</v>
      </c>
      <c r="U12" s="151"/>
      <c r="V12" s="152">
        <f t="shared" si="1"/>
        <v>0</v>
      </c>
      <c r="W12" s="152">
        <f t="shared" si="2"/>
        <v>0</v>
      </c>
      <c r="X12" s="17"/>
      <c r="Y12" s="15"/>
      <c r="Z12" s="15"/>
      <c r="AA12" s="15"/>
      <c r="AB12" s="15"/>
      <c r="AC12" s="15"/>
      <c r="AD12" s="15"/>
      <c r="AE12" s="15"/>
      <c r="AF12" s="15"/>
      <c r="AG12" s="15"/>
      <c r="AH12" s="15"/>
      <c r="AI12" s="17"/>
      <c r="AJ12" s="226">
        <f t="shared" si="10"/>
        <v>0</v>
      </c>
      <c r="AK12" s="227">
        <f>IF($AJ$1843&lt;85,AJ12,AJ12-(AJ12*#REF!))</f>
        <v>0</v>
      </c>
      <c r="AL12" s="265">
        <f t="shared" si="4"/>
        <v>5.5E-2</v>
      </c>
      <c r="AM12" s="227">
        <f t="shared" si="11"/>
        <v>0</v>
      </c>
      <c r="AN12" s="228">
        <f t="shared" si="12"/>
        <v>0</v>
      </c>
    </row>
    <row r="13" spans="1:40" s="20" customFormat="1" thickTop="1" thickBot="1" x14ac:dyDescent="0.2">
      <c r="A13" s="178">
        <v>9782408046248</v>
      </c>
      <c r="B13" s="179">
        <v>3</v>
      </c>
      <c r="C13" s="180" t="s">
        <v>23</v>
      </c>
      <c r="D13" s="180" t="s">
        <v>22</v>
      </c>
      <c r="E13" s="180" t="s">
        <v>24</v>
      </c>
      <c r="F13" s="181"/>
      <c r="G13" s="180" t="s">
        <v>28</v>
      </c>
      <c r="H13" s="182">
        <f>VLOOKUP(A13,'02.05.2024'!$A$1:$Z$65000,3,FALSE)</f>
        <v>0</v>
      </c>
      <c r="I13" s="182" t="s">
        <v>36</v>
      </c>
      <c r="J13" s="182">
        <v>300</v>
      </c>
      <c r="K13" s="183"/>
      <c r="L13" s="183"/>
      <c r="M13" s="183">
        <v>45077</v>
      </c>
      <c r="N13" s="184" t="s">
        <v>26</v>
      </c>
      <c r="O13" s="185">
        <v>9782408046248</v>
      </c>
      <c r="P13" s="186" t="s">
        <v>3068</v>
      </c>
      <c r="Q13" s="186">
        <v>3961185</v>
      </c>
      <c r="R13" s="187">
        <v>12.5</v>
      </c>
      <c r="S13" s="187">
        <f t="shared" si="0"/>
        <v>11.848341232227488</v>
      </c>
      <c r="T13" s="188">
        <v>5.5E-2</v>
      </c>
      <c r="U13" s="186"/>
      <c r="V13" s="187">
        <f t="shared" si="1"/>
        <v>0</v>
      </c>
      <c r="W13" s="187">
        <f t="shared" si="2"/>
        <v>0</v>
      </c>
      <c r="X13" s="19"/>
      <c r="Y13" s="114"/>
      <c r="Z13" s="114"/>
      <c r="AA13" s="114"/>
      <c r="AB13" s="114"/>
      <c r="AC13" s="114"/>
      <c r="AD13" s="114"/>
      <c r="AE13" s="114"/>
      <c r="AF13" s="114"/>
      <c r="AG13" s="114"/>
      <c r="AH13" s="114"/>
      <c r="AI13" s="19"/>
      <c r="AJ13" s="222">
        <f t="shared" si="10"/>
        <v>0</v>
      </c>
      <c r="AK13" s="223">
        <f>IF($AJ$1843&lt;85,AJ13,AJ13-(AJ13*#REF!))</f>
        <v>0</v>
      </c>
      <c r="AL13" s="224">
        <f t="shared" si="4"/>
        <v>5.5E-2</v>
      </c>
      <c r="AM13" s="223">
        <f t="shared" si="11"/>
        <v>0</v>
      </c>
      <c r="AN13" s="225">
        <f t="shared" si="12"/>
        <v>0</v>
      </c>
    </row>
    <row r="14" spans="1:40" s="16" customFormat="1" thickTop="1" thickBot="1" x14ac:dyDescent="0.2">
      <c r="A14" s="132">
        <v>9782408043445</v>
      </c>
      <c r="B14" s="133">
        <v>3</v>
      </c>
      <c r="C14" s="134" t="s">
        <v>23</v>
      </c>
      <c r="D14" s="134" t="s">
        <v>22</v>
      </c>
      <c r="E14" s="134" t="s">
        <v>24</v>
      </c>
      <c r="F14" s="135"/>
      <c r="G14" s="134" t="s">
        <v>3303</v>
      </c>
      <c r="H14" s="136">
        <f>VLOOKUP(A14,'02.05.2024'!$A$1:$Z$65000,3,FALSE)</f>
        <v>2381</v>
      </c>
      <c r="I14" s="136"/>
      <c r="J14" s="136">
        <v>200</v>
      </c>
      <c r="K14" s="137"/>
      <c r="L14" s="137"/>
      <c r="M14" s="137">
        <v>45189</v>
      </c>
      <c r="N14" s="138" t="s">
        <v>26</v>
      </c>
      <c r="O14" s="139">
        <v>9782408043445</v>
      </c>
      <c r="P14" s="140" t="s">
        <v>3304</v>
      </c>
      <c r="Q14" s="140">
        <v>8273371</v>
      </c>
      <c r="R14" s="141">
        <v>15.5</v>
      </c>
      <c r="S14" s="141">
        <f t="shared" si="0"/>
        <v>14.691943127962086</v>
      </c>
      <c r="T14" s="142">
        <v>5.5E-2</v>
      </c>
      <c r="U14" s="140"/>
      <c r="V14" s="141">
        <f t="shared" si="1"/>
        <v>0</v>
      </c>
      <c r="W14" s="141">
        <f t="shared" si="2"/>
        <v>0</v>
      </c>
      <c r="X14" s="15"/>
      <c r="Y14" s="114"/>
      <c r="Z14" s="114"/>
      <c r="AA14" s="114"/>
      <c r="AB14" s="114"/>
      <c r="AC14" s="114"/>
      <c r="AD14" s="114"/>
      <c r="AE14" s="114"/>
      <c r="AF14" s="114"/>
      <c r="AG14" s="114"/>
      <c r="AH14" s="114"/>
      <c r="AI14" s="15"/>
      <c r="AJ14" s="222">
        <f t="shared" si="10"/>
        <v>0</v>
      </c>
      <c r="AK14" s="223">
        <f>IF($AJ$1843&lt;85,AJ14,AJ14-(AJ14*#REF!))</f>
        <v>0</v>
      </c>
      <c r="AL14" s="224">
        <f t="shared" si="4"/>
        <v>5.5E-2</v>
      </c>
      <c r="AM14" s="223">
        <f t="shared" si="11"/>
        <v>0</v>
      </c>
      <c r="AN14" s="225">
        <f t="shared" si="12"/>
        <v>0</v>
      </c>
    </row>
    <row r="15" spans="1:40" s="18" customFormat="1" thickTop="1" thickBot="1" x14ac:dyDescent="0.2">
      <c r="A15" s="143">
        <v>9782408020224</v>
      </c>
      <c r="B15" s="144">
        <v>3</v>
      </c>
      <c r="C15" s="145" t="s">
        <v>23</v>
      </c>
      <c r="D15" s="145" t="s">
        <v>22</v>
      </c>
      <c r="E15" s="145" t="s">
        <v>24</v>
      </c>
      <c r="F15" s="146"/>
      <c r="G15" s="145" t="s">
        <v>33</v>
      </c>
      <c r="H15" s="147">
        <f>VLOOKUP(A15,'02.05.2024'!$A$1:$Z$65000,3,FALSE)</f>
        <v>448</v>
      </c>
      <c r="I15" s="147"/>
      <c r="J15" s="147">
        <v>200</v>
      </c>
      <c r="K15" s="148"/>
      <c r="L15" s="148"/>
      <c r="M15" s="148">
        <v>44209</v>
      </c>
      <c r="N15" s="149"/>
      <c r="O15" s="150">
        <v>9782408020224</v>
      </c>
      <c r="P15" s="151" t="s">
        <v>34</v>
      </c>
      <c r="Q15" s="151">
        <v>4553227</v>
      </c>
      <c r="R15" s="152">
        <v>15.5</v>
      </c>
      <c r="S15" s="152">
        <f t="shared" si="0"/>
        <v>14.691943127962086</v>
      </c>
      <c r="T15" s="153">
        <v>5.5E-2</v>
      </c>
      <c r="U15" s="151"/>
      <c r="V15" s="152">
        <f t="shared" si="1"/>
        <v>0</v>
      </c>
      <c r="W15" s="152">
        <f t="shared" si="2"/>
        <v>0</v>
      </c>
      <c r="X15" s="17"/>
      <c r="Y15" s="17"/>
      <c r="Z15" s="17"/>
      <c r="AA15" s="17"/>
      <c r="AB15" s="17"/>
      <c r="AC15" s="17"/>
      <c r="AD15" s="17"/>
      <c r="AE15" s="17"/>
      <c r="AF15" s="17"/>
      <c r="AG15" s="17"/>
      <c r="AH15" s="17"/>
      <c r="AI15" s="17"/>
      <c r="AJ15" s="226">
        <f t="shared" si="10"/>
        <v>0</v>
      </c>
      <c r="AK15" s="227">
        <f>IF($AJ$1843&lt;85,AJ15,AJ15-(AJ15*#REF!))</f>
        <v>0</v>
      </c>
      <c r="AL15" s="265">
        <f t="shared" si="4"/>
        <v>5.5E-2</v>
      </c>
      <c r="AM15" s="227">
        <f t="shared" si="11"/>
        <v>0</v>
      </c>
      <c r="AN15" s="228">
        <f t="shared" si="12"/>
        <v>0</v>
      </c>
    </row>
    <row r="16" spans="1:40" s="232" customFormat="1" thickTop="1" thickBot="1" x14ac:dyDescent="0.25">
      <c r="A16" s="289">
        <v>9782408038076</v>
      </c>
      <c r="B16" s="290">
        <v>3</v>
      </c>
      <c r="C16" s="291" t="s">
        <v>23</v>
      </c>
      <c r="D16" s="291" t="s">
        <v>22</v>
      </c>
      <c r="E16" s="291" t="s">
        <v>24</v>
      </c>
      <c r="F16" s="291"/>
      <c r="G16" s="291" t="s">
        <v>35</v>
      </c>
      <c r="H16" s="147">
        <f>VLOOKUP(A16,'02.05.2024'!$A$1:$Z$65000,3,FALSE)</f>
        <v>350</v>
      </c>
      <c r="I16" s="291"/>
      <c r="J16" s="293">
        <v>200</v>
      </c>
      <c r="K16" s="294">
        <v>45435</v>
      </c>
      <c r="L16" s="294"/>
      <c r="M16" s="294">
        <v>44832</v>
      </c>
      <c r="N16" s="294"/>
      <c r="O16" s="290">
        <v>9782408038076</v>
      </c>
      <c r="P16" s="293" t="s">
        <v>2669</v>
      </c>
      <c r="Q16" s="293">
        <v>2925211</v>
      </c>
      <c r="R16" s="295">
        <v>15.5</v>
      </c>
      <c r="S16" s="152">
        <f t="shared" si="0"/>
        <v>14.691943127962086</v>
      </c>
      <c r="T16" s="296">
        <v>5.5E-2</v>
      </c>
      <c r="U16" s="151"/>
      <c r="V16" s="152">
        <f t="shared" si="1"/>
        <v>0</v>
      </c>
      <c r="W16" s="152">
        <f t="shared" si="2"/>
        <v>0</v>
      </c>
      <c r="X16" s="264"/>
      <c r="Y16" s="124"/>
      <c r="Z16" s="125"/>
      <c r="AA16" s="125"/>
      <c r="AB16" s="125"/>
      <c r="AC16" s="125"/>
      <c r="AD16" s="125"/>
      <c r="AE16" s="125"/>
      <c r="AF16" s="125"/>
      <c r="AG16" s="125"/>
      <c r="AH16" s="125"/>
      <c r="AJ16" s="226">
        <f t="shared" si="10"/>
        <v>0</v>
      </c>
      <c r="AK16" s="227">
        <f>IF($AJ$1843&lt;85,AJ16,AJ16-(AJ16*#REF!))</f>
        <v>0</v>
      </c>
      <c r="AL16" s="265">
        <f t="shared" si="4"/>
        <v>5.5E-2</v>
      </c>
      <c r="AM16" s="227">
        <f t="shared" si="11"/>
        <v>0</v>
      </c>
      <c r="AN16" s="228">
        <f t="shared" si="12"/>
        <v>0</v>
      </c>
    </row>
    <row r="17" spans="1:40" s="232" customFormat="1" thickTop="1" thickBot="1" x14ac:dyDescent="0.25">
      <c r="A17" s="257">
        <v>9782408038083</v>
      </c>
      <c r="B17" s="258">
        <v>3</v>
      </c>
      <c r="C17" s="259" t="s">
        <v>23</v>
      </c>
      <c r="D17" s="259" t="s">
        <v>22</v>
      </c>
      <c r="E17" s="259" t="s">
        <v>24</v>
      </c>
      <c r="F17" s="259"/>
      <c r="G17" s="259" t="s">
        <v>2913</v>
      </c>
      <c r="H17" s="147">
        <f>VLOOKUP(A17,'02.05.2024'!$A$1:$Z$65000,3,FALSE)</f>
        <v>1605</v>
      </c>
      <c r="I17" s="259"/>
      <c r="J17" s="260">
        <v>200</v>
      </c>
      <c r="K17" s="260"/>
      <c r="L17" s="261"/>
      <c r="M17" s="261">
        <v>44979</v>
      </c>
      <c r="N17" s="261"/>
      <c r="O17" s="258">
        <v>9782408038083</v>
      </c>
      <c r="P17" s="260" t="s">
        <v>2914</v>
      </c>
      <c r="Q17" s="260">
        <v>2925334</v>
      </c>
      <c r="R17" s="262">
        <v>15.5</v>
      </c>
      <c r="S17" s="152">
        <f t="shared" si="0"/>
        <v>14.691943127962086</v>
      </c>
      <c r="T17" s="263">
        <v>5.5E-2</v>
      </c>
      <c r="U17" s="151"/>
      <c r="V17" s="152">
        <f t="shared" si="1"/>
        <v>0</v>
      </c>
      <c r="W17" s="152">
        <f t="shared" si="2"/>
        <v>0</v>
      </c>
      <c r="X17" s="264"/>
      <c r="Y17" s="118"/>
      <c r="Z17" s="119"/>
      <c r="AA17" s="119"/>
      <c r="AB17" s="119"/>
      <c r="AC17" s="119"/>
      <c r="AD17" s="119"/>
      <c r="AE17" s="119"/>
      <c r="AF17" s="119"/>
      <c r="AG17" s="119"/>
      <c r="AH17" s="119"/>
      <c r="AJ17" s="222">
        <f t="shared" si="10"/>
        <v>0</v>
      </c>
      <c r="AK17" s="223">
        <f>IF($AJ$1843&lt;85,AJ17,AJ17-(AJ17*#REF!))</f>
        <v>0</v>
      </c>
      <c r="AL17" s="224">
        <f t="shared" si="4"/>
        <v>5.5E-2</v>
      </c>
      <c r="AM17" s="223">
        <f t="shared" si="11"/>
        <v>0</v>
      </c>
      <c r="AN17" s="225">
        <f t="shared" si="12"/>
        <v>0</v>
      </c>
    </row>
    <row r="18" spans="1:40" s="18" customFormat="1" thickTop="1" thickBot="1" x14ac:dyDescent="0.2">
      <c r="A18" s="143">
        <v>9782408012199</v>
      </c>
      <c r="B18" s="144">
        <v>3</v>
      </c>
      <c r="C18" s="145" t="s">
        <v>23</v>
      </c>
      <c r="D18" s="145" t="s">
        <v>22</v>
      </c>
      <c r="E18" s="145" t="s">
        <v>24</v>
      </c>
      <c r="F18" s="146"/>
      <c r="G18" s="145" t="s">
        <v>37</v>
      </c>
      <c r="H18" s="147">
        <f>VLOOKUP(A18,'02.05.2024'!$A$1:$Z$65000,3,FALSE)</f>
        <v>416</v>
      </c>
      <c r="I18" s="147"/>
      <c r="J18" s="147">
        <v>850</v>
      </c>
      <c r="K18" s="148"/>
      <c r="L18" s="148"/>
      <c r="M18" s="148">
        <v>43572</v>
      </c>
      <c r="N18" s="149"/>
      <c r="O18" s="150">
        <v>9782408012199</v>
      </c>
      <c r="P18" s="151" t="s">
        <v>38</v>
      </c>
      <c r="Q18" s="151">
        <v>7281644</v>
      </c>
      <c r="R18" s="152">
        <v>9.9</v>
      </c>
      <c r="S18" s="152">
        <f t="shared" si="0"/>
        <v>9.3838862559241711</v>
      </c>
      <c r="T18" s="153">
        <v>5.5E-2</v>
      </c>
      <c r="U18" s="151"/>
      <c r="V18" s="152">
        <f t="shared" si="1"/>
        <v>0</v>
      </c>
      <c r="W18" s="152">
        <f t="shared" si="2"/>
        <v>0</v>
      </c>
      <c r="X18" s="17"/>
      <c r="Y18" s="17"/>
      <c r="Z18" s="17"/>
      <c r="AA18" s="17"/>
      <c r="AB18" s="17"/>
      <c r="AC18" s="17"/>
      <c r="AD18" s="17"/>
      <c r="AE18" s="17"/>
      <c r="AF18" s="17"/>
      <c r="AG18" s="17"/>
      <c r="AH18" s="17"/>
      <c r="AI18" s="17"/>
      <c r="AJ18" s="226">
        <f t="shared" si="10"/>
        <v>0</v>
      </c>
      <c r="AK18" s="227">
        <f>IF($AJ$1843&lt;85,AJ18,AJ18-(AJ18*#REF!))</f>
        <v>0</v>
      </c>
      <c r="AL18" s="265">
        <f t="shared" si="4"/>
        <v>5.5E-2</v>
      </c>
      <c r="AM18" s="227">
        <f t="shared" si="11"/>
        <v>0</v>
      </c>
      <c r="AN18" s="228">
        <f t="shared" si="12"/>
        <v>0</v>
      </c>
    </row>
    <row r="19" spans="1:40" s="18" customFormat="1" thickTop="1" thickBot="1" x14ac:dyDescent="0.2">
      <c r="A19" s="143">
        <v>9782408038052</v>
      </c>
      <c r="B19" s="144">
        <v>3</v>
      </c>
      <c r="C19" s="145" t="s">
        <v>23</v>
      </c>
      <c r="D19" s="145" t="s">
        <v>22</v>
      </c>
      <c r="E19" s="145" t="s">
        <v>24</v>
      </c>
      <c r="F19" s="146"/>
      <c r="G19" s="145" t="s">
        <v>2915</v>
      </c>
      <c r="H19" s="147">
        <f>VLOOKUP(A19,'02.05.2024'!$A$1:$Z$65000,3,FALSE)</f>
        <v>354</v>
      </c>
      <c r="I19" s="147"/>
      <c r="J19" s="147">
        <v>300</v>
      </c>
      <c r="K19" s="148"/>
      <c r="L19" s="148"/>
      <c r="M19" s="148">
        <v>44979</v>
      </c>
      <c r="N19" s="149"/>
      <c r="O19" s="150">
        <v>9782408038052</v>
      </c>
      <c r="P19" s="151" t="s">
        <v>2916</v>
      </c>
      <c r="Q19" s="151">
        <v>2925088</v>
      </c>
      <c r="R19" s="152">
        <v>12.5</v>
      </c>
      <c r="S19" s="152">
        <f t="shared" si="0"/>
        <v>11.848341232227488</v>
      </c>
      <c r="T19" s="153">
        <v>5.5E-2</v>
      </c>
      <c r="U19" s="151"/>
      <c r="V19" s="152">
        <f t="shared" si="1"/>
        <v>0</v>
      </c>
      <c r="W19" s="152">
        <f t="shared" si="2"/>
        <v>0</v>
      </c>
      <c r="X19" s="17"/>
      <c r="Y19" s="114"/>
      <c r="Z19" s="114"/>
      <c r="AA19" s="114"/>
      <c r="AB19" s="114"/>
      <c r="AC19" s="114"/>
      <c r="AD19" s="114"/>
      <c r="AE19" s="114"/>
      <c r="AF19" s="114"/>
      <c r="AG19" s="114"/>
      <c r="AH19" s="114"/>
      <c r="AI19" s="17"/>
      <c r="AJ19" s="222">
        <f t="shared" si="10"/>
        <v>0</v>
      </c>
      <c r="AK19" s="223">
        <f>IF($AJ$1843&lt;85,AJ19,AJ19-(AJ19*#REF!))</f>
        <v>0</v>
      </c>
      <c r="AL19" s="224">
        <f t="shared" si="4"/>
        <v>5.5E-2</v>
      </c>
      <c r="AM19" s="223">
        <f t="shared" si="11"/>
        <v>0</v>
      </c>
      <c r="AN19" s="225">
        <f t="shared" si="12"/>
        <v>0</v>
      </c>
    </row>
    <row r="20" spans="1:40" s="115" customFormat="1" thickTop="1" thickBot="1" x14ac:dyDescent="0.2">
      <c r="A20" s="166">
        <v>9782408054786</v>
      </c>
      <c r="B20" s="167">
        <v>3</v>
      </c>
      <c r="C20" s="168" t="s">
        <v>23</v>
      </c>
      <c r="D20" s="168" t="s">
        <v>22</v>
      </c>
      <c r="E20" s="168" t="s">
        <v>24</v>
      </c>
      <c r="F20" s="169"/>
      <c r="G20" s="168" t="s">
        <v>3794</v>
      </c>
      <c r="H20" s="170">
        <f>VLOOKUP(A20,'02.05.2024'!$A$1:$Z$65000,3,FALSE)</f>
        <v>0</v>
      </c>
      <c r="I20" s="170"/>
      <c r="J20" s="170">
        <v>100</v>
      </c>
      <c r="K20" s="171"/>
      <c r="L20" s="171">
        <v>45553</v>
      </c>
      <c r="M20" s="171"/>
      <c r="N20" s="172" t="s">
        <v>26</v>
      </c>
      <c r="O20" s="173">
        <v>9782408054786</v>
      </c>
      <c r="P20" s="174" t="s">
        <v>3795</v>
      </c>
      <c r="Q20" s="174">
        <v>8328790</v>
      </c>
      <c r="R20" s="175">
        <v>12.9</v>
      </c>
      <c r="S20" s="175">
        <f t="shared" si="0"/>
        <v>12.227488151658768</v>
      </c>
      <c r="T20" s="176">
        <v>5.5E-2</v>
      </c>
      <c r="U20" s="174"/>
      <c r="V20" s="175">
        <f t="shared" si="1"/>
        <v>0</v>
      </c>
      <c r="W20" s="175">
        <f t="shared" si="2"/>
        <v>0</v>
      </c>
      <c r="X20" s="114"/>
      <c r="Y20" s="114"/>
      <c r="Z20" s="114"/>
      <c r="AA20" s="114"/>
      <c r="AB20" s="114"/>
      <c r="AC20" s="114"/>
      <c r="AD20" s="114"/>
      <c r="AE20" s="114"/>
      <c r="AF20" s="114"/>
      <c r="AG20" s="114"/>
      <c r="AH20" s="114"/>
      <c r="AI20" s="114"/>
      <c r="AJ20" s="229">
        <f t="shared" si="10"/>
        <v>0</v>
      </c>
      <c r="AK20" s="230">
        <f>IF($AJ$1843&lt;85,AJ20,AJ20-(AJ20*#REF!))</f>
        <v>0</v>
      </c>
      <c r="AL20" s="252">
        <f t="shared" si="4"/>
        <v>5.5E-2</v>
      </c>
      <c r="AM20" s="230">
        <f t="shared" si="11"/>
        <v>0</v>
      </c>
      <c r="AN20" s="231">
        <f t="shared" si="12"/>
        <v>0</v>
      </c>
    </row>
    <row r="21" spans="1:40" s="18" customFormat="1" thickTop="1" thickBot="1" x14ac:dyDescent="0.2">
      <c r="A21" s="143">
        <v>9782745907332</v>
      </c>
      <c r="B21" s="144">
        <v>3</v>
      </c>
      <c r="C21" s="145" t="s">
        <v>23</v>
      </c>
      <c r="D21" s="145" t="s">
        <v>22</v>
      </c>
      <c r="E21" s="146" t="s">
        <v>24</v>
      </c>
      <c r="F21" s="146"/>
      <c r="G21" s="145" t="s">
        <v>39</v>
      </c>
      <c r="H21" s="147">
        <f>VLOOKUP(A21,'02.05.2024'!$A$1:$Z$65000,3,FALSE)</f>
        <v>5540</v>
      </c>
      <c r="I21" s="147"/>
      <c r="J21" s="147">
        <v>200</v>
      </c>
      <c r="K21" s="177"/>
      <c r="L21" s="148"/>
      <c r="M21" s="148">
        <v>38063</v>
      </c>
      <c r="N21" s="149"/>
      <c r="O21" s="150">
        <v>9782745907332</v>
      </c>
      <c r="P21" s="151" t="s">
        <v>40</v>
      </c>
      <c r="Q21" s="151">
        <v>3449774</v>
      </c>
      <c r="R21" s="152">
        <v>15.5</v>
      </c>
      <c r="S21" s="152">
        <f t="shared" si="0"/>
        <v>14.691943127962086</v>
      </c>
      <c r="T21" s="153">
        <v>5.5E-2</v>
      </c>
      <c r="U21" s="151"/>
      <c r="V21" s="152">
        <f t="shared" si="1"/>
        <v>0</v>
      </c>
      <c r="W21" s="152">
        <f t="shared" si="2"/>
        <v>0</v>
      </c>
      <c r="X21" s="17"/>
      <c r="Y21" s="17"/>
      <c r="Z21" s="17"/>
      <c r="AA21" s="17"/>
      <c r="AB21" s="17"/>
      <c r="AC21" s="17"/>
      <c r="AD21" s="17"/>
      <c r="AE21" s="17"/>
      <c r="AF21" s="17"/>
      <c r="AG21" s="17"/>
      <c r="AH21" s="17"/>
      <c r="AI21" s="17"/>
      <c r="AJ21" s="226">
        <f t="shared" si="10"/>
        <v>0</v>
      </c>
      <c r="AK21" s="227">
        <f>IF($AJ$1843&lt;85,AJ21,AJ21-(AJ21*#REF!))</f>
        <v>0</v>
      </c>
      <c r="AL21" s="265">
        <f t="shared" si="4"/>
        <v>5.5E-2</v>
      </c>
      <c r="AM21" s="227">
        <f t="shared" si="11"/>
        <v>0</v>
      </c>
      <c r="AN21" s="228">
        <f t="shared" si="12"/>
        <v>0</v>
      </c>
    </row>
    <row r="22" spans="1:40" s="20" customFormat="1" thickTop="1" thickBot="1" x14ac:dyDescent="0.25">
      <c r="A22" s="412">
        <v>9782408046927</v>
      </c>
      <c r="B22" s="413">
        <v>3</v>
      </c>
      <c r="C22" s="412" t="s">
        <v>23</v>
      </c>
      <c r="D22" s="414" t="s">
        <v>22</v>
      </c>
      <c r="E22" s="414" t="s">
        <v>24</v>
      </c>
      <c r="F22" s="414"/>
      <c r="G22" s="414" t="s">
        <v>3389</v>
      </c>
      <c r="H22" s="182">
        <f>VLOOKUP(A22,'02.05.2024'!$A$1:$Z$65000,3,FALSE)</f>
        <v>0</v>
      </c>
      <c r="I22" s="415" t="s">
        <v>53</v>
      </c>
      <c r="J22" s="416">
        <v>200</v>
      </c>
      <c r="K22" s="415"/>
      <c r="L22" s="417"/>
      <c r="M22" s="417">
        <v>45224</v>
      </c>
      <c r="N22" s="417" t="s">
        <v>26</v>
      </c>
      <c r="O22" s="413">
        <v>9782408046927</v>
      </c>
      <c r="P22" s="415" t="s">
        <v>3390</v>
      </c>
      <c r="Q22" s="415">
        <v>5023652</v>
      </c>
      <c r="R22" s="418">
        <v>22.5</v>
      </c>
      <c r="S22" s="187">
        <f t="shared" si="0"/>
        <v>21.327014218009481</v>
      </c>
      <c r="T22" s="188">
        <v>5.5E-2</v>
      </c>
      <c r="U22" s="414"/>
      <c r="V22" s="187">
        <f t="shared" si="1"/>
        <v>0</v>
      </c>
      <c r="W22" s="187">
        <f t="shared" si="2"/>
        <v>0</v>
      </c>
      <c r="X22" s="19"/>
      <c r="Y22" s="114"/>
      <c r="Z22" s="114"/>
      <c r="AA22" s="114"/>
      <c r="AB22" s="114"/>
      <c r="AC22" s="114"/>
      <c r="AD22" s="114"/>
      <c r="AE22" s="114"/>
      <c r="AF22" s="114"/>
      <c r="AG22" s="114"/>
      <c r="AH22" s="114"/>
      <c r="AI22" s="19"/>
      <c r="AJ22" s="222">
        <f t="shared" si="10"/>
        <v>0</v>
      </c>
      <c r="AK22" s="223">
        <f>IF($AJ$1843&lt;85,AJ22,AJ22-(AJ22*#REF!))</f>
        <v>0</v>
      </c>
      <c r="AL22" s="224">
        <f t="shared" si="4"/>
        <v>5.5E-2</v>
      </c>
      <c r="AM22" s="223">
        <f t="shared" si="11"/>
        <v>0</v>
      </c>
      <c r="AN22" s="225">
        <f t="shared" si="12"/>
        <v>0</v>
      </c>
    </row>
    <row r="23" spans="1:40" s="18" customFormat="1" thickTop="1" thickBot="1" x14ac:dyDescent="0.2">
      <c r="A23" s="143">
        <v>9782408039110</v>
      </c>
      <c r="B23" s="144">
        <v>3</v>
      </c>
      <c r="C23" s="145" t="s">
        <v>23</v>
      </c>
      <c r="D23" s="145" t="s">
        <v>22</v>
      </c>
      <c r="E23" s="145" t="s">
        <v>24</v>
      </c>
      <c r="F23" s="146" t="s">
        <v>41</v>
      </c>
      <c r="G23" s="145" t="s">
        <v>3330</v>
      </c>
      <c r="H23" s="147">
        <f>VLOOKUP(A23,'02.05.2024'!$A$1:$Z$65000,3,FALSE)</f>
        <v>4002</v>
      </c>
      <c r="I23" s="147"/>
      <c r="J23" s="147">
        <v>300</v>
      </c>
      <c r="K23" s="148"/>
      <c r="L23" s="148"/>
      <c r="M23" s="148">
        <v>44979</v>
      </c>
      <c r="N23" s="149"/>
      <c r="O23" s="150">
        <v>9782408039110</v>
      </c>
      <c r="P23" s="151" t="s">
        <v>2919</v>
      </c>
      <c r="Q23" s="151">
        <v>3597075</v>
      </c>
      <c r="R23" s="152">
        <v>15.9</v>
      </c>
      <c r="S23" s="152">
        <f t="shared" si="0"/>
        <v>15.071090047393366</v>
      </c>
      <c r="T23" s="153">
        <v>5.5E-2</v>
      </c>
      <c r="U23" s="151"/>
      <c r="V23" s="152">
        <f t="shared" si="1"/>
        <v>0</v>
      </c>
      <c r="W23" s="152">
        <f t="shared" si="2"/>
        <v>0</v>
      </c>
      <c r="X23" s="17"/>
      <c r="Y23" s="114"/>
      <c r="Z23" s="114"/>
      <c r="AA23" s="114"/>
      <c r="AB23" s="114"/>
      <c r="AC23" s="114"/>
      <c r="AD23" s="114"/>
      <c r="AE23" s="114"/>
      <c r="AF23" s="114"/>
      <c r="AG23" s="114"/>
      <c r="AH23" s="114"/>
      <c r="AI23" s="17"/>
      <c r="AJ23" s="222">
        <f t="shared" si="10"/>
        <v>0</v>
      </c>
      <c r="AK23" s="223">
        <f>IF($AJ$1843&lt;85,AJ23,AJ23-(AJ23*#REF!))</f>
        <v>0</v>
      </c>
      <c r="AL23" s="224">
        <f t="shared" si="4"/>
        <v>5.5E-2</v>
      </c>
      <c r="AM23" s="223">
        <f t="shared" si="11"/>
        <v>0</v>
      </c>
      <c r="AN23" s="225">
        <f t="shared" si="12"/>
        <v>0</v>
      </c>
    </row>
    <row r="24" spans="1:40" s="18" customFormat="1" thickTop="1" thickBot="1" x14ac:dyDescent="0.2">
      <c r="A24" s="143">
        <v>9782408029890</v>
      </c>
      <c r="B24" s="144">
        <v>3</v>
      </c>
      <c r="C24" s="145" t="s">
        <v>23</v>
      </c>
      <c r="D24" s="145" t="s">
        <v>22</v>
      </c>
      <c r="E24" s="145" t="s">
        <v>24</v>
      </c>
      <c r="F24" s="146" t="s">
        <v>41</v>
      </c>
      <c r="G24" s="145" t="s">
        <v>42</v>
      </c>
      <c r="H24" s="147">
        <f>VLOOKUP(A24,'02.05.2024'!$A$1:$Z$65000,3,FALSE)</f>
        <v>97</v>
      </c>
      <c r="I24" s="147"/>
      <c r="J24" s="147">
        <v>300</v>
      </c>
      <c r="K24" s="148"/>
      <c r="L24" s="148"/>
      <c r="M24" s="148">
        <v>44608</v>
      </c>
      <c r="N24" s="149"/>
      <c r="O24" s="150">
        <v>9782408029890</v>
      </c>
      <c r="P24" s="151" t="s">
        <v>43</v>
      </c>
      <c r="Q24" s="151">
        <v>3857207</v>
      </c>
      <c r="R24" s="152">
        <v>15.9</v>
      </c>
      <c r="S24" s="152">
        <f t="shared" si="0"/>
        <v>15.071090047393366</v>
      </c>
      <c r="T24" s="153">
        <v>5.5E-2</v>
      </c>
      <c r="U24" s="151"/>
      <c r="V24" s="152">
        <f t="shared" si="1"/>
        <v>0</v>
      </c>
      <c r="W24" s="152">
        <f t="shared" si="2"/>
        <v>0</v>
      </c>
      <c r="X24" s="17"/>
      <c r="Y24" s="15"/>
      <c r="Z24" s="15"/>
      <c r="AA24" s="15"/>
      <c r="AB24" s="15"/>
      <c r="AC24" s="15"/>
      <c r="AD24" s="15"/>
      <c r="AE24" s="15"/>
      <c r="AF24" s="15"/>
      <c r="AG24" s="15"/>
      <c r="AH24" s="15"/>
      <c r="AI24" s="17"/>
      <c r="AJ24" s="398">
        <f t="shared" si="10"/>
        <v>0</v>
      </c>
      <c r="AK24" s="399">
        <f>IF($AJ$1843&lt;85,AJ24,AJ24-(AJ24*#REF!))</f>
        <v>0</v>
      </c>
      <c r="AL24" s="400">
        <f t="shared" si="4"/>
        <v>5.5E-2</v>
      </c>
      <c r="AM24" s="399">
        <f t="shared" si="11"/>
        <v>0</v>
      </c>
      <c r="AN24" s="401">
        <f t="shared" si="12"/>
        <v>0</v>
      </c>
    </row>
    <row r="25" spans="1:40" s="18" customFormat="1" thickTop="1" thickBot="1" x14ac:dyDescent="0.2">
      <c r="A25" s="143">
        <v>9782408029883</v>
      </c>
      <c r="B25" s="144">
        <v>3</v>
      </c>
      <c r="C25" s="145" t="s">
        <v>23</v>
      </c>
      <c r="D25" s="145" t="s">
        <v>22</v>
      </c>
      <c r="E25" s="145" t="s">
        <v>24</v>
      </c>
      <c r="F25" s="146" t="s">
        <v>41</v>
      </c>
      <c r="G25" s="145" t="s">
        <v>44</v>
      </c>
      <c r="H25" s="147">
        <f>VLOOKUP(A25,'02.05.2024'!$A$1:$Z$65000,3,FALSE)</f>
        <v>747</v>
      </c>
      <c r="I25" s="147"/>
      <c r="J25" s="147">
        <v>300</v>
      </c>
      <c r="K25" s="148"/>
      <c r="L25" s="148"/>
      <c r="M25" s="148">
        <v>44608</v>
      </c>
      <c r="N25" s="149"/>
      <c r="O25" s="150">
        <v>9782408029883</v>
      </c>
      <c r="P25" s="151" t="s">
        <v>45</v>
      </c>
      <c r="Q25" s="151">
        <v>3857084</v>
      </c>
      <c r="R25" s="152">
        <v>15.9</v>
      </c>
      <c r="S25" s="152">
        <f t="shared" si="0"/>
        <v>15.071090047393366</v>
      </c>
      <c r="T25" s="153">
        <v>5.5E-2</v>
      </c>
      <c r="U25" s="151"/>
      <c r="V25" s="152">
        <f t="shared" si="1"/>
        <v>0</v>
      </c>
      <c r="W25" s="152">
        <f t="shared" si="2"/>
        <v>0</v>
      </c>
      <c r="X25" s="17"/>
      <c r="Y25" s="15"/>
      <c r="Z25" s="15"/>
      <c r="AA25" s="15"/>
      <c r="AB25" s="15"/>
      <c r="AC25" s="15"/>
      <c r="AD25" s="15"/>
      <c r="AE25" s="15"/>
      <c r="AF25" s="15"/>
      <c r="AG25" s="15"/>
      <c r="AH25" s="15"/>
      <c r="AI25" s="17"/>
      <c r="AJ25" s="226">
        <f t="shared" si="10"/>
        <v>0</v>
      </c>
      <c r="AK25" s="227">
        <f>IF($AJ$1843&lt;85,AJ25,AJ25-(AJ25*#REF!))</f>
        <v>0</v>
      </c>
      <c r="AL25" s="265">
        <f t="shared" si="4"/>
        <v>5.5E-2</v>
      </c>
      <c r="AM25" s="227">
        <f t="shared" si="11"/>
        <v>0</v>
      </c>
      <c r="AN25" s="228">
        <f t="shared" si="12"/>
        <v>0</v>
      </c>
    </row>
    <row r="26" spans="1:40" s="18" customFormat="1" thickTop="1" thickBot="1" x14ac:dyDescent="0.2">
      <c r="A26" s="143">
        <v>9782408029128</v>
      </c>
      <c r="B26" s="144">
        <v>3</v>
      </c>
      <c r="C26" s="145" t="s">
        <v>23</v>
      </c>
      <c r="D26" s="145" t="s">
        <v>22</v>
      </c>
      <c r="E26" s="145" t="s">
        <v>24</v>
      </c>
      <c r="F26" s="146" t="s">
        <v>46</v>
      </c>
      <c r="G26" s="145" t="s">
        <v>47</v>
      </c>
      <c r="H26" s="147">
        <f>VLOOKUP(A26,'02.05.2024'!$A$1:$Z$65000,3,FALSE)</f>
        <v>2581</v>
      </c>
      <c r="I26" s="147"/>
      <c r="J26" s="147">
        <v>200</v>
      </c>
      <c r="K26" s="148"/>
      <c r="L26" s="148"/>
      <c r="M26" s="148">
        <v>44664</v>
      </c>
      <c r="N26" s="149"/>
      <c r="O26" s="150">
        <v>9782408029128</v>
      </c>
      <c r="P26" s="151" t="s">
        <v>48</v>
      </c>
      <c r="Q26" s="151">
        <v>3197676</v>
      </c>
      <c r="R26" s="152">
        <v>14.9</v>
      </c>
      <c r="S26" s="152">
        <f t="shared" si="0"/>
        <v>12.416666666666668</v>
      </c>
      <c r="T26" s="153">
        <v>0.2</v>
      </c>
      <c r="U26" s="151"/>
      <c r="V26" s="152">
        <f t="shared" si="1"/>
        <v>0</v>
      </c>
      <c r="W26" s="152">
        <f t="shared" si="2"/>
        <v>0</v>
      </c>
      <c r="X26" s="17"/>
      <c r="Y26" s="15"/>
      <c r="Z26" s="15"/>
      <c r="AA26" s="15"/>
      <c r="AB26" s="15"/>
      <c r="AC26" s="15"/>
      <c r="AD26" s="15"/>
      <c r="AE26" s="15"/>
      <c r="AF26" s="15"/>
      <c r="AG26" s="15"/>
      <c r="AH26" s="15"/>
      <c r="AI26" s="17"/>
      <c r="AJ26" s="226">
        <f t="shared" si="10"/>
        <v>0</v>
      </c>
      <c r="AK26" s="227">
        <f>IF($AJ$1843&lt;85,AJ26,AJ26-(AJ26*#REF!))</f>
        <v>0</v>
      </c>
      <c r="AL26" s="265">
        <f t="shared" si="4"/>
        <v>0.2</v>
      </c>
      <c r="AM26" s="227">
        <f t="shared" si="11"/>
        <v>0</v>
      </c>
      <c r="AN26" s="228">
        <f t="shared" si="12"/>
        <v>0</v>
      </c>
    </row>
    <row r="27" spans="1:40" s="18" customFormat="1" thickTop="1" thickBot="1" x14ac:dyDescent="0.2">
      <c r="A27" s="143">
        <v>9782408029135</v>
      </c>
      <c r="B27" s="144">
        <v>3</v>
      </c>
      <c r="C27" s="145" t="s">
        <v>23</v>
      </c>
      <c r="D27" s="145" t="s">
        <v>22</v>
      </c>
      <c r="E27" s="146" t="s">
        <v>24</v>
      </c>
      <c r="F27" s="146" t="s">
        <v>46</v>
      </c>
      <c r="G27" s="145" t="s">
        <v>49</v>
      </c>
      <c r="H27" s="147">
        <f>VLOOKUP(A27,'02.05.2024'!$A$1:$Z$65000,3,FALSE)</f>
        <v>2549</v>
      </c>
      <c r="I27" s="147"/>
      <c r="J27" s="147">
        <v>200</v>
      </c>
      <c r="K27" s="148"/>
      <c r="L27" s="148"/>
      <c r="M27" s="148">
        <v>44580</v>
      </c>
      <c r="N27" s="149"/>
      <c r="O27" s="150">
        <v>9782408029135</v>
      </c>
      <c r="P27" s="151" t="s">
        <v>50</v>
      </c>
      <c r="Q27" s="151">
        <v>3198045</v>
      </c>
      <c r="R27" s="152">
        <v>14.9</v>
      </c>
      <c r="S27" s="152">
        <f t="shared" si="0"/>
        <v>12.416666666666668</v>
      </c>
      <c r="T27" s="153">
        <v>0.2</v>
      </c>
      <c r="U27" s="151"/>
      <c r="V27" s="152">
        <f t="shared" si="1"/>
        <v>0</v>
      </c>
      <c r="W27" s="152">
        <f t="shared" si="2"/>
        <v>0</v>
      </c>
      <c r="X27" s="17"/>
      <c r="Y27" s="15"/>
      <c r="Z27" s="15"/>
      <c r="AA27" s="15"/>
      <c r="AB27" s="15"/>
      <c r="AC27" s="15"/>
      <c r="AD27" s="15"/>
      <c r="AE27" s="15"/>
      <c r="AF27" s="15"/>
      <c r="AG27" s="15"/>
      <c r="AH27" s="15"/>
      <c r="AI27" s="17"/>
      <c r="AJ27" s="226">
        <f t="shared" si="10"/>
        <v>0</v>
      </c>
      <c r="AK27" s="227">
        <f>IF($AJ$1843&lt;85,AJ27,AJ27-(AJ27*#REF!))</f>
        <v>0</v>
      </c>
      <c r="AL27" s="265">
        <f t="shared" si="4"/>
        <v>0.2</v>
      </c>
      <c r="AM27" s="227">
        <f t="shared" si="11"/>
        <v>0</v>
      </c>
      <c r="AN27" s="228">
        <f t="shared" si="12"/>
        <v>0</v>
      </c>
    </row>
    <row r="28" spans="1:40" s="18" customFormat="1" thickTop="1" thickBot="1" x14ac:dyDescent="0.2">
      <c r="A28" s="143">
        <v>9782408041885</v>
      </c>
      <c r="B28" s="144">
        <v>3</v>
      </c>
      <c r="C28" s="145" t="s">
        <v>23</v>
      </c>
      <c r="D28" s="145" t="s">
        <v>22</v>
      </c>
      <c r="E28" s="146" t="s">
        <v>24</v>
      </c>
      <c r="F28" s="146" t="s">
        <v>46</v>
      </c>
      <c r="G28" s="145" t="s">
        <v>2917</v>
      </c>
      <c r="H28" s="147">
        <f>VLOOKUP(A28,'02.05.2024'!$A$1:$Z$65000,3,FALSE)</f>
        <v>1433</v>
      </c>
      <c r="I28" s="147"/>
      <c r="J28" s="147">
        <v>200</v>
      </c>
      <c r="K28" s="148"/>
      <c r="L28" s="148"/>
      <c r="M28" s="148">
        <v>44979</v>
      </c>
      <c r="N28" s="149"/>
      <c r="O28" s="150">
        <v>9782408041885</v>
      </c>
      <c r="P28" s="151" t="s">
        <v>2918</v>
      </c>
      <c r="Q28" s="151">
        <v>5902557</v>
      </c>
      <c r="R28" s="152">
        <v>14.9</v>
      </c>
      <c r="S28" s="152">
        <f t="shared" si="0"/>
        <v>12.416666666666668</v>
      </c>
      <c r="T28" s="153">
        <v>0.2</v>
      </c>
      <c r="U28" s="151"/>
      <c r="V28" s="152">
        <f t="shared" si="1"/>
        <v>0</v>
      </c>
      <c r="W28" s="152">
        <f t="shared" si="2"/>
        <v>0</v>
      </c>
      <c r="X28" s="17"/>
      <c r="Y28" s="114"/>
      <c r="Z28" s="114"/>
      <c r="AA28" s="114"/>
      <c r="AB28" s="114"/>
      <c r="AC28" s="114"/>
      <c r="AD28" s="114"/>
      <c r="AE28" s="114"/>
      <c r="AF28" s="114"/>
      <c r="AG28" s="114"/>
      <c r="AH28" s="114"/>
      <c r="AI28" s="17"/>
      <c r="AJ28" s="222">
        <f t="shared" si="10"/>
        <v>0</v>
      </c>
      <c r="AK28" s="223">
        <f>IF($AJ$1843&lt;85,AJ28,AJ28-(AJ28*#REF!))</f>
        <v>0</v>
      </c>
      <c r="AL28" s="224">
        <f t="shared" si="4"/>
        <v>0.2</v>
      </c>
      <c r="AM28" s="223">
        <f t="shared" si="11"/>
        <v>0</v>
      </c>
      <c r="AN28" s="225">
        <f t="shared" si="12"/>
        <v>0</v>
      </c>
    </row>
    <row r="29" spans="1:40" s="16" customFormat="1" thickTop="1" thickBot="1" x14ac:dyDescent="0.2">
      <c r="A29" s="132">
        <v>9782408049478</v>
      </c>
      <c r="B29" s="133">
        <v>3</v>
      </c>
      <c r="C29" s="134" t="s">
        <v>23</v>
      </c>
      <c r="D29" s="134" t="s">
        <v>22</v>
      </c>
      <c r="E29" s="135" t="s">
        <v>24</v>
      </c>
      <c r="F29" s="135" t="s">
        <v>46</v>
      </c>
      <c r="G29" s="134" t="s">
        <v>3459</v>
      </c>
      <c r="H29" s="136">
        <f>VLOOKUP(A29,'02.05.2024'!$A$1:$Z$65000,3,FALSE)</f>
        <v>6103</v>
      </c>
      <c r="I29" s="136"/>
      <c r="J29" s="136">
        <v>200</v>
      </c>
      <c r="K29" s="137"/>
      <c r="L29" s="137"/>
      <c r="M29" s="137">
        <v>45406</v>
      </c>
      <c r="N29" s="138" t="s">
        <v>26</v>
      </c>
      <c r="O29" s="139">
        <v>9782408049478</v>
      </c>
      <c r="P29" s="140" t="s">
        <v>3460</v>
      </c>
      <c r="Q29" s="140">
        <v>8010743</v>
      </c>
      <c r="R29" s="141">
        <v>14.9</v>
      </c>
      <c r="S29" s="141">
        <f t="shared" si="0"/>
        <v>12.416666666666668</v>
      </c>
      <c r="T29" s="142">
        <v>0.2</v>
      </c>
      <c r="U29" s="140"/>
      <c r="V29" s="141">
        <f t="shared" si="1"/>
        <v>0</v>
      </c>
      <c r="W29" s="141">
        <f t="shared" si="2"/>
        <v>0</v>
      </c>
      <c r="X29" s="15"/>
      <c r="Y29" s="114"/>
      <c r="Z29" s="114"/>
      <c r="AA29" s="114"/>
      <c r="AB29" s="114"/>
      <c r="AC29" s="114"/>
      <c r="AD29" s="114"/>
      <c r="AE29" s="114"/>
      <c r="AF29" s="114"/>
      <c r="AG29" s="114"/>
      <c r="AH29" s="114"/>
      <c r="AI29" s="15"/>
      <c r="AJ29" s="229">
        <f t="shared" si="10"/>
        <v>0</v>
      </c>
      <c r="AK29" s="230">
        <f>IF($AJ$1843&lt;85,AJ29,AJ29-(AJ29*#REF!))</f>
        <v>0</v>
      </c>
      <c r="AL29" s="252">
        <f t="shared" si="4"/>
        <v>0.2</v>
      </c>
      <c r="AM29" s="230">
        <f t="shared" si="11"/>
        <v>0</v>
      </c>
      <c r="AN29" s="231">
        <f t="shared" si="12"/>
        <v>0</v>
      </c>
    </row>
    <row r="30" spans="1:40" s="115" customFormat="1" thickTop="1" thickBot="1" x14ac:dyDescent="0.25">
      <c r="A30" s="323">
        <v>9782408035006</v>
      </c>
      <c r="B30" s="324">
        <v>4</v>
      </c>
      <c r="C30" s="323" t="s">
        <v>23</v>
      </c>
      <c r="D30" s="325" t="s">
        <v>22</v>
      </c>
      <c r="E30" s="325" t="s">
        <v>3930</v>
      </c>
      <c r="F30" s="325"/>
      <c r="G30" s="325" t="s">
        <v>3931</v>
      </c>
      <c r="H30" s="170">
        <f>VLOOKUP(A30,'02.05.2024'!$A$1:$Z$65000,3,FALSE)</f>
        <v>0</v>
      </c>
      <c r="I30" s="325"/>
      <c r="J30" s="326">
        <v>100</v>
      </c>
      <c r="K30" s="328"/>
      <c r="L30" s="327">
        <v>45448</v>
      </c>
      <c r="M30" s="327"/>
      <c r="N30" s="327" t="s">
        <v>26</v>
      </c>
      <c r="O30" s="324">
        <v>9782408035006</v>
      </c>
      <c r="P30" s="328" t="s">
        <v>3557</v>
      </c>
      <c r="Q30" s="328">
        <v>8660637</v>
      </c>
      <c r="R30" s="329">
        <v>8.9</v>
      </c>
      <c r="S30" s="175">
        <f t="shared" si="0"/>
        <v>8.4360189573459721</v>
      </c>
      <c r="T30" s="176">
        <v>5.5E-2</v>
      </c>
      <c r="U30" s="325"/>
      <c r="V30" s="175">
        <f t="shared" si="1"/>
        <v>0</v>
      </c>
      <c r="W30" s="175">
        <f t="shared" si="2"/>
        <v>0</v>
      </c>
      <c r="X30" s="114"/>
      <c r="Y30" s="114"/>
      <c r="Z30" s="114"/>
      <c r="AA30" s="114"/>
      <c r="AB30" s="114"/>
      <c r="AC30" s="114"/>
      <c r="AD30" s="114"/>
      <c r="AE30" s="114"/>
      <c r="AF30" s="114"/>
      <c r="AG30" s="114"/>
      <c r="AH30" s="114"/>
      <c r="AI30" s="114"/>
      <c r="AJ30" s="229">
        <f t="shared" si="10"/>
        <v>0</v>
      </c>
      <c r="AK30" s="230">
        <f>IF($AJ$1843&lt;85,AJ30,AJ30-(AJ30*#REF!))</f>
        <v>0</v>
      </c>
      <c r="AL30" s="252">
        <f t="shared" si="4"/>
        <v>5.5E-2</v>
      </c>
      <c r="AM30" s="230">
        <f t="shared" si="11"/>
        <v>0</v>
      </c>
      <c r="AN30" s="231">
        <f t="shared" si="12"/>
        <v>0</v>
      </c>
    </row>
    <row r="31" spans="1:40" s="115" customFormat="1" thickTop="1" thickBot="1" x14ac:dyDescent="0.25">
      <c r="A31" s="323">
        <v>9782408035082</v>
      </c>
      <c r="B31" s="324">
        <v>4</v>
      </c>
      <c r="C31" s="323" t="s">
        <v>23</v>
      </c>
      <c r="D31" s="325" t="s">
        <v>22</v>
      </c>
      <c r="E31" s="325" t="s">
        <v>3930</v>
      </c>
      <c r="F31" s="325"/>
      <c r="G31" s="325" t="s">
        <v>3932</v>
      </c>
      <c r="H31" s="170">
        <f>VLOOKUP(A31,'02.05.2024'!$A$1:$Z$65000,3,FALSE)</f>
        <v>0</v>
      </c>
      <c r="I31" s="325"/>
      <c r="J31" s="326">
        <v>100</v>
      </c>
      <c r="K31" s="328"/>
      <c r="L31" s="327">
        <v>45448</v>
      </c>
      <c r="M31" s="327"/>
      <c r="N31" s="327" t="s">
        <v>26</v>
      </c>
      <c r="O31" s="324">
        <v>9782408035082</v>
      </c>
      <c r="P31" s="328" t="s">
        <v>3558</v>
      </c>
      <c r="Q31" s="328">
        <v>8661498</v>
      </c>
      <c r="R31" s="329">
        <v>8.9</v>
      </c>
      <c r="S31" s="175">
        <f t="shared" si="0"/>
        <v>8.4360189573459721</v>
      </c>
      <c r="T31" s="176">
        <v>5.5E-2</v>
      </c>
      <c r="U31" s="325"/>
      <c r="V31" s="175">
        <f t="shared" si="1"/>
        <v>0</v>
      </c>
      <c r="W31" s="175">
        <f t="shared" si="2"/>
        <v>0</v>
      </c>
      <c r="X31" s="114"/>
      <c r="Y31" s="114"/>
      <c r="Z31" s="114"/>
      <c r="AA31" s="114"/>
      <c r="AB31" s="114"/>
      <c r="AC31" s="114"/>
      <c r="AD31" s="114"/>
      <c r="AE31" s="114"/>
      <c r="AF31" s="114"/>
      <c r="AG31" s="114"/>
      <c r="AH31" s="114"/>
      <c r="AI31" s="114"/>
      <c r="AJ31" s="229">
        <f t="shared" si="10"/>
        <v>0</v>
      </c>
      <c r="AK31" s="230">
        <f>IF($AJ$1843&lt;85,AJ31,AJ31-(AJ31*#REF!))</f>
        <v>0</v>
      </c>
      <c r="AL31" s="252">
        <f t="shared" si="4"/>
        <v>5.5E-2</v>
      </c>
      <c r="AM31" s="230">
        <f t="shared" si="11"/>
        <v>0</v>
      </c>
      <c r="AN31" s="231">
        <f t="shared" si="12"/>
        <v>0</v>
      </c>
    </row>
    <row r="32" spans="1:40" s="18" customFormat="1" thickTop="1" thickBot="1" x14ac:dyDescent="0.2">
      <c r="A32" s="143">
        <v>9782408020040</v>
      </c>
      <c r="B32" s="144">
        <v>4</v>
      </c>
      <c r="C32" s="145" t="s">
        <v>23</v>
      </c>
      <c r="D32" s="145" t="s">
        <v>22</v>
      </c>
      <c r="E32" s="145" t="s">
        <v>51</v>
      </c>
      <c r="F32" s="146"/>
      <c r="G32" s="145" t="s">
        <v>52</v>
      </c>
      <c r="H32" s="147">
        <f>VLOOKUP(A32,'02.05.2024'!$A$1:$Z$65000,3,FALSE)</f>
        <v>2017</v>
      </c>
      <c r="I32" s="147"/>
      <c r="J32" s="147">
        <v>200</v>
      </c>
      <c r="K32" s="148"/>
      <c r="L32" s="148"/>
      <c r="M32" s="148">
        <v>44209</v>
      </c>
      <c r="N32" s="149"/>
      <c r="O32" s="150">
        <v>9782408020040</v>
      </c>
      <c r="P32" s="151" t="s">
        <v>54</v>
      </c>
      <c r="Q32" s="151">
        <v>4446622</v>
      </c>
      <c r="R32" s="152">
        <v>11.5</v>
      </c>
      <c r="S32" s="152">
        <f t="shared" si="0"/>
        <v>10.900473933649289</v>
      </c>
      <c r="T32" s="153">
        <v>5.5E-2</v>
      </c>
      <c r="U32" s="151"/>
      <c r="V32" s="152">
        <f t="shared" si="1"/>
        <v>0</v>
      </c>
      <c r="W32" s="152">
        <f t="shared" si="2"/>
        <v>0</v>
      </c>
      <c r="X32" s="17"/>
      <c r="Y32" s="19"/>
      <c r="Z32" s="19"/>
      <c r="AA32" s="19"/>
      <c r="AB32" s="19"/>
      <c r="AC32" s="19"/>
      <c r="AD32" s="19"/>
      <c r="AE32" s="19"/>
      <c r="AF32" s="19"/>
      <c r="AG32" s="19"/>
      <c r="AH32" s="19"/>
      <c r="AI32" s="17"/>
      <c r="AJ32" s="226">
        <f t="shared" si="10"/>
        <v>0</v>
      </c>
      <c r="AK32" s="227">
        <f>IF($AJ$1843&lt;85,AJ32,AJ32-(AJ32*#REF!))</f>
        <v>0</v>
      </c>
      <c r="AL32" s="265">
        <f t="shared" si="4"/>
        <v>5.5E-2</v>
      </c>
      <c r="AM32" s="227">
        <f t="shared" si="11"/>
        <v>0</v>
      </c>
      <c r="AN32" s="228">
        <f t="shared" si="12"/>
        <v>0</v>
      </c>
    </row>
    <row r="33" spans="1:40" s="18" customFormat="1" thickTop="1" thickBot="1" x14ac:dyDescent="0.2">
      <c r="A33" s="143">
        <v>9782408017415</v>
      </c>
      <c r="B33" s="144">
        <v>4</v>
      </c>
      <c r="C33" s="145" t="s">
        <v>23</v>
      </c>
      <c r="D33" s="145" t="s">
        <v>22</v>
      </c>
      <c r="E33" s="145" t="s">
        <v>51</v>
      </c>
      <c r="F33" s="146" t="s">
        <v>55</v>
      </c>
      <c r="G33" s="145" t="s">
        <v>56</v>
      </c>
      <c r="H33" s="147">
        <f>VLOOKUP(A33,'02.05.2024'!$A$1:$Z$65000,3,FALSE)</f>
        <v>1003</v>
      </c>
      <c r="I33" s="147"/>
      <c r="J33" s="147">
        <v>300</v>
      </c>
      <c r="K33" s="148"/>
      <c r="L33" s="148"/>
      <c r="M33" s="148">
        <v>43838</v>
      </c>
      <c r="N33" s="149"/>
      <c r="O33" s="150">
        <v>9782408017415</v>
      </c>
      <c r="P33" s="151" t="s">
        <v>57</v>
      </c>
      <c r="Q33" s="151">
        <v>8946162</v>
      </c>
      <c r="R33" s="152">
        <v>11.5</v>
      </c>
      <c r="S33" s="152">
        <f t="shared" si="0"/>
        <v>10.900473933649289</v>
      </c>
      <c r="T33" s="153">
        <v>5.5E-2</v>
      </c>
      <c r="U33" s="151"/>
      <c r="V33" s="152">
        <f t="shared" si="1"/>
        <v>0</v>
      </c>
      <c r="W33" s="152">
        <f t="shared" si="2"/>
        <v>0</v>
      </c>
      <c r="X33" s="17"/>
      <c r="Y33" s="17"/>
      <c r="Z33" s="17"/>
      <c r="AA33" s="17"/>
      <c r="AB33" s="17"/>
      <c r="AC33" s="17"/>
      <c r="AD33" s="17"/>
      <c r="AE33" s="17"/>
      <c r="AF33" s="17"/>
      <c r="AG33" s="17"/>
      <c r="AH33" s="17"/>
      <c r="AI33" s="17"/>
      <c r="AJ33" s="226">
        <f t="shared" si="10"/>
        <v>0</v>
      </c>
      <c r="AK33" s="227">
        <f>IF($AJ$1843&lt;85,AJ33,AJ33-(AJ33*#REF!))</f>
        <v>0</v>
      </c>
      <c r="AL33" s="265">
        <f t="shared" si="4"/>
        <v>5.5E-2</v>
      </c>
      <c r="AM33" s="227">
        <f t="shared" si="11"/>
        <v>0</v>
      </c>
      <c r="AN33" s="228">
        <f t="shared" si="12"/>
        <v>0</v>
      </c>
    </row>
    <row r="34" spans="1:40" s="18" customFormat="1" thickTop="1" thickBot="1" x14ac:dyDescent="0.2">
      <c r="A34" s="143">
        <v>9782408029517</v>
      </c>
      <c r="B34" s="144">
        <v>4</v>
      </c>
      <c r="C34" s="145" t="s">
        <v>23</v>
      </c>
      <c r="D34" s="145" t="s">
        <v>22</v>
      </c>
      <c r="E34" s="145" t="s">
        <v>51</v>
      </c>
      <c r="F34" s="146"/>
      <c r="G34" s="145" t="s">
        <v>58</v>
      </c>
      <c r="H34" s="147">
        <f>VLOOKUP(A34,'02.05.2024'!$A$1:$Z$65000,3,FALSE)</f>
        <v>1681</v>
      </c>
      <c r="I34" s="147"/>
      <c r="J34" s="147">
        <v>200</v>
      </c>
      <c r="K34" s="148"/>
      <c r="L34" s="148"/>
      <c r="M34" s="148">
        <v>44580</v>
      </c>
      <c r="N34" s="149"/>
      <c r="O34" s="150">
        <v>9782408029517</v>
      </c>
      <c r="P34" s="151" t="s">
        <v>59</v>
      </c>
      <c r="Q34" s="151">
        <v>3511996</v>
      </c>
      <c r="R34" s="152">
        <v>11.5</v>
      </c>
      <c r="S34" s="152">
        <f t="shared" si="0"/>
        <v>10.900473933649289</v>
      </c>
      <c r="T34" s="153">
        <v>5.5E-2</v>
      </c>
      <c r="U34" s="151"/>
      <c r="V34" s="152">
        <f t="shared" si="1"/>
        <v>0</v>
      </c>
      <c r="W34" s="152">
        <f t="shared" si="2"/>
        <v>0</v>
      </c>
      <c r="X34" s="17"/>
      <c r="Y34" s="15"/>
      <c r="Z34" s="15"/>
      <c r="AA34" s="15"/>
      <c r="AB34" s="15"/>
      <c r="AC34" s="15"/>
      <c r="AD34" s="15"/>
      <c r="AE34" s="15"/>
      <c r="AF34" s="15"/>
      <c r="AG34" s="15"/>
      <c r="AH34" s="15"/>
      <c r="AI34" s="17"/>
      <c r="AJ34" s="226">
        <f t="shared" si="10"/>
        <v>0</v>
      </c>
      <c r="AK34" s="227">
        <f>IF($AJ$1843&lt;85,AJ34,AJ34-(AJ34*#REF!))</f>
        <v>0</v>
      </c>
      <c r="AL34" s="265">
        <f t="shared" si="4"/>
        <v>5.5E-2</v>
      </c>
      <c r="AM34" s="227">
        <f t="shared" si="11"/>
        <v>0</v>
      </c>
      <c r="AN34" s="228">
        <f t="shared" si="12"/>
        <v>0</v>
      </c>
    </row>
    <row r="35" spans="1:40" s="115" customFormat="1" thickTop="1" thickBot="1" x14ac:dyDescent="0.2">
      <c r="A35" s="166">
        <v>9782408054373</v>
      </c>
      <c r="B35" s="167">
        <v>3</v>
      </c>
      <c r="C35" s="168" t="s">
        <v>68</v>
      </c>
      <c r="D35" s="168" t="s">
        <v>22</v>
      </c>
      <c r="E35" s="168" t="s">
        <v>51</v>
      </c>
      <c r="F35" s="169"/>
      <c r="G35" s="168" t="s">
        <v>3798</v>
      </c>
      <c r="H35" s="170">
        <f>VLOOKUP(A35,'02.05.2024'!$A$1:$Z$65000,3,FALSE)</f>
        <v>0</v>
      </c>
      <c r="I35" s="170"/>
      <c r="J35" s="170">
        <v>100</v>
      </c>
      <c r="K35" s="171"/>
      <c r="L35" s="171">
        <v>45525</v>
      </c>
      <c r="M35" s="171"/>
      <c r="N35" s="172" t="s">
        <v>26</v>
      </c>
      <c r="O35" s="173">
        <v>9782408054373</v>
      </c>
      <c r="P35" s="174" t="s">
        <v>3799</v>
      </c>
      <c r="Q35" s="174">
        <v>7886386</v>
      </c>
      <c r="R35" s="175">
        <v>9.9</v>
      </c>
      <c r="S35" s="175">
        <f t="shared" si="0"/>
        <v>9.3838862559241711</v>
      </c>
      <c r="T35" s="176">
        <v>5.5E-2</v>
      </c>
      <c r="U35" s="174"/>
      <c r="V35" s="175">
        <f t="shared" si="1"/>
        <v>0</v>
      </c>
      <c r="W35" s="175">
        <f t="shared" si="2"/>
        <v>0</v>
      </c>
      <c r="X35" s="114"/>
      <c r="Y35" s="256"/>
      <c r="Z35" s="256"/>
      <c r="AA35" s="256"/>
      <c r="AB35" s="256"/>
      <c r="AC35" s="256"/>
      <c r="AD35" s="256"/>
      <c r="AE35" s="256"/>
      <c r="AF35" s="256"/>
      <c r="AG35" s="256"/>
      <c r="AH35" s="256"/>
      <c r="AI35" s="114"/>
      <c r="AJ35" s="229">
        <f t="shared" si="10"/>
        <v>0</v>
      </c>
      <c r="AK35" s="230">
        <f>IF($AJ$1843&lt;85,AJ35,AJ35-(AJ35*#REF!))</f>
        <v>0</v>
      </c>
      <c r="AL35" s="252">
        <f t="shared" si="4"/>
        <v>5.5E-2</v>
      </c>
      <c r="AM35" s="230">
        <f t="shared" si="11"/>
        <v>0</v>
      </c>
      <c r="AN35" s="231">
        <f t="shared" si="12"/>
        <v>0</v>
      </c>
    </row>
    <row r="36" spans="1:40" s="16" customFormat="1" thickTop="1" thickBot="1" x14ac:dyDescent="0.25">
      <c r="A36" s="189">
        <v>9782408043896</v>
      </c>
      <c r="B36" s="190">
        <v>4</v>
      </c>
      <c r="C36" s="189" t="s">
        <v>23</v>
      </c>
      <c r="D36" s="191" t="s">
        <v>22</v>
      </c>
      <c r="E36" s="191" t="s">
        <v>60</v>
      </c>
      <c r="F36" s="191"/>
      <c r="G36" s="191" t="s">
        <v>3391</v>
      </c>
      <c r="H36" s="136">
        <f>VLOOKUP(A36,'02.05.2024'!$A$1:$Z$65000,3,FALSE)</f>
        <v>15982</v>
      </c>
      <c r="I36" s="191"/>
      <c r="J36" s="254">
        <v>200</v>
      </c>
      <c r="K36" s="192"/>
      <c r="L36" s="193"/>
      <c r="M36" s="193">
        <v>45224</v>
      </c>
      <c r="N36" s="193" t="s">
        <v>26</v>
      </c>
      <c r="O36" s="190">
        <v>9782408043896</v>
      </c>
      <c r="P36" s="192" t="s">
        <v>3392</v>
      </c>
      <c r="Q36" s="192">
        <v>8875692</v>
      </c>
      <c r="R36" s="194">
        <v>19.899999999999999</v>
      </c>
      <c r="S36" s="141">
        <f t="shared" si="0"/>
        <v>18.862559241706162</v>
      </c>
      <c r="T36" s="142">
        <v>5.5E-2</v>
      </c>
      <c r="U36" s="191"/>
      <c r="V36" s="141">
        <f t="shared" si="1"/>
        <v>0</v>
      </c>
      <c r="W36" s="141">
        <f t="shared" si="2"/>
        <v>0</v>
      </c>
      <c r="X36" s="15"/>
      <c r="Y36" s="114"/>
      <c r="Z36" s="114"/>
      <c r="AA36" s="114"/>
      <c r="AB36" s="114"/>
      <c r="AC36" s="114"/>
      <c r="AD36" s="114"/>
      <c r="AE36" s="114"/>
      <c r="AF36" s="114"/>
      <c r="AG36" s="114"/>
      <c r="AH36" s="114"/>
      <c r="AI36" s="15"/>
      <c r="AJ36" s="222">
        <f t="shared" si="10"/>
        <v>0</v>
      </c>
      <c r="AK36" s="223">
        <f>IF($AJ$1843&lt;85,AJ36,AJ36-(AJ36*#REF!))</f>
        <v>0</v>
      </c>
      <c r="AL36" s="224">
        <f t="shared" si="4"/>
        <v>5.5E-2</v>
      </c>
      <c r="AM36" s="223">
        <f t="shared" si="11"/>
        <v>0</v>
      </c>
      <c r="AN36" s="225">
        <f t="shared" si="12"/>
        <v>0</v>
      </c>
    </row>
    <row r="37" spans="1:40" s="18" customFormat="1" thickTop="1" thickBot="1" x14ac:dyDescent="0.2">
      <c r="A37" s="143">
        <v>9782745982261</v>
      </c>
      <c r="B37" s="144">
        <v>4</v>
      </c>
      <c r="C37" s="145" t="s">
        <v>23</v>
      </c>
      <c r="D37" s="145" t="s">
        <v>22</v>
      </c>
      <c r="E37" s="146" t="s">
        <v>60</v>
      </c>
      <c r="F37" s="146"/>
      <c r="G37" s="145" t="s">
        <v>60</v>
      </c>
      <c r="H37" s="147">
        <f>VLOOKUP(A37,'02.05.2024'!$A$1:$Z$65000,3,FALSE)</f>
        <v>12340</v>
      </c>
      <c r="I37" s="147"/>
      <c r="J37" s="147">
        <v>300</v>
      </c>
      <c r="K37" s="148"/>
      <c r="L37" s="148"/>
      <c r="M37" s="148">
        <v>42669</v>
      </c>
      <c r="N37" s="149"/>
      <c r="O37" s="150">
        <v>9782745982261</v>
      </c>
      <c r="P37" s="151" t="s">
        <v>61</v>
      </c>
      <c r="Q37" s="151">
        <v>3257006</v>
      </c>
      <c r="R37" s="152">
        <v>19.899999999999999</v>
      </c>
      <c r="S37" s="152">
        <f t="shared" si="0"/>
        <v>18.862559241706162</v>
      </c>
      <c r="T37" s="153">
        <v>5.5E-2</v>
      </c>
      <c r="U37" s="151"/>
      <c r="V37" s="152">
        <f t="shared" si="1"/>
        <v>0</v>
      </c>
      <c r="W37" s="152">
        <f t="shared" si="2"/>
        <v>0</v>
      </c>
      <c r="X37" s="17"/>
      <c r="Y37" s="17"/>
      <c r="Z37" s="17"/>
      <c r="AA37" s="17"/>
      <c r="AB37" s="17"/>
      <c r="AC37" s="17"/>
      <c r="AD37" s="17"/>
      <c r="AE37" s="17"/>
      <c r="AF37" s="17"/>
      <c r="AG37" s="17"/>
      <c r="AH37" s="17"/>
      <c r="AI37" s="17"/>
      <c r="AJ37" s="226">
        <f t="shared" si="10"/>
        <v>0</v>
      </c>
      <c r="AK37" s="227">
        <f>IF($AJ$1843&lt;85,AJ37,AJ37-(AJ37*#REF!))</f>
        <v>0</v>
      </c>
      <c r="AL37" s="265">
        <f t="shared" si="4"/>
        <v>5.5E-2</v>
      </c>
      <c r="AM37" s="227">
        <f t="shared" si="11"/>
        <v>0</v>
      </c>
      <c r="AN37" s="228">
        <f t="shared" si="12"/>
        <v>0</v>
      </c>
    </row>
    <row r="38" spans="1:40" s="18" customFormat="1" thickTop="1" thickBot="1" x14ac:dyDescent="0.2">
      <c r="A38" s="143">
        <v>9782408023331</v>
      </c>
      <c r="B38" s="144">
        <v>4</v>
      </c>
      <c r="C38" s="145" t="s">
        <v>23</v>
      </c>
      <c r="D38" s="145" t="s">
        <v>22</v>
      </c>
      <c r="E38" s="145" t="s">
        <v>60</v>
      </c>
      <c r="F38" s="146"/>
      <c r="G38" s="145" t="s">
        <v>62</v>
      </c>
      <c r="H38" s="147">
        <f>VLOOKUP(A38,'02.05.2024'!$A$1:$Z$65000,3,FALSE)</f>
        <v>4915</v>
      </c>
      <c r="I38" s="147"/>
      <c r="J38" s="147">
        <v>200</v>
      </c>
      <c r="K38" s="148">
        <v>45548</v>
      </c>
      <c r="L38" s="148"/>
      <c r="M38" s="148">
        <v>44139</v>
      </c>
      <c r="N38" s="149"/>
      <c r="O38" s="150">
        <v>9782408023331</v>
      </c>
      <c r="P38" s="151" t="s">
        <v>63</v>
      </c>
      <c r="Q38" s="151">
        <v>6212150</v>
      </c>
      <c r="R38" s="152">
        <v>19.899999999999999</v>
      </c>
      <c r="S38" s="152">
        <f t="shared" si="0"/>
        <v>18.862559241706162</v>
      </c>
      <c r="T38" s="153">
        <v>5.5E-2</v>
      </c>
      <c r="U38" s="151"/>
      <c r="V38" s="152">
        <f t="shared" si="1"/>
        <v>0</v>
      </c>
      <c r="W38" s="152">
        <f t="shared" si="2"/>
        <v>0</v>
      </c>
      <c r="X38" s="17"/>
      <c r="Y38" s="17"/>
      <c r="Z38" s="17"/>
      <c r="AA38" s="17"/>
      <c r="AB38" s="17"/>
      <c r="AC38" s="17"/>
      <c r="AD38" s="17"/>
      <c r="AE38" s="17"/>
      <c r="AF38" s="17"/>
      <c r="AG38" s="17"/>
      <c r="AH38" s="17"/>
      <c r="AI38" s="17"/>
      <c r="AJ38" s="226">
        <f t="shared" si="10"/>
        <v>0</v>
      </c>
      <c r="AK38" s="227">
        <f>IF($AJ$1843&lt;85,AJ38,AJ38-(AJ38*#REF!))</f>
        <v>0</v>
      </c>
      <c r="AL38" s="265">
        <f t="shared" si="4"/>
        <v>5.5E-2</v>
      </c>
      <c r="AM38" s="227">
        <f t="shared" si="11"/>
        <v>0</v>
      </c>
      <c r="AN38" s="228">
        <f t="shared" si="12"/>
        <v>0</v>
      </c>
    </row>
    <row r="39" spans="1:40" s="18" customFormat="1" thickTop="1" thickBot="1" x14ac:dyDescent="0.2">
      <c r="A39" s="143">
        <v>9782745992598</v>
      </c>
      <c r="B39" s="144">
        <v>4</v>
      </c>
      <c r="C39" s="145" t="s">
        <v>23</v>
      </c>
      <c r="D39" s="145" t="s">
        <v>22</v>
      </c>
      <c r="E39" s="145" t="s">
        <v>60</v>
      </c>
      <c r="F39" s="146"/>
      <c r="G39" s="145" t="s">
        <v>64</v>
      </c>
      <c r="H39" s="147">
        <f>VLOOKUP(A39,'02.05.2024'!$A$1:$Z$65000,3,FALSE)</f>
        <v>2878</v>
      </c>
      <c r="I39" s="147"/>
      <c r="J39" s="147">
        <v>200</v>
      </c>
      <c r="K39" s="148"/>
      <c r="L39" s="148"/>
      <c r="M39" s="148">
        <v>43012</v>
      </c>
      <c r="N39" s="149"/>
      <c r="O39" s="150">
        <v>9782745992598</v>
      </c>
      <c r="P39" s="151" t="s">
        <v>65</v>
      </c>
      <c r="Q39" s="151">
        <v>6799581</v>
      </c>
      <c r="R39" s="152">
        <v>19.899999999999999</v>
      </c>
      <c r="S39" s="152">
        <f t="shared" si="0"/>
        <v>18.862559241706162</v>
      </c>
      <c r="T39" s="153">
        <v>5.5E-2</v>
      </c>
      <c r="U39" s="151"/>
      <c r="V39" s="152">
        <f t="shared" si="1"/>
        <v>0</v>
      </c>
      <c r="W39" s="152">
        <f t="shared" si="2"/>
        <v>0</v>
      </c>
      <c r="X39" s="17"/>
      <c r="Y39" s="17"/>
      <c r="Z39" s="17"/>
      <c r="AA39" s="17"/>
      <c r="AB39" s="17"/>
      <c r="AC39" s="17"/>
      <c r="AD39" s="17"/>
      <c r="AE39" s="17"/>
      <c r="AF39" s="17"/>
      <c r="AG39" s="17"/>
      <c r="AH39" s="17"/>
      <c r="AI39" s="17"/>
      <c r="AJ39" s="226">
        <f t="shared" si="10"/>
        <v>0</v>
      </c>
      <c r="AK39" s="227">
        <f>IF($AJ$1843&lt;85,AJ39,AJ39-(AJ39*#REF!))</f>
        <v>0</v>
      </c>
      <c r="AL39" s="265">
        <f t="shared" si="4"/>
        <v>5.5E-2</v>
      </c>
      <c r="AM39" s="227">
        <f t="shared" si="11"/>
        <v>0</v>
      </c>
      <c r="AN39" s="228">
        <f t="shared" si="12"/>
        <v>0</v>
      </c>
    </row>
    <row r="40" spans="1:40" s="18" customFormat="1" thickTop="1" thickBot="1" x14ac:dyDescent="0.2">
      <c r="A40" s="143">
        <v>9782745994318</v>
      </c>
      <c r="B40" s="144">
        <v>4</v>
      </c>
      <c r="C40" s="145" t="s">
        <v>23</v>
      </c>
      <c r="D40" s="145" t="s">
        <v>22</v>
      </c>
      <c r="E40" s="145" t="s">
        <v>60</v>
      </c>
      <c r="F40" s="146"/>
      <c r="G40" s="145" t="s">
        <v>66</v>
      </c>
      <c r="H40" s="147">
        <f>VLOOKUP(A40,'02.05.2024'!$A$1:$Z$65000,3,FALSE)</f>
        <v>6215</v>
      </c>
      <c r="I40" s="147"/>
      <c r="J40" s="147">
        <v>200</v>
      </c>
      <c r="K40" s="148"/>
      <c r="L40" s="148"/>
      <c r="M40" s="148">
        <v>42991</v>
      </c>
      <c r="N40" s="149"/>
      <c r="O40" s="150">
        <v>9782745994318</v>
      </c>
      <c r="P40" s="151" t="s">
        <v>67</v>
      </c>
      <c r="Q40" s="151">
        <v>7476624</v>
      </c>
      <c r="R40" s="152">
        <v>19.899999999999999</v>
      </c>
      <c r="S40" s="152">
        <f t="shared" si="0"/>
        <v>18.862559241706162</v>
      </c>
      <c r="T40" s="153">
        <v>5.5E-2</v>
      </c>
      <c r="U40" s="151"/>
      <c r="V40" s="152">
        <f t="shared" si="1"/>
        <v>0</v>
      </c>
      <c r="W40" s="152">
        <f t="shared" si="2"/>
        <v>0</v>
      </c>
      <c r="X40" s="17"/>
      <c r="Y40" s="17"/>
      <c r="Z40" s="17"/>
      <c r="AA40" s="17"/>
      <c r="AB40" s="17"/>
      <c r="AC40" s="17"/>
      <c r="AD40" s="17"/>
      <c r="AE40" s="17"/>
      <c r="AF40" s="17"/>
      <c r="AG40" s="17"/>
      <c r="AH40" s="17"/>
      <c r="AI40" s="17"/>
      <c r="AJ40" s="226">
        <f t="shared" si="10"/>
        <v>0</v>
      </c>
      <c r="AK40" s="227">
        <f>IF($AJ$1843&lt;85,AJ40,AJ40-(AJ40*#REF!))</f>
        <v>0</v>
      </c>
      <c r="AL40" s="265">
        <f t="shared" si="4"/>
        <v>5.5E-2</v>
      </c>
      <c r="AM40" s="227">
        <f t="shared" si="11"/>
        <v>0</v>
      </c>
      <c r="AN40" s="228">
        <f t="shared" si="12"/>
        <v>0</v>
      </c>
    </row>
    <row r="41" spans="1:40" s="115" customFormat="1" thickTop="1" thickBot="1" x14ac:dyDescent="0.2">
      <c r="A41" s="166">
        <v>9782408053406</v>
      </c>
      <c r="B41" s="167">
        <v>4</v>
      </c>
      <c r="C41" s="168" t="s">
        <v>68</v>
      </c>
      <c r="D41" s="168" t="s">
        <v>22</v>
      </c>
      <c r="E41" s="168" t="s">
        <v>69</v>
      </c>
      <c r="F41" s="169"/>
      <c r="G41" s="168" t="s">
        <v>3800</v>
      </c>
      <c r="H41" s="170">
        <f>VLOOKUP(A41,'02.05.2024'!$A$1:$Z$65000,3,FALSE)</f>
        <v>0</v>
      </c>
      <c r="I41" s="170"/>
      <c r="J41" s="170">
        <v>100</v>
      </c>
      <c r="K41" s="171"/>
      <c r="L41" s="171">
        <v>45553</v>
      </c>
      <c r="M41" s="171"/>
      <c r="N41" s="172" t="s">
        <v>26</v>
      </c>
      <c r="O41" s="173">
        <v>9782408053406</v>
      </c>
      <c r="P41" s="174" t="s">
        <v>3801</v>
      </c>
      <c r="Q41" s="174">
        <v>6451044</v>
      </c>
      <c r="R41" s="175">
        <v>10.9</v>
      </c>
      <c r="S41" s="175">
        <f t="shared" si="0"/>
        <v>10.33175355450237</v>
      </c>
      <c r="T41" s="176">
        <v>5.5E-2</v>
      </c>
      <c r="U41" s="174"/>
      <c r="V41" s="175">
        <f t="shared" si="1"/>
        <v>0</v>
      </c>
      <c r="W41" s="175">
        <f t="shared" si="2"/>
        <v>0</v>
      </c>
      <c r="X41" s="114"/>
      <c r="Y41" s="114"/>
      <c r="Z41" s="114"/>
      <c r="AA41" s="114"/>
      <c r="AB41" s="114"/>
      <c r="AC41" s="114"/>
      <c r="AD41" s="114"/>
      <c r="AE41" s="114"/>
      <c r="AF41" s="114"/>
      <c r="AG41" s="114"/>
      <c r="AH41" s="114"/>
      <c r="AI41" s="114"/>
      <c r="AJ41" s="229">
        <f t="shared" si="10"/>
        <v>0</v>
      </c>
      <c r="AK41" s="230">
        <f>IF($AJ$1843&lt;85,AJ41,AJ41-(AJ41*#REF!))</f>
        <v>0</v>
      </c>
      <c r="AL41" s="252">
        <f t="shared" si="4"/>
        <v>5.5E-2</v>
      </c>
      <c r="AM41" s="230">
        <f t="shared" si="11"/>
        <v>0</v>
      </c>
      <c r="AN41" s="231">
        <f t="shared" si="12"/>
        <v>0</v>
      </c>
    </row>
    <row r="42" spans="1:40" s="115" customFormat="1" thickTop="1" thickBot="1" x14ac:dyDescent="0.2">
      <c r="A42" s="166">
        <v>9782408047849</v>
      </c>
      <c r="B42" s="167">
        <v>4</v>
      </c>
      <c r="C42" s="168" t="s">
        <v>68</v>
      </c>
      <c r="D42" s="168" t="s">
        <v>22</v>
      </c>
      <c r="E42" s="168" t="s">
        <v>69</v>
      </c>
      <c r="F42" s="169"/>
      <c r="G42" s="168" t="s">
        <v>3725</v>
      </c>
      <c r="H42" s="170">
        <f>VLOOKUP(A42,'02.05.2024'!$A$1:$Z$65000,3,FALSE)</f>
        <v>0</v>
      </c>
      <c r="I42" s="170"/>
      <c r="J42" s="170">
        <v>100</v>
      </c>
      <c r="K42" s="171"/>
      <c r="L42" s="171">
        <v>45448</v>
      </c>
      <c r="M42" s="171"/>
      <c r="N42" s="172" t="s">
        <v>26</v>
      </c>
      <c r="O42" s="173">
        <v>9782408047849</v>
      </c>
      <c r="P42" s="174" t="s">
        <v>3564</v>
      </c>
      <c r="Q42" s="174">
        <v>6010269</v>
      </c>
      <c r="R42" s="175">
        <v>10.9</v>
      </c>
      <c r="S42" s="175">
        <f t="shared" si="0"/>
        <v>10.33175355450237</v>
      </c>
      <c r="T42" s="176">
        <v>5.5E-2</v>
      </c>
      <c r="U42" s="174"/>
      <c r="V42" s="175">
        <f t="shared" si="1"/>
        <v>0</v>
      </c>
      <c r="W42" s="175">
        <f t="shared" si="2"/>
        <v>0</v>
      </c>
      <c r="X42" s="114"/>
      <c r="Y42" s="114"/>
      <c r="Z42" s="114"/>
      <c r="AA42" s="114"/>
      <c r="AB42" s="114"/>
      <c r="AC42" s="114"/>
      <c r="AD42" s="114"/>
      <c r="AE42" s="114"/>
      <c r="AF42" s="114"/>
      <c r="AG42" s="114"/>
      <c r="AH42" s="114"/>
      <c r="AI42" s="114"/>
      <c r="AJ42" s="229">
        <f t="shared" si="10"/>
        <v>0</v>
      </c>
      <c r="AK42" s="230">
        <f>IF($AJ$1843&lt;85,AJ42,AJ42-(AJ42*#REF!))</f>
        <v>0</v>
      </c>
      <c r="AL42" s="252">
        <f t="shared" si="4"/>
        <v>5.5E-2</v>
      </c>
      <c r="AM42" s="230">
        <f t="shared" si="11"/>
        <v>0</v>
      </c>
      <c r="AN42" s="231">
        <f t="shared" si="12"/>
        <v>0</v>
      </c>
    </row>
    <row r="43" spans="1:40" s="16" customFormat="1" thickTop="1" thickBot="1" x14ac:dyDescent="0.2">
      <c r="A43" s="132">
        <v>9782408047764</v>
      </c>
      <c r="B43" s="133">
        <v>4</v>
      </c>
      <c r="C43" s="134" t="s">
        <v>68</v>
      </c>
      <c r="D43" s="134" t="s">
        <v>22</v>
      </c>
      <c r="E43" s="134" t="s">
        <v>69</v>
      </c>
      <c r="F43" s="135"/>
      <c r="G43" s="134" t="s">
        <v>3726</v>
      </c>
      <c r="H43" s="136">
        <f>VLOOKUP(A43,'02.05.2024'!$A$1:$Z$65000,3,FALSE)</f>
        <v>2210</v>
      </c>
      <c r="I43" s="136"/>
      <c r="J43" s="136">
        <v>200</v>
      </c>
      <c r="K43" s="137"/>
      <c r="L43" s="137"/>
      <c r="M43" s="137">
        <v>45294</v>
      </c>
      <c r="N43" s="138" t="s">
        <v>26</v>
      </c>
      <c r="O43" s="139">
        <v>9782408047764</v>
      </c>
      <c r="P43" s="140" t="s">
        <v>3476</v>
      </c>
      <c r="Q43" s="140">
        <v>5990327</v>
      </c>
      <c r="R43" s="141">
        <v>10.9</v>
      </c>
      <c r="S43" s="141">
        <f t="shared" si="0"/>
        <v>10.33175355450237</v>
      </c>
      <c r="T43" s="142">
        <v>5.5E-2</v>
      </c>
      <c r="U43" s="140"/>
      <c r="V43" s="141">
        <f t="shared" si="1"/>
        <v>0</v>
      </c>
      <c r="W43" s="141">
        <f t="shared" si="2"/>
        <v>0</v>
      </c>
      <c r="X43" s="15"/>
      <c r="Y43" s="114"/>
      <c r="Z43" s="114"/>
      <c r="AA43" s="114"/>
      <c r="AB43" s="114"/>
      <c r="AC43" s="114"/>
      <c r="AD43" s="114"/>
      <c r="AE43" s="114"/>
      <c r="AF43" s="114"/>
      <c r="AG43" s="114"/>
      <c r="AH43" s="114"/>
      <c r="AI43" s="15"/>
      <c r="AJ43" s="222">
        <f t="shared" si="10"/>
        <v>0</v>
      </c>
      <c r="AK43" s="223">
        <f>IF($AJ$1843&lt;85,AJ43,AJ43-(AJ43*#REF!))</f>
        <v>0</v>
      </c>
      <c r="AL43" s="224">
        <f t="shared" si="4"/>
        <v>5.5E-2</v>
      </c>
      <c r="AM43" s="223">
        <f t="shared" si="11"/>
        <v>0</v>
      </c>
      <c r="AN43" s="225">
        <f t="shared" si="12"/>
        <v>0</v>
      </c>
    </row>
    <row r="44" spans="1:40" s="16" customFormat="1" thickTop="1" thickBot="1" x14ac:dyDescent="0.2">
      <c r="A44" s="132">
        <v>9782408045074</v>
      </c>
      <c r="B44" s="133">
        <v>4</v>
      </c>
      <c r="C44" s="134" t="s">
        <v>68</v>
      </c>
      <c r="D44" s="134" t="s">
        <v>22</v>
      </c>
      <c r="E44" s="134" t="s">
        <v>69</v>
      </c>
      <c r="F44" s="135"/>
      <c r="G44" s="134" t="s">
        <v>3215</v>
      </c>
      <c r="H44" s="136">
        <f>VLOOKUP(A44,'02.05.2024'!$A$1:$Z$65000,3,FALSE)</f>
        <v>4997</v>
      </c>
      <c r="I44" s="136"/>
      <c r="J44" s="136">
        <v>200</v>
      </c>
      <c r="K44" s="137"/>
      <c r="L44" s="137"/>
      <c r="M44" s="137">
        <v>45189</v>
      </c>
      <c r="N44" s="138" t="s">
        <v>26</v>
      </c>
      <c r="O44" s="139">
        <v>9782408045074</v>
      </c>
      <c r="P44" s="140" t="s">
        <v>3216</v>
      </c>
      <c r="Q44" s="140">
        <v>2418019</v>
      </c>
      <c r="R44" s="141">
        <v>10.9</v>
      </c>
      <c r="S44" s="141">
        <f t="shared" si="0"/>
        <v>10.33175355450237</v>
      </c>
      <c r="T44" s="142">
        <v>5.5E-2</v>
      </c>
      <c r="U44" s="140"/>
      <c r="V44" s="141">
        <f t="shared" si="1"/>
        <v>0</v>
      </c>
      <c r="W44" s="141">
        <f t="shared" si="2"/>
        <v>0</v>
      </c>
      <c r="X44" s="15"/>
      <c r="Y44" s="114"/>
      <c r="Z44" s="114"/>
      <c r="AA44" s="114"/>
      <c r="AB44" s="114"/>
      <c r="AC44" s="114"/>
      <c r="AD44" s="114"/>
      <c r="AE44" s="114"/>
      <c r="AF44" s="114"/>
      <c r="AG44" s="114"/>
      <c r="AH44" s="114"/>
      <c r="AI44" s="15"/>
      <c r="AJ44" s="222">
        <f t="shared" si="10"/>
        <v>0</v>
      </c>
      <c r="AK44" s="223">
        <f>IF($AJ$1843&lt;85,AJ44,AJ44-(AJ44*#REF!))</f>
        <v>0</v>
      </c>
      <c r="AL44" s="224">
        <f t="shared" si="4"/>
        <v>5.5E-2</v>
      </c>
      <c r="AM44" s="223">
        <f t="shared" si="11"/>
        <v>0</v>
      </c>
      <c r="AN44" s="225">
        <f t="shared" si="12"/>
        <v>0</v>
      </c>
    </row>
    <row r="45" spans="1:40" s="18" customFormat="1" thickTop="1" thickBot="1" x14ac:dyDescent="0.2">
      <c r="A45" s="143">
        <v>9782408035327</v>
      </c>
      <c r="B45" s="144">
        <v>4</v>
      </c>
      <c r="C45" s="145" t="s">
        <v>68</v>
      </c>
      <c r="D45" s="145" t="s">
        <v>22</v>
      </c>
      <c r="E45" s="145" t="s">
        <v>69</v>
      </c>
      <c r="F45" s="146"/>
      <c r="G45" s="145" t="s">
        <v>3331</v>
      </c>
      <c r="H45" s="147">
        <f>VLOOKUP(A45,'02.05.2024'!$A$1:$Z$65000,3,FALSE)</f>
        <v>1210</v>
      </c>
      <c r="I45" s="147"/>
      <c r="J45" s="147">
        <v>200</v>
      </c>
      <c r="K45" s="148"/>
      <c r="L45" s="148"/>
      <c r="M45" s="148">
        <v>45021</v>
      </c>
      <c r="N45" s="149"/>
      <c r="O45" s="150">
        <v>9782408035327</v>
      </c>
      <c r="P45" s="151" t="s">
        <v>3069</v>
      </c>
      <c r="Q45" s="151">
        <v>8908656</v>
      </c>
      <c r="R45" s="152">
        <v>10.9</v>
      </c>
      <c r="S45" s="152">
        <f t="shared" si="0"/>
        <v>10.33175355450237</v>
      </c>
      <c r="T45" s="153">
        <v>5.5E-2</v>
      </c>
      <c r="U45" s="151"/>
      <c r="V45" s="152">
        <f t="shared" si="1"/>
        <v>0</v>
      </c>
      <c r="W45" s="152">
        <f t="shared" si="2"/>
        <v>0</v>
      </c>
      <c r="X45" s="17"/>
      <c r="Y45" s="114"/>
      <c r="Z45" s="114"/>
      <c r="AA45" s="114"/>
      <c r="AB45" s="114"/>
      <c r="AC45" s="114"/>
      <c r="AD45" s="114"/>
      <c r="AE45" s="114"/>
      <c r="AF45" s="114"/>
      <c r="AG45" s="114"/>
      <c r="AH45" s="114"/>
      <c r="AI45" s="17"/>
      <c r="AJ45" s="222">
        <f t="shared" si="10"/>
        <v>0</v>
      </c>
      <c r="AK45" s="223">
        <f>IF($AJ$1843&lt;85,AJ45,AJ45-(AJ45*#REF!))</f>
        <v>0</v>
      </c>
      <c r="AL45" s="224">
        <f t="shared" si="4"/>
        <v>5.5E-2</v>
      </c>
      <c r="AM45" s="223">
        <f t="shared" si="11"/>
        <v>0</v>
      </c>
      <c r="AN45" s="225">
        <f t="shared" si="12"/>
        <v>0</v>
      </c>
    </row>
    <row r="46" spans="1:40" s="18" customFormat="1" thickTop="1" thickBot="1" x14ac:dyDescent="0.2">
      <c r="A46" s="143">
        <v>9782408035310</v>
      </c>
      <c r="B46" s="144">
        <v>4</v>
      </c>
      <c r="C46" s="145" t="s">
        <v>68</v>
      </c>
      <c r="D46" s="145" t="s">
        <v>22</v>
      </c>
      <c r="E46" s="145" t="s">
        <v>69</v>
      </c>
      <c r="F46" s="146"/>
      <c r="G46" s="145" t="s">
        <v>2934</v>
      </c>
      <c r="H46" s="147">
        <f>VLOOKUP(A46,'02.05.2024'!$A$1:$Z$65000,3,FALSE)</f>
        <v>4641</v>
      </c>
      <c r="I46" s="147"/>
      <c r="J46" s="147">
        <v>200</v>
      </c>
      <c r="K46" s="148"/>
      <c r="L46" s="148"/>
      <c r="M46" s="148">
        <v>44937</v>
      </c>
      <c r="N46" s="149"/>
      <c r="O46" s="150">
        <v>9782408035310</v>
      </c>
      <c r="P46" s="151" t="s">
        <v>2932</v>
      </c>
      <c r="Q46" s="151">
        <v>8908533</v>
      </c>
      <c r="R46" s="152">
        <v>10.9</v>
      </c>
      <c r="S46" s="152">
        <f t="shared" si="0"/>
        <v>10.33175355450237</v>
      </c>
      <c r="T46" s="153">
        <v>5.5E-2</v>
      </c>
      <c r="U46" s="151"/>
      <c r="V46" s="152">
        <f t="shared" si="1"/>
        <v>0</v>
      </c>
      <c r="W46" s="152">
        <f t="shared" si="2"/>
        <v>0</v>
      </c>
      <c r="X46" s="17"/>
      <c r="Y46" s="114"/>
      <c r="Z46" s="114"/>
      <c r="AA46" s="114"/>
      <c r="AB46" s="114"/>
      <c r="AC46" s="114"/>
      <c r="AD46" s="114"/>
      <c r="AE46" s="114"/>
      <c r="AF46" s="114"/>
      <c r="AG46" s="114"/>
      <c r="AH46" s="114"/>
      <c r="AI46" s="17"/>
      <c r="AJ46" s="226">
        <f t="shared" si="10"/>
        <v>0</v>
      </c>
      <c r="AK46" s="227">
        <f>IF($AJ$1843&lt;85,AJ46,AJ46-(AJ46*#REF!))</f>
        <v>0</v>
      </c>
      <c r="AL46" s="265">
        <f t="shared" si="4"/>
        <v>5.5E-2</v>
      </c>
      <c r="AM46" s="227">
        <f t="shared" si="11"/>
        <v>0</v>
      </c>
      <c r="AN46" s="228">
        <f t="shared" si="12"/>
        <v>0</v>
      </c>
    </row>
    <row r="47" spans="1:40" s="18" customFormat="1" thickTop="1" thickBot="1" x14ac:dyDescent="0.2">
      <c r="A47" s="143">
        <v>9782408031305</v>
      </c>
      <c r="B47" s="144">
        <v>4</v>
      </c>
      <c r="C47" s="145" t="s">
        <v>68</v>
      </c>
      <c r="D47" s="145" t="s">
        <v>22</v>
      </c>
      <c r="E47" s="146" t="s">
        <v>69</v>
      </c>
      <c r="F47" s="146"/>
      <c r="G47" s="145" t="s">
        <v>70</v>
      </c>
      <c r="H47" s="147">
        <f>VLOOKUP(A47,'02.05.2024'!$A$1:$Z$65000,3,FALSE)</f>
        <v>872</v>
      </c>
      <c r="I47" s="147"/>
      <c r="J47" s="147">
        <v>200</v>
      </c>
      <c r="K47" s="148"/>
      <c r="L47" s="148"/>
      <c r="M47" s="148">
        <v>44482</v>
      </c>
      <c r="N47" s="149"/>
      <c r="O47" s="150">
        <v>9782408031305</v>
      </c>
      <c r="P47" s="151" t="s">
        <v>71</v>
      </c>
      <c r="Q47" s="151">
        <v>4879472</v>
      </c>
      <c r="R47" s="152">
        <v>10.9</v>
      </c>
      <c r="S47" s="152">
        <f t="shared" si="0"/>
        <v>10.33175355450237</v>
      </c>
      <c r="T47" s="153">
        <v>5.5E-2</v>
      </c>
      <c r="U47" s="151"/>
      <c r="V47" s="152">
        <f t="shared" si="1"/>
        <v>0</v>
      </c>
      <c r="W47" s="152">
        <f t="shared" si="2"/>
        <v>0</v>
      </c>
      <c r="X47" s="17"/>
      <c r="Y47" s="15"/>
      <c r="Z47" s="15"/>
      <c r="AA47" s="15"/>
      <c r="AB47" s="15"/>
      <c r="AC47" s="15"/>
      <c r="AD47" s="15"/>
      <c r="AE47" s="15"/>
      <c r="AF47" s="15"/>
      <c r="AG47" s="15"/>
      <c r="AH47" s="15"/>
      <c r="AI47" s="17"/>
      <c r="AJ47" s="226">
        <f t="shared" si="10"/>
        <v>0</v>
      </c>
      <c r="AK47" s="227">
        <f>IF($AJ$1843&lt;85,AJ47,AJ47-(AJ47*#REF!))</f>
        <v>0</v>
      </c>
      <c r="AL47" s="265">
        <f t="shared" si="4"/>
        <v>5.5E-2</v>
      </c>
      <c r="AM47" s="227">
        <f t="shared" si="11"/>
        <v>0</v>
      </c>
      <c r="AN47" s="228">
        <f t="shared" si="12"/>
        <v>0</v>
      </c>
    </row>
    <row r="48" spans="1:40" s="18" customFormat="1" thickTop="1" thickBot="1" x14ac:dyDescent="0.2">
      <c r="A48" s="143">
        <v>9782408031329</v>
      </c>
      <c r="B48" s="144">
        <v>4</v>
      </c>
      <c r="C48" s="145" t="s">
        <v>68</v>
      </c>
      <c r="D48" s="145" t="s">
        <v>22</v>
      </c>
      <c r="E48" s="145" t="s">
        <v>69</v>
      </c>
      <c r="F48" s="146"/>
      <c r="G48" s="145" t="s">
        <v>72</v>
      </c>
      <c r="H48" s="147">
        <f>VLOOKUP(A48,'02.05.2024'!$A$1:$Z$65000,3,FALSE)</f>
        <v>4865</v>
      </c>
      <c r="I48" s="147"/>
      <c r="J48" s="147">
        <v>300</v>
      </c>
      <c r="K48" s="148"/>
      <c r="L48" s="148"/>
      <c r="M48" s="148">
        <v>44482</v>
      </c>
      <c r="N48" s="149"/>
      <c r="O48" s="150">
        <v>9782408031329</v>
      </c>
      <c r="P48" s="151" t="s">
        <v>73</v>
      </c>
      <c r="Q48" s="151">
        <v>5053058</v>
      </c>
      <c r="R48" s="152">
        <v>10.9</v>
      </c>
      <c r="S48" s="152">
        <f t="shared" si="0"/>
        <v>10.33175355450237</v>
      </c>
      <c r="T48" s="153">
        <v>5.5E-2</v>
      </c>
      <c r="U48" s="151"/>
      <c r="V48" s="152">
        <f t="shared" si="1"/>
        <v>0</v>
      </c>
      <c r="W48" s="152">
        <f t="shared" si="2"/>
        <v>0</v>
      </c>
      <c r="X48" s="17"/>
      <c r="Y48" s="15"/>
      <c r="Z48" s="15"/>
      <c r="AA48" s="15"/>
      <c r="AB48" s="15"/>
      <c r="AC48" s="15"/>
      <c r="AD48" s="15"/>
      <c r="AE48" s="15"/>
      <c r="AF48" s="15"/>
      <c r="AG48" s="15"/>
      <c r="AH48" s="15"/>
      <c r="AI48" s="17"/>
      <c r="AJ48" s="226">
        <f t="shared" si="10"/>
        <v>0</v>
      </c>
      <c r="AK48" s="227">
        <f>IF($AJ$1843&lt;85,AJ48,AJ48-(AJ48*#REF!))</f>
        <v>0</v>
      </c>
      <c r="AL48" s="265">
        <f t="shared" si="4"/>
        <v>5.5E-2</v>
      </c>
      <c r="AM48" s="227">
        <f t="shared" si="11"/>
        <v>0</v>
      </c>
      <c r="AN48" s="228">
        <f t="shared" si="12"/>
        <v>0</v>
      </c>
    </row>
    <row r="49" spans="1:40" s="18" customFormat="1" thickTop="1" thickBot="1" x14ac:dyDescent="0.2">
      <c r="A49" s="143">
        <v>9782408031275</v>
      </c>
      <c r="B49" s="144">
        <v>4</v>
      </c>
      <c r="C49" s="145" t="s">
        <v>68</v>
      </c>
      <c r="D49" s="145" t="s">
        <v>22</v>
      </c>
      <c r="E49" s="145" t="s">
        <v>69</v>
      </c>
      <c r="F49" s="146"/>
      <c r="G49" s="145" t="s">
        <v>74</v>
      </c>
      <c r="H49" s="147">
        <f>VLOOKUP(A49,'02.05.2024'!$A$1:$Z$65000,3,FALSE)</f>
        <v>3140</v>
      </c>
      <c r="I49" s="147"/>
      <c r="J49" s="147">
        <v>200</v>
      </c>
      <c r="K49" s="148"/>
      <c r="L49" s="148"/>
      <c r="M49" s="148">
        <v>44482</v>
      </c>
      <c r="N49" s="149"/>
      <c r="O49" s="150">
        <v>9782408031275</v>
      </c>
      <c r="P49" s="151" t="s">
        <v>75</v>
      </c>
      <c r="Q49" s="151">
        <v>4865066</v>
      </c>
      <c r="R49" s="152">
        <v>10.9</v>
      </c>
      <c r="S49" s="152">
        <f t="shared" si="0"/>
        <v>10.33175355450237</v>
      </c>
      <c r="T49" s="153">
        <v>5.5E-2</v>
      </c>
      <c r="U49" s="151"/>
      <c r="V49" s="152">
        <f t="shared" si="1"/>
        <v>0</v>
      </c>
      <c r="W49" s="152">
        <f t="shared" si="2"/>
        <v>0</v>
      </c>
      <c r="X49" s="17"/>
      <c r="Y49" s="15"/>
      <c r="Z49" s="15"/>
      <c r="AA49" s="15"/>
      <c r="AB49" s="15"/>
      <c r="AC49" s="15"/>
      <c r="AD49" s="15"/>
      <c r="AE49" s="15"/>
      <c r="AF49" s="15"/>
      <c r="AG49" s="15"/>
      <c r="AH49" s="15"/>
      <c r="AI49" s="17"/>
      <c r="AJ49" s="226">
        <f t="shared" si="10"/>
        <v>0</v>
      </c>
      <c r="AK49" s="227">
        <f>IF($AJ$1843&lt;85,AJ49,AJ49-(AJ49*#REF!))</f>
        <v>0</v>
      </c>
      <c r="AL49" s="265">
        <f t="shared" si="4"/>
        <v>5.5E-2</v>
      </c>
      <c r="AM49" s="227">
        <f t="shared" si="11"/>
        <v>0</v>
      </c>
      <c r="AN49" s="228">
        <f t="shared" si="12"/>
        <v>0</v>
      </c>
    </row>
    <row r="50" spans="1:40" s="18" customFormat="1" thickTop="1" thickBot="1" x14ac:dyDescent="0.2">
      <c r="A50" s="143">
        <v>9782408031312</v>
      </c>
      <c r="B50" s="144">
        <v>4</v>
      </c>
      <c r="C50" s="145" t="s">
        <v>68</v>
      </c>
      <c r="D50" s="145" t="s">
        <v>22</v>
      </c>
      <c r="E50" s="146" t="s">
        <v>69</v>
      </c>
      <c r="F50" s="146"/>
      <c r="G50" s="145" t="s">
        <v>78</v>
      </c>
      <c r="H50" s="147">
        <f>VLOOKUP(A50,'02.05.2024'!$A$1:$Z$65000,3,FALSE)</f>
        <v>1978</v>
      </c>
      <c r="I50" s="147"/>
      <c r="J50" s="147">
        <v>200</v>
      </c>
      <c r="K50" s="177"/>
      <c r="L50" s="148"/>
      <c r="M50" s="148">
        <v>44580</v>
      </c>
      <c r="N50" s="149"/>
      <c r="O50" s="150">
        <v>9782408031312</v>
      </c>
      <c r="P50" s="151" t="s">
        <v>79</v>
      </c>
      <c r="Q50" s="151">
        <v>5052935</v>
      </c>
      <c r="R50" s="152">
        <v>10.9</v>
      </c>
      <c r="S50" s="152">
        <f t="shared" si="0"/>
        <v>10.33175355450237</v>
      </c>
      <c r="T50" s="153">
        <v>5.5E-2</v>
      </c>
      <c r="U50" s="151"/>
      <c r="V50" s="152">
        <f t="shared" si="1"/>
        <v>0</v>
      </c>
      <c r="W50" s="152">
        <f t="shared" si="2"/>
        <v>0</v>
      </c>
      <c r="X50" s="17"/>
      <c r="Y50" s="15"/>
      <c r="Z50" s="15"/>
      <c r="AA50" s="15"/>
      <c r="AB50" s="15"/>
      <c r="AC50" s="15"/>
      <c r="AD50" s="15"/>
      <c r="AE50" s="15"/>
      <c r="AF50" s="15"/>
      <c r="AG50" s="15"/>
      <c r="AH50" s="15"/>
      <c r="AI50" s="17"/>
      <c r="AJ50" s="226">
        <f t="shared" si="10"/>
        <v>0</v>
      </c>
      <c r="AK50" s="227">
        <f>IF($AJ$1843&lt;85,AJ50,AJ50-(AJ50*#REF!))</f>
        <v>0</v>
      </c>
      <c r="AL50" s="265">
        <f t="shared" si="4"/>
        <v>5.5E-2</v>
      </c>
      <c r="AM50" s="227">
        <f t="shared" si="11"/>
        <v>0</v>
      </c>
      <c r="AN50" s="228">
        <f t="shared" si="12"/>
        <v>0</v>
      </c>
    </row>
    <row r="51" spans="1:40" s="18" customFormat="1" thickTop="1" thickBot="1" x14ac:dyDescent="0.2">
      <c r="A51" s="143">
        <v>9782408032326</v>
      </c>
      <c r="B51" s="144">
        <v>4</v>
      </c>
      <c r="C51" s="145" t="s">
        <v>68</v>
      </c>
      <c r="D51" s="145" t="s">
        <v>22</v>
      </c>
      <c r="E51" s="145" t="s">
        <v>69</v>
      </c>
      <c r="F51" s="146"/>
      <c r="G51" s="145" t="s">
        <v>80</v>
      </c>
      <c r="H51" s="147">
        <f>VLOOKUP(A51,'02.05.2024'!$A$1:$Z$65000,3,FALSE)</f>
        <v>4103</v>
      </c>
      <c r="I51" s="147"/>
      <c r="J51" s="147">
        <v>200</v>
      </c>
      <c r="K51" s="148"/>
      <c r="L51" s="148"/>
      <c r="M51" s="148">
        <v>44692</v>
      </c>
      <c r="N51" s="149"/>
      <c r="O51" s="150">
        <v>9782408032326</v>
      </c>
      <c r="P51" s="151" t="s">
        <v>81</v>
      </c>
      <c r="Q51" s="151">
        <v>6173642</v>
      </c>
      <c r="R51" s="152">
        <v>10.9</v>
      </c>
      <c r="S51" s="152">
        <f t="shared" si="0"/>
        <v>10.33175355450237</v>
      </c>
      <c r="T51" s="153">
        <v>5.5E-2</v>
      </c>
      <c r="U51" s="151"/>
      <c r="V51" s="152">
        <f t="shared" si="1"/>
        <v>0</v>
      </c>
      <c r="W51" s="152">
        <f t="shared" si="2"/>
        <v>0</v>
      </c>
      <c r="X51" s="17"/>
      <c r="Y51" s="15"/>
      <c r="Z51" s="15"/>
      <c r="AA51" s="15"/>
      <c r="AB51" s="15"/>
      <c r="AC51" s="15"/>
      <c r="AD51" s="15"/>
      <c r="AE51" s="15"/>
      <c r="AF51" s="15"/>
      <c r="AG51" s="15"/>
      <c r="AH51" s="15"/>
      <c r="AI51" s="17"/>
      <c r="AJ51" s="226">
        <f t="shared" si="10"/>
        <v>0</v>
      </c>
      <c r="AK51" s="227">
        <f>IF($AJ$1843&lt;85,AJ51,AJ51-(AJ51*#REF!))</f>
        <v>0</v>
      </c>
      <c r="AL51" s="265">
        <f t="shared" si="4"/>
        <v>5.5E-2</v>
      </c>
      <c r="AM51" s="227">
        <f t="shared" si="11"/>
        <v>0</v>
      </c>
      <c r="AN51" s="228">
        <f t="shared" si="12"/>
        <v>0</v>
      </c>
    </row>
    <row r="52" spans="1:40" s="127" customFormat="1" thickTop="1" thickBot="1" x14ac:dyDescent="0.25">
      <c r="A52" s="298">
        <v>9782408037307</v>
      </c>
      <c r="B52" s="299">
        <v>4</v>
      </c>
      <c r="C52" s="300" t="s">
        <v>68</v>
      </c>
      <c r="D52" s="300" t="s">
        <v>22</v>
      </c>
      <c r="E52" s="300" t="s">
        <v>69</v>
      </c>
      <c r="F52" s="300"/>
      <c r="G52" s="300" t="s">
        <v>2671</v>
      </c>
      <c r="H52" s="147">
        <f>VLOOKUP(A52,'02.05.2024'!$A$1:$Z$65000,3,FALSE)</f>
        <v>2614</v>
      </c>
      <c r="I52" s="300"/>
      <c r="J52" s="301">
        <v>200</v>
      </c>
      <c r="K52" s="301"/>
      <c r="L52" s="302"/>
      <c r="M52" s="302">
        <v>44818</v>
      </c>
      <c r="N52" s="302"/>
      <c r="O52" s="299">
        <v>9782408037307</v>
      </c>
      <c r="P52" s="301" t="s">
        <v>2670</v>
      </c>
      <c r="Q52" s="301">
        <v>2051983</v>
      </c>
      <c r="R52" s="303">
        <v>10.9</v>
      </c>
      <c r="S52" s="152">
        <f t="shared" si="0"/>
        <v>10.33175355450237</v>
      </c>
      <c r="T52" s="304">
        <v>5.5E-2</v>
      </c>
      <c r="U52" s="151"/>
      <c r="V52" s="152">
        <f t="shared" si="1"/>
        <v>0</v>
      </c>
      <c r="W52" s="152">
        <f t="shared" si="2"/>
        <v>0</v>
      </c>
      <c r="X52" s="126"/>
      <c r="Y52" s="116"/>
      <c r="Z52" s="117"/>
      <c r="AA52" s="117"/>
      <c r="AB52" s="117"/>
      <c r="AC52" s="117"/>
      <c r="AD52" s="117"/>
      <c r="AE52" s="117"/>
      <c r="AF52" s="117"/>
      <c r="AG52" s="117"/>
      <c r="AH52" s="117"/>
      <c r="AJ52" s="226">
        <f t="shared" si="10"/>
        <v>0</v>
      </c>
      <c r="AK52" s="227">
        <f>IF($AJ$1843&lt;85,AJ52,AJ52-(AJ52*#REF!))</f>
        <v>0</v>
      </c>
      <c r="AL52" s="265">
        <f t="shared" si="4"/>
        <v>5.5E-2</v>
      </c>
      <c r="AM52" s="227">
        <f t="shared" si="11"/>
        <v>0</v>
      </c>
      <c r="AN52" s="228">
        <f t="shared" si="12"/>
        <v>0</v>
      </c>
    </row>
    <row r="53" spans="1:40" s="18" customFormat="1" thickTop="1" thickBot="1" x14ac:dyDescent="0.2">
      <c r="A53" s="143">
        <v>9782408031282</v>
      </c>
      <c r="B53" s="144">
        <v>4</v>
      </c>
      <c r="C53" s="145" t="s">
        <v>68</v>
      </c>
      <c r="D53" s="145" t="s">
        <v>22</v>
      </c>
      <c r="E53" s="145" t="s">
        <v>69</v>
      </c>
      <c r="F53" s="146"/>
      <c r="G53" s="145" t="s">
        <v>76</v>
      </c>
      <c r="H53" s="147">
        <f>VLOOKUP(A53,'02.05.2024'!$A$1:$Z$65000,3,FALSE)</f>
        <v>1677</v>
      </c>
      <c r="I53" s="147"/>
      <c r="J53" s="147">
        <v>200</v>
      </c>
      <c r="K53" s="148"/>
      <c r="L53" s="148"/>
      <c r="M53" s="148">
        <v>44482</v>
      </c>
      <c r="N53" s="149"/>
      <c r="O53" s="150">
        <v>9782408031282</v>
      </c>
      <c r="P53" s="151" t="s">
        <v>77</v>
      </c>
      <c r="Q53" s="151">
        <v>4879226</v>
      </c>
      <c r="R53" s="152">
        <v>10.9</v>
      </c>
      <c r="S53" s="152">
        <f t="shared" si="0"/>
        <v>10.33175355450237</v>
      </c>
      <c r="T53" s="153">
        <v>5.5E-2</v>
      </c>
      <c r="U53" s="151"/>
      <c r="V53" s="152">
        <f t="shared" si="1"/>
        <v>0</v>
      </c>
      <c r="W53" s="152">
        <f t="shared" si="2"/>
        <v>0</v>
      </c>
      <c r="X53" s="17"/>
      <c r="Y53" s="15"/>
      <c r="Z53" s="15"/>
      <c r="AA53" s="15"/>
      <c r="AB53" s="15"/>
      <c r="AC53" s="15"/>
      <c r="AD53" s="15"/>
      <c r="AE53" s="15"/>
      <c r="AF53" s="15"/>
      <c r="AG53" s="15"/>
      <c r="AH53" s="15"/>
      <c r="AI53" s="17"/>
      <c r="AJ53" s="226">
        <f t="shared" si="10"/>
        <v>0</v>
      </c>
      <c r="AK53" s="227">
        <f>IF($AJ$1843&lt;85,AJ53,AJ53-(AJ53*#REF!))</f>
        <v>0</v>
      </c>
      <c r="AL53" s="265">
        <f t="shared" si="4"/>
        <v>5.5E-2</v>
      </c>
      <c r="AM53" s="227">
        <f t="shared" si="11"/>
        <v>0</v>
      </c>
      <c r="AN53" s="228">
        <f t="shared" si="12"/>
        <v>0</v>
      </c>
    </row>
    <row r="54" spans="1:40" s="18" customFormat="1" thickTop="1" thickBot="1" x14ac:dyDescent="0.2">
      <c r="A54" s="143">
        <v>9782408037314</v>
      </c>
      <c r="B54" s="144">
        <v>4</v>
      </c>
      <c r="C54" s="145" t="s">
        <v>68</v>
      </c>
      <c r="D54" s="145" t="s">
        <v>22</v>
      </c>
      <c r="E54" s="145" t="s">
        <v>69</v>
      </c>
      <c r="F54" s="146"/>
      <c r="G54" s="145" t="s">
        <v>1799</v>
      </c>
      <c r="H54" s="147">
        <f>VLOOKUP(A54,'02.05.2024'!$A$1:$Z$65000,3,FALSE)</f>
        <v>835</v>
      </c>
      <c r="I54" s="147"/>
      <c r="J54" s="147">
        <v>200</v>
      </c>
      <c r="K54" s="148"/>
      <c r="L54" s="148"/>
      <c r="M54" s="148">
        <v>44993</v>
      </c>
      <c r="N54" s="149"/>
      <c r="O54" s="150">
        <v>9782408037314</v>
      </c>
      <c r="P54" s="151" t="s">
        <v>2933</v>
      </c>
      <c r="Q54" s="151">
        <v>2052598</v>
      </c>
      <c r="R54" s="152">
        <v>10.9</v>
      </c>
      <c r="S54" s="152">
        <f t="shared" si="0"/>
        <v>10.33175355450237</v>
      </c>
      <c r="T54" s="153">
        <v>5.5E-2</v>
      </c>
      <c r="U54" s="151"/>
      <c r="V54" s="152">
        <f t="shared" si="1"/>
        <v>0</v>
      </c>
      <c r="W54" s="152">
        <f t="shared" si="2"/>
        <v>0</v>
      </c>
      <c r="X54" s="17"/>
      <c r="Y54" s="114"/>
      <c r="Z54" s="114"/>
      <c r="AA54" s="114"/>
      <c r="AB54" s="114"/>
      <c r="AC54" s="114"/>
      <c r="AD54" s="114"/>
      <c r="AE54" s="114"/>
      <c r="AF54" s="114"/>
      <c r="AG54" s="114"/>
      <c r="AH54" s="114"/>
      <c r="AI54" s="17"/>
      <c r="AJ54" s="222">
        <f t="shared" si="10"/>
        <v>0</v>
      </c>
      <c r="AK54" s="223">
        <f>IF($AJ$1843&lt;85,AJ54,AJ54-(AJ54*#REF!))</f>
        <v>0</v>
      </c>
      <c r="AL54" s="224">
        <f t="shared" si="4"/>
        <v>5.5E-2</v>
      </c>
      <c r="AM54" s="223">
        <f t="shared" si="11"/>
        <v>0</v>
      </c>
      <c r="AN54" s="225">
        <f t="shared" si="12"/>
        <v>0</v>
      </c>
    </row>
    <row r="55" spans="1:40" s="18" customFormat="1" thickTop="1" thickBot="1" x14ac:dyDescent="0.2">
      <c r="A55" s="143">
        <v>9782408014582</v>
      </c>
      <c r="B55" s="144">
        <v>5</v>
      </c>
      <c r="C55" s="145" t="s">
        <v>68</v>
      </c>
      <c r="D55" s="145" t="s">
        <v>22</v>
      </c>
      <c r="E55" s="145" t="s">
        <v>82</v>
      </c>
      <c r="F55" s="146"/>
      <c r="G55" s="145" t="s">
        <v>83</v>
      </c>
      <c r="H55" s="147">
        <f>VLOOKUP(A55,'02.05.2024'!$A$1:$Z$65000,3,FALSE)</f>
        <v>2387</v>
      </c>
      <c r="I55" s="147"/>
      <c r="J55" s="147">
        <v>200</v>
      </c>
      <c r="K55" s="148"/>
      <c r="L55" s="148"/>
      <c r="M55" s="148">
        <v>43712</v>
      </c>
      <c r="N55" s="149"/>
      <c r="O55" s="150">
        <v>9782408014582</v>
      </c>
      <c r="P55" s="151" t="s">
        <v>84</v>
      </c>
      <c r="Q55" s="151">
        <v>5611107</v>
      </c>
      <c r="R55" s="152">
        <v>13.9</v>
      </c>
      <c r="S55" s="152">
        <f t="shared" si="0"/>
        <v>13.175355450236967</v>
      </c>
      <c r="T55" s="153">
        <v>5.5E-2</v>
      </c>
      <c r="U55" s="151"/>
      <c r="V55" s="152">
        <f t="shared" si="1"/>
        <v>0</v>
      </c>
      <c r="W55" s="152">
        <f t="shared" si="2"/>
        <v>0</v>
      </c>
      <c r="X55" s="17"/>
      <c r="Y55" s="17"/>
      <c r="Z55" s="17"/>
      <c r="AA55" s="17"/>
      <c r="AB55" s="17"/>
      <c r="AC55" s="17"/>
      <c r="AD55" s="17"/>
      <c r="AE55" s="17"/>
      <c r="AF55" s="17"/>
      <c r="AG55" s="17"/>
      <c r="AH55" s="17"/>
      <c r="AI55" s="17"/>
      <c r="AJ55" s="226">
        <f t="shared" si="10"/>
        <v>0</v>
      </c>
      <c r="AK55" s="227">
        <f>IF($AJ$1843&lt;85,AJ55,AJ55-(AJ55*#REF!))</f>
        <v>0</v>
      </c>
      <c r="AL55" s="265">
        <f t="shared" si="4"/>
        <v>5.5E-2</v>
      </c>
      <c r="AM55" s="227">
        <f t="shared" si="11"/>
        <v>0</v>
      </c>
      <c r="AN55" s="228">
        <f t="shared" si="12"/>
        <v>0</v>
      </c>
    </row>
    <row r="56" spans="1:40" s="18" customFormat="1" thickTop="1" thickBot="1" x14ac:dyDescent="0.2">
      <c r="A56" s="143">
        <v>9782408014599</v>
      </c>
      <c r="B56" s="144">
        <v>5</v>
      </c>
      <c r="C56" s="145" t="s">
        <v>68</v>
      </c>
      <c r="D56" s="145" t="s">
        <v>22</v>
      </c>
      <c r="E56" s="145" t="s">
        <v>82</v>
      </c>
      <c r="F56" s="146"/>
      <c r="G56" s="145" t="s">
        <v>85</v>
      </c>
      <c r="H56" s="147">
        <f>VLOOKUP(A56,'02.05.2024'!$A$1:$Z$65000,3,FALSE)</f>
        <v>4256</v>
      </c>
      <c r="I56" s="147"/>
      <c r="J56" s="147">
        <v>200</v>
      </c>
      <c r="K56" s="148"/>
      <c r="L56" s="148"/>
      <c r="M56" s="148">
        <v>43712</v>
      </c>
      <c r="N56" s="149"/>
      <c r="O56" s="150">
        <v>9782408014599</v>
      </c>
      <c r="P56" s="151" t="s">
        <v>86</v>
      </c>
      <c r="Q56" s="151">
        <v>5611230</v>
      </c>
      <c r="R56" s="152">
        <v>13.9</v>
      </c>
      <c r="S56" s="152">
        <f t="shared" si="0"/>
        <v>13.175355450236967</v>
      </c>
      <c r="T56" s="153">
        <v>5.5E-2</v>
      </c>
      <c r="U56" s="151"/>
      <c r="V56" s="152">
        <f t="shared" si="1"/>
        <v>0</v>
      </c>
      <c r="W56" s="152">
        <f t="shared" si="2"/>
        <v>0</v>
      </c>
      <c r="X56" s="17"/>
      <c r="Y56" s="17"/>
      <c r="Z56" s="17"/>
      <c r="AA56" s="17"/>
      <c r="AB56" s="17"/>
      <c r="AC56" s="17"/>
      <c r="AD56" s="17"/>
      <c r="AE56" s="17"/>
      <c r="AF56" s="17"/>
      <c r="AG56" s="17"/>
      <c r="AH56" s="17"/>
      <c r="AI56" s="17"/>
      <c r="AJ56" s="226">
        <f t="shared" si="10"/>
        <v>0</v>
      </c>
      <c r="AK56" s="227">
        <f>IF($AJ$1843&lt;85,AJ56,AJ56-(AJ56*#REF!))</f>
        <v>0</v>
      </c>
      <c r="AL56" s="265">
        <f t="shared" si="4"/>
        <v>5.5E-2</v>
      </c>
      <c r="AM56" s="227">
        <f t="shared" si="11"/>
        <v>0</v>
      </c>
      <c r="AN56" s="228">
        <f t="shared" si="12"/>
        <v>0</v>
      </c>
    </row>
    <row r="57" spans="1:40" s="18" customFormat="1" thickTop="1" thickBot="1" x14ac:dyDescent="0.2">
      <c r="A57" s="143">
        <v>9782408043353</v>
      </c>
      <c r="B57" s="144">
        <v>5</v>
      </c>
      <c r="C57" s="145" t="s">
        <v>68</v>
      </c>
      <c r="D57" s="145" t="s">
        <v>22</v>
      </c>
      <c r="E57" s="145" t="s">
        <v>87</v>
      </c>
      <c r="F57" s="146"/>
      <c r="G57" s="145" t="s">
        <v>2930</v>
      </c>
      <c r="H57" s="147">
        <f>VLOOKUP(A57,'02.05.2024'!$A$1:$Z$65000,3,FALSE)</f>
        <v>2082</v>
      </c>
      <c r="I57" s="147"/>
      <c r="J57" s="147">
        <v>200</v>
      </c>
      <c r="K57" s="148"/>
      <c r="L57" s="148"/>
      <c r="M57" s="148">
        <v>45007</v>
      </c>
      <c r="N57" s="149"/>
      <c r="O57" s="150">
        <v>9782408043353</v>
      </c>
      <c r="P57" s="151" t="s">
        <v>2931</v>
      </c>
      <c r="Q57" s="151">
        <v>8233022</v>
      </c>
      <c r="R57" s="152">
        <v>8.9</v>
      </c>
      <c r="S57" s="152">
        <f t="shared" si="0"/>
        <v>8.4360189573459721</v>
      </c>
      <c r="T57" s="153">
        <v>5.5E-2</v>
      </c>
      <c r="U57" s="151"/>
      <c r="V57" s="152">
        <f t="shared" si="1"/>
        <v>0</v>
      </c>
      <c r="W57" s="152">
        <f t="shared" si="2"/>
        <v>0</v>
      </c>
      <c r="X57" s="17"/>
      <c r="Y57" s="114"/>
      <c r="Z57" s="114"/>
      <c r="AA57" s="114"/>
      <c r="AB57" s="114"/>
      <c r="AC57" s="114"/>
      <c r="AD57" s="114"/>
      <c r="AE57" s="114"/>
      <c r="AF57" s="114"/>
      <c r="AG57" s="114"/>
      <c r="AH57" s="114"/>
      <c r="AI57" s="17"/>
      <c r="AJ57" s="222">
        <f t="shared" si="10"/>
        <v>0</v>
      </c>
      <c r="AK57" s="223">
        <f>IF($AJ$1843&lt;85,AJ57,AJ57-(AJ57*#REF!))</f>
        <v>0</v>
      </c>
      <c r="AL57" s="224">
        <f t="shared" si="4"/>
        <v>5.5E-2</v>
      </c>
      <c r="AM57" s="223">
        <f t="shared" si="11"/>
        <v>0</v>
      </c>
      <c r="AN57" s="225">
        <f t="shared" si="12"/>
        <v>0</v>
      </c>
    </row>
    <row r="58" spans="1:40" s="18" customFormat="1" thickTop="1" thickBot="1" x14ac:dyDescent="0.2">
      <c r="A58" s="143">
        <v>9782408031695</v>
      </c>
      <c r="B58" s="144">
        <v>5</v>
      </c>
      <c r="C58" s="145" t="s">
        <v>68</v>
      </c>
      <c r="D58" s="145" t="s">
        <v>22</v>
      </c>
      <c r="E58" s="146" t="s">
        <v>87</v>
      </c>
      <c r="F58" s="146"/>
      <c r="G58" s="145" t="s">
        <v>88</v>
      </c>
      <c r="H58" s="147">
        <f>VLOOKUP(A58,'02.05.2024'!$A$1:$Z$65000,3,FALSE)</f>
        <v>1254</v>
      </c>
      <c r="I58" s="147"/>
      <c r="J58" s="147">
        <v>850</v>
      </c>
      <c r="K58" s="148"/>
      <c r="L58" s="148"/>
      <c r="M58" s="148">
        <v>44440</v>
      </c>
      <c r="N58" s="149"/>
      <c r="O58" s="150">
        <v>9782408031695</v>
      </c>
      <c r="P58" s="151" t="s">
        <v>89</v>
      </c>
      <c r="Q58" s="151">
        <v>5497876</v>
      </c>
      <c r="R58" s="152">
        <v>8.9</v>
      </c>
      <c r="S58" s="152">
        <f t="shared" si="0"/>
        <v>8.4360189573459721</v>
      </c>
      <c r="T58" s="153">
        <v>5.5E-2</v>
      </c>
      <c r="U58" s="151"/>
      <c r="V58" s="152">
        <f t="shared" si="1"/>
        <v>0</v>
      </c>
      <c r="W58" s="152">
        <f t="shared" si="2"/>
        <v>0</v>
      </c>
      <c r="X58" s="17"/>
      <c r="Y58" s="15"/>
      <c r="Z58" s="15"/>
      <c r="AA58" s="15"/>
      <c r="AB58" s="15"/>
      <c r="AC58" s="15"/>
      <c r="AD58" s="15"/>
      <c r="AE58" s="15"/>
      <c r="AF58" s="15"/>
      <c r="AG58" s="15"/>
      <c r="AH58" s="15"/>
      <c r="AI58" s="17"/>
      <c r="AJ58" s="226">
        <f t="shared" si="10"/>
        <v>0</v>
      </c>
      <c r="AK58" s="227">
        <f>IF($AJ$1843&lt;85,AJ58,AJ58-(AJ58*#REF!))</f>
        <v>0</v>
      </c>
      <c r="AL58" s="265">
        <f t="shared" si="4"/>
        <v>5.5E-2</v>
      </c>
      <c r="AM58" s="227">
        <f t="shared" si="11"/>
        <v>0</v>
      </c>
      <c r="AN58" s="228">
        <f t="shared" si="12"/>
        <v>0</v>
      </c>
    </row>
    <row r="59" spans="1:40" s="18" customFormat="1" thickTop="1" thickBot="1" x14ac:dyDescent="0.2">
      <c r="A59" s="143">
        <v>9782408031701</v>
      </c>
      <c r="B59" s="144">
        <v>5</v>
      </c>
      <c r="C59" s="145" t="s">
        <v>68</v>
      </c>
      <c r="D59" s="145" t="s">
        <v>22</v>
      </c>
      <c r="E59" s="145" t="s">
        <v>87</v>
      </c>
      <c r="F59" s="146"/>
      <c r="G59" s="145" t="s">
        <v>90</v>
      </c>
      <c r="H59" s="147">
        <f>VLOOKUP(A59,'02.05.2024'!$A$1:$Z$65000,3,FALSE)</f>
        <v>466</v>
      </c>
      <c r="I59" s="147"/>
      <c r="J59" s="147">
        <v>850</v>
      </c>
      <c r="K59" s="148"/>
      <c r="L59" s="148"/>
      <c r="M59" s="148">
        <v>44440</v>
      </c>
      <c r="N59" s="149"/>
      <c r="O59" s="150">
        <v>9782408031701</v>
      </c>
      <c r="P59" s="151" t="s">
        <v>91</v>
      </c>
      <c r="Q59" s="151">
        <v>5497999</v>
      </c>
      <c r="R59" s="152">
        <v>8.9</v>
      </c>
      <c r="S59" s="152">
        <f t="shared" si="0"/>
        <v>8.4360189573459721</v>
      </c>
      <c r="T59" s="153">
        <v>5.5E-2</v>
      </c>
      <c r="U59" s="151"/>
      <c r="V59" s="152">
        <f t="shared" si="1"/>
        <v>0</v>
      </c>
      <c r="W59" s="152">
        <f t="shared" si="2"/>
        <v>0</v>
      </c>
      <c r="X59" s="17"/>
      <c r="Y59" s="15"/>
      <c r="Z59" s="15"/>
      <c r="AA59" s="15"/>
      <c r="AB59" s="15"/>
      <c r="AC59" s="15"/>
      <c r="AD59" s="15"/>
      <c r="AE59" s="15"/>
      <c r="AF59" s="15"/>
      <c r="AG59" s="15"/>
      <c r="AH59" s="15"/>
      <c r="AI59" s="17"/>
      <c r="AJ59" s="226">
        <f t="shared" si="10"/>
        <v>0</v>
      </c>
      <c r="AK59" s="227">
        <f>IF($AJ$1843&lt;85,AJ59,AJ59-(AJ59*#REF!))</f>
        <v>0</v>
      </c>
      <c r="AL59" s="265">
        <f t="shared" si="4"/>
        <v>5.5E-2</v>
      </c>
      <c r="AM59" s="227">
        <f t="shared" si="11"/>
        <v>0</v>
      </c>
      <c r="AN59" s="228">
        <f t="shared" si="12"/>
        <v>0</v>
      </c>
    </row>
    <row r="60" spans="1:40" s="232" customFormat="1" thickTop="1" thickBot="1" x14ac:dyDescent="0.25">
      <c r="A60" s="289">
        <v>9782408031725</v>
      </c>
      <c r="B60" s="290">
        <v>5</v>
      </c>
      <c r="C60" s="291" t="s">
        <v>68</v>
      </c>
      <c r="D60" s="291" t="s">
        <v>22</v>
      </c>
      <c r="E60" s="291" t="s">
        <v>87</v>
      </c>
      <c r="F60" s="291"/>
      <c r="G60" s="291" t="s">
        <v>2716</v>
      </c>
      <c r="H60" s="147">
        <f>VLOOKUP(A60,'02.05.2024'!$A$1:$Z$65000,3,FALSE)</f>
        <v>2891</v>
      </c>
      <c r="I60" s="291"/>
      <c r="J60" s="293">
        <v>200</v>
      </c>
      <c r="K60" s="294"/>
      <c r="L60" s="294"/>
      <c r="M60" s="294">
        <v>44797</v>
      </c>
      <c r="N60" s="294"/>
      <c r="O60" s="290">
        <v>9782408031725</v>
      </c>
      <c r="P60" s="293" t="s">
        <v>2715</v>
      </c>
      <c r="Q60" s="293">
        <v>5498245</v>
      </c>
      <c r="R60" s="295">
        <v>8.9</v>
      </c>
      <c r="S60" s="152">
        <f t="shared" si="0"/>
        <v>8.4360189573459721</v>
      </c>
      <c r="T60" s="296">
        <v>5.5E-2</v>
      </c>
      <c r="U60" s="151"/>
      <c r="V60" s="152">
        <f t="shared" si="1"/>
        <v>0</v>
      </c>
      <c r="W60" s="152">
        <f t="shared" si="2"/>
        <v>0</v>
      </c>
      <c r="X60" s="264"/>
      <c r="Y60" s="118"/>
      <c r="Z60" s="119"/>
      <c r="AA60" s="119"/>
      <c r="AB60" s="119"/>
      <c r="AC60" s="119"/>
      <c r="AD60" s="119"/>
      <c r="AE60" s="119"/>
      <c r="AF60" s="119"/>
      <c r="AG60" s="119"/>
      <c r="AH60" s="119"/>
      <c r="AJ60" s="226">
        <f t="shared" si="10"/>
        <v>0</v>
      </c>
      <c r="AK60" s="227">
        <f>IF($AJ$1843&lt;85,AJ60,AJ60-(AJ60*#REF!))</f>
        <v>0</v>
      </c>
      <c r="AL60" s="265">
        <f t="shared" si="4"/>
        <v>5.5E-2</v>
      </c>
      <c r="AM60" s="227">
        <f t="shared" si="11"/>
        <v>0</v>
      </c>
      <c r="AN60" s="228">
        <f t="shared" si="12"/>
        <v>0</v>
      </c>
    </row>
    <row r="61" spans="1:40" s="18" customFormat="1" thickTop="1" thickBot="1" x14ac:dyDescent="0.2">
      <c r="A61" s="143">
        <v>9782408031763</v>
      </c>
      <c r="B61" s="144">
        <v>5</v>
      </c>
      <c r="C61" s="145" t="s">
        <v>68</v>
      </c>
      <c r="D61" s="145" t="s">
        <v>22</v>
      </c>
      <c r="E61" s="145" t="s">
        <v>87</v>
      </c>
      <c r="F61" s="146"/>
      <c r="G61" s="145" t="s">
        <v>92</v>
      </c>
      <c r="H61" s="147">
        <f>VLOOKUP(A61,'02.05.2024'!$A$1:$Z$65000,3,FALSE)</f>
        <v>1462</v>
      </c>
      <c r="I61" s="147"/>
      <c r="J61" s="147">
        <v>200</v>
      </c>
      <c r="K61" s="148"/>
      <c r="L61" s="148"/>
      <c r="M61" s="148">
        <v>44671</v>
      </c>
      <c r="N61" s="149"/>
      <c r="O61" s="150">
        <v>9782408031763</v>
      </c>
      <c r="P61" s="151" t="s">
        <v>93</v>
      </c>
      <c r="Q61" s="151">
        <v>5551193</v>
      </c>
      <c r="R61" s="152">
        <v>8.9</v>
      </c>
      <c r="S61" s="152">
        <f t="shared" si="0"/>
        <v>8.4360189573459721</v>
      </c>
      <c r="T61" s="153">
        <v>5.5E-2</v>
      </c>
      <c r="U61" s="151"/>
      <c r="V61" s="152">
        <f t="shared" si="1"/>
        <v>0</v>
      </c>
      <c r="W61" s="152">
        <f t="shared" si="2"/>
        <v>0</v>
      </c>
      <c r="X61" s="17"/>
      <c r="Y61" s="15"/>
      <c r="Z61" s="15"/>
      <c r="AA61" s="15"/>
      <c r="AB61" s="15"/>
      <c r="AC61" s="15"/>
      <c r="AD61" s="15"/>
      <c r="AE61" s="15"/>
      <c r="AF61" s="15"/>
      <c r="AG61" s="15"/>
      <c r="AH61" s="15"/>
      <c r="AI61" s="17"/>
      <c r="AJ61" s="226">
        <f t="shared" si="10"/>
        <v>0</v>
      </c>
      <c r="AK61" s="227">
        <f>IF($AJ$1843&lt;85,AJ61,AJ61-(AJ61*#REF!))</f>
        <v>0</v>
      </c>
      <c r="AL61" s="265">
        <f t="shared" si="4"/>
        <v>5.5E-2</v>
      </c>
      <c r="AM61" s="227">
        <f t="shared" si="11"/>
        <v>0</v>
      </c>
      <c r="AN61" s="228">
        <f t="shared" si="12"/>
        <v>0</v>
      </c>
    </row>
    <row r="62" spans="1:40" s="18" customFormat="1" thickTop="1" thickBot="1" x14ac:dyDescent="0.2">
      <c r="A62" s="143">
        <v>9782745942081</v>
      </c>
      <c r="B62" s="144">
        <v>5</v>
      </c>
      <c r="C62" s="145" t="s">
        <v>94</v>
      </c>
      <c r="D62" s="145" t="s">
        <v>22</v>
      </c>
      <c r="E62" s="145" t="s">
        <v>87</v>
      </c>
      <c r="F62" s="146"/>
      <c r="G62" s="145" t="s">
        <v>95</v>
      </c>
      <c r="H62" s="147">
        <f>VLOOKUP(A62,'02.05.2024'!$A$1:$Z$65000,3,FALSE)</f>
        <v>1429</v>
      </c>
      <c r="I62" s="147"/>
      <c r="J62" s="147">
        <v>200</v>
      </c>
      <c r="K62" s="148"/>
      <c r="L62" s="148"/>
      <c r="M62" s="148">
        <v>40122</v>
      </c>
      <c r="N62" s="149"/>
      <c r="O62" s="150">
        <v>9782745942081</v>
      </c>
      <c r="P62" s="151" t="s">
        <v>96</v>
      </c>
      <c r="Q62" s="151">
        <v>3452547</v>
      </c>
      <c r="R62" s="152">
        <v>9.9</v>
      </c>
      <c r="S62" s="152">
        <f t="shared" si="0"/>
        <v>9.3838862559241711</v>
      </c>
      <c r="T62" s="153">
        <v>5.5E-2</v>
      </c>
      <c r="U62" s="151"/>
      <c r="V62" s="152">
        <f t="shared" si="1"/>
        <v>0</v>
      </c>
      <c r="W62" s="152">
        <f t="shared" si="2"/>
        <v>0</v>
      </c>
      <c r="X62" s="17"/>
      <c r="Y62" s="17"/>
      <c r="Z62" s="17"/>
      <c r="AA62" s="17"/>
      <c r="AB62" s="17"/>
      <c r="AC62" s="17"/>
      <c r="AD62" s="17"/>
      <c r="AE62" s="17"/>
      <c r="AF62" s="17"/>
      <c r="AG62" s="17"/>
      <c r="AH62" s="17"/>
      <c r="AI62" s="17"/>
      <c r="AJ62" s="226">
        <f t="shared" si="10"/>
        <v>0</v>
      </c>
      <c r="AK62" s="227">
        <f>IF($AJ$1843&lt;85,AJ62,AJ62-(AJ62*#REF!))</f>
        <v>0</v>
      </c>
      <c r="AL62" s="265">
        <f t="shared" si="4"/>
        <v>5.5E-2</v>
      </c>
      <c r="AM62" s="227">
        <f t="shared" si="11"/>
        <v>0</v>
      </c>
      <c r="AN62" s="228">
        <f t="shared" si="12"/>
        <v>0</v>
      </c>
    </row>
    <row r="63" spans="1:40" s="115" customFormat="1" thickTop="1" thickBot="1" x14ac:dyDescent="0.2">
      <c r="A63" s="166">
        <v>9782408053499</v>
      </c>
      <c r="B63" s="167">
        <v>5</v>
      </c>
      <c r="C63" s="168" t="s">
        <v>68</v>
      </c>
      <c r="D63" s="168" t="s">
        <v>22</v>
      </c>
      <c r="E63" s="168" t="s">
        <v>87</v>
      </c>
      <c r="F63" s="169"/>
      <c r="G63" s="168" t="s">
        <v>3802</v>
      </c>
      <c r="H63" s="170">
        <f>VLOOKUP(A63,'02.05.2024'!$A$1:$Z$65000,3,FALSE)</f>
        <v>0</v>
      </c>
      <c r="I63" s="170"/>
      <c r="J63" s="170">
        <v>100</v>
      </c>
      <c r="K63" s="171"/>
      <c r="L63" s="171">
        <v>45476</v>
      </c>
      <c r="M63" s="171"/>
      <c r="N63" s="172" t="s">
        <v>26</v>
      </c>
      <c r="O63" s="173">
        <v>9782408053499</v>
      </c>
      <c r="P63" s="174" t="s">
        <v>3803</v>
      </c>
      <c r="Q63" s="174">
        <v>6483546</v>
      </c>
      <c r="R63" s="175">
        <v>14.9</v>
      </c>
      <c r="S63" s="175">
        <f t="shared" si="0"/>
        <v>14.123222748815166</v>
      </c>
      <c r="T63" s="176">
        <v>5.5E-2</v>
      </c>
      <c r="U63" s="174"/>
      <c r="V63" s="175">
        <f t="shared" si="1"/>
        <v>0</v>
      </c>
      <c r="W63" s="175">
        <f t="shared" si="2"/>
        <v>0</v>
      </c>
      <c r="X63" s="114"/>
      <c r="Y63" s="256"/>
      <c r="Z63" s="256"/>
      <c r="AA63" s="256"/>
      <c r="AB63" s="256"/>
      <c r="AC63" s="256"/>
      <c r="AD63" s="256"/>
      <c r="AE63" s="256"/>
      <c r="AF63" s="256"/>
      <c r="AG63" s="256"/>
      <c r="AH63" s="256"/>
      <c r="AI63" s="114"/>
      <c r="AJ63" s="229">
        <f t="shared" si="10"/>
        <v>0</v>
      </c>
      <c r="AK63" s="230">
        <f>IF($AJ$1843&lt;85,AJ63,AJ63-(AJ63*#REF!))</f>
        <v>0</v>
      </c>
      <c r="AL63" s="252">
        <f t="shared" si="4"/>
        <v>5.5E-2</v>
      </c>
      <c r="AM63" s="230">
        <f t="shared" si="11"/>
        <v>0</v>
      </c>
      <c r="AN63" s="231">
        <f t="shared" si="12"/>
        <v>0</v>
      </c>
    </row>
    <row r="64" spans="1:40" s="115" customFormat="1" thickTop="1" thickBot="1" x14ac:dyDescent="0.2">
      <c r="A64" s="166">
        <v>9782408050535</v>
      </c>
      <c r="B64" s="167">
        <v>5</v>
      </c>
      <c r="C64" s="168" t="s">
        <v>94</v>
      </c>
      <c r="D64" s="168" t="s">
        <v>22</v>
      </c>
      <c r="E64" s="168" t="s">
        <v>87</v>
      </c>
      <c r="F64" s="169"/>
      <c r="G64" s="168" t="s">
        <v>3804</v>
      </c>
      <c r="H64" s="170">
        <f>VLOOKUP(A64,'02.05.2024'!$A$1:$Z$65000,3,FALSE)</f>
        <v>0</v>
      </c>
      <c r="I64" s="170"/>
      <c r="J64" s="170">
        <v>100</v>
      </c>
      <c r="K64" s="171"/>
      <c r="L64" s="171">
        <v>45539</v>
      </c>
      <c r="M64" s="171"/>
      <c r="N64" s="172" t="s">
        <v>26</v>
      </c>
      <c r="O64" s="173">
        <v>9782408050535</v>
      </c>
      <c r="P64" s="174" t="s">
        <v>3805</v>
      </c>
      <c r="Q64" s="174">
        <v>1462236</v>
      </c>
      <c r="R64" s="175">
        <v>10.9</v>
      </c>
      <c r="S64" s="175">
        <f t="shared" si="0"/>
        <v>10.33175355450237</v>
      </c>
      <c r="T64" s="176">
        <v>5.5E-2</v>
      </c>
      <c r="U64" s="174"/>
      <c r="V64" s="175">
        <f t="shared" si="1"/>
        <v>0</v>
      </c>
      <c r="W64" s="175">
        <f t="shared" si="2"/>
        <v>0</v>
      </c>
      <c r="X64" s="114"/>
      <c r="Y64" s="256"/>
      <c r="Z64" s="256"/>
      <c r="AA64" s="256"/>
      <c r="AB64" s="256"/>
      <c r="AC64" s="256"/>
      <c r="AD64" s="256"/>
      <c r="AE64" s="256"/>
      <c r="AF64" s="256"/>
      <c r="AG64" s="256"/>
      <c r="AH64" s="256"/>
      <c r="AI64" s="114"/>
      <c r="AJ64" s="229">
        <f t="shared" si="10"/>
        <v>0</v>
      </c>
      <c r="AK64" s="230">
        <f>IF($AJ$1843&lt;85,AJ64,AJ64-(AJ64*#REF!))</f>
        <v>0</v>
      </c>
      <c r="AL64" s="252">
        <f t="shared" si="4"/>
        <v>5.5E-2</v>
      </c>
      <c r="AM64" s="230">
        <f t="shared" si="11"/>
        <v>0</v>
      </c>
      <c r="AN64" s="231">
        <f t="shared" si="12"/>
        <v>0</v>
      </c>
    </row>
    <row r="65" spans="1:40" s="18" customFormat="1" thickTop="1" thickBot="1" x14ac:dyDescent="0.2">
      <c r="A65" s="143">
        <v>9782745974778</v>
      </c>
      <c r="B65" s="144">
        <v>5</v>
      </c>
      <c r="C65" s="145" t="s">
        <v>68</v>
      </c>
      <c r="D65" s="145" t="s">
        <v>22</v>
      </c>
      <c r="E65" s="146" t="s">
        <v>97</v>
      </c>
      <c r="F65" s="146"/>
      <c r="G65" s="145" t="s">
        <v>98</v>
      </c>
      <c r="H65" s="147">
        <f>VLOOKUP(A65,'02.05.2024'!$A$1:$Z$65000,3,FALSE)</f>
        <v>931</v>
      </c>
      <c r="I65" s="147"/>
      <c r="J65" s="147">
        <v>200</v>
      </c>
      <c r="K65" s="148"/>
      <c r="L65" s="148"/>
      <c r="M65" s="148">
        <v>42606</v>
      </c>
      <c r="N65" s="149"/>
      <c r="O65" s="150">
        <v>9782745974778</v>
      </c>
      <c r="P65" s="151" t="s">
        <v>99</v>
      </c>
      <c r="Q65" s="151">
        <v>2800090</v>
      </c>
      <c r="R65" s="152">
        <v>10.9</v>
      </c>
      <c r="S65" s="152">
        <f t="shared" si="0"/>
        <v>10.33175355450237</v>
      </c>
      <c r="T65" s="153">
        <v>5.5E-2</v>
      </c>
      <c r="U65" s="151"/>
      <c r="V65" s="152">
        <f t="shared" si="1"/>
        <v>0</v>
      </c>
      <c r="W65" s="152">
        <f t="shared" si="2"/>
        <v>0</v>
      </c>
      <c r="X65" s="17"/>
      <c r="Y65" s="17"/>
      <c r="Z65" s="17"/>
      <c r="AA65" s="17"/>
      <c r="AB65" s="17"/>
      <c r="AC65" s="17"/>
      <c r="AD65" s="17"/>
      <c r="AE65" s="17"/>
      <c r="AF65" s="17"/>
      <c r="AG65" s="17"/>
      <c r="AH65" s="17"/>
      <c r="AI65" s="17"/>
      <c r="AJ65" s="226">
        <f t="shared" si="10"/>
        <v>0</v>
      </c>
      <c r="AK65" s="227">
        <f>IF($AJ$1843&lt;85,AJ65,AJ65-(AJ65*#REF!))</f>
        <v>0</v>
      </c>
      <c r="AL65" s="265">
        <f t="shared" si="4"/>
        <v>5.5E-2</v>
      </c>
      <c r="AM65" s="227">
        <f t="shared" si="11"/>
        <v>0</v>
      </c>
      <c r="AN65" s="228">
        <f t="shared" si="12"/>
        <v>0</v>
      </c>
    </row>
    <row r="66" spans="1:40" s="18" customFormat="1" thickTop="1" thickBot="1" x14ac:dyDescent="0.2">
      <c r="A66" s="143">
        <v>9782408029043</v>
      </c>
      <c r="B66" s="144">
        <v>5</v>
      </c>
      <c r="C66" s="145" t="s">
        <v>68</v>
      </c>
      <c r="D66" s="145" t="s">
        <v>22</v>
      </c>
      <c r="E66" s="145" t="s">
        <v>97</v>
      </c>
      <c r="F66" s="146"/>
      <c r="G66" s="145" t="s">
        <v>3063</v>
      </c>
      <c r="H66" s="147">
        <f>VLOOKUP(A66,'02.05.2024'!$A$1:$Z$65000,3,FALSE)</f>
        <v>1882</v>
      </c>
      <c r="I66" s="147"/>
      <c r="J66" s="147">
        <v>200</v>
      </c>
      <c r="K66" s="148"/>
      <c r="L66" s="148"/>
      <c r="M66" s="148">
        <v>45035</v>
      </c>
      <c r="N66" s="149"/>
      <c r="O66" s="150">
        <v>9782408029043</v>
      </c>
      <c r="P66" s="151" t="s">
        <v>3064</v>
      </c>
      <c r="Q66" s="151">
        <v>3178351</v>
      </c>
      <c r="R66" s="152">
        <v>10.9</v>
      </c>
      <c r="S66" s="152">
        <f t="shared" ref="S66:S129" si="13">R66/(1+T66)</f>
        <v>10.33175355450237</v>
      </c>
      <c r="T66" s="153">
        <v>5.5E-2</v>
      </c>
      <c r="U66" s="151"/>
      <c r="V66" s="152">
        <f t="shared" ref="V66:V129" si="14">AJ66</f>
        <v>0</v>
      </c>
      <c r="W66" s="152">
        <f t="shared" ref="W66:W129" si="15">R66*U66</f>
        <v>0</v>
      </c>
      <c r="X66" s="17"/>
      <c r="Y66" s="114"/>
      <c r="Z66" s="114"/>
      <c r="AA66" s="114"/>
      <c r="AB66" s="114"/>
      <c r="AC66" s="114"/>
      <c r="AD66" s="114"/>
      <c r="AE66" s="114"/>
      <c r="AF66" s="114"/>
      <c r="AG66" s="114"/>
      <c r="AH66" s="114"/>
      <c r="AI66" s="17"/>
      <c r="AJ66" s="222">
        <f t="shared" si="10"/>
        <v>0</v>
      </c>
      <c r="AK66" s="223">
        <f>IF($AJ$1843&lt;85,AJ66,AJ66-(AJ66*#REF!))</f>
        <v>0</v>
      </c>
      <c r="AL66" s="224">
        <f t="shared" ref="AL66:AL129" si="16">IF(T66=5.5%,0.055,IF(T66=20%,0.2,IF(T66=2.1%,0.021)))</f>
        <v>5.5E-2</v>
      </c>
      <c r="AM66" s="223">
        <f t="shared" si="11"/>
        <v>0</v>
      </c>
      <c r="AN66" s="225">
        <f t="shared" si="12"/>
        <v>0</v>
      </c>
    </row>
    <row r="67" spans="1:40" s="18" customFormat="1" thickTop="1" thickBot="1" x14ac:dyDescent="0.2">
      <c r="A67" s="143">
        <v>9782745995636</v>
      </c>
      <c r="B67" s="144">
        <v>5</v>
      </c>
      <c r="C67" s="145" t="s">
        <v>68</v>
      </c>
      <c r="D67" s="145" t="s">
        <v>22</v>
      </c>
      <c r="E67" s="145" t="s">
        <v>97</v>
      </c>
      <c r="F67" s="146"/>
      <c r="G67" s="145" t="s">
        <v>100</v>
      </c>
      <c r="H67" s="147">
        <f>VLOOKUP(A67,'02.05.2024'!$A$1:$Z$65000,3,FALSE)</f>
        <v>621</v>
      </c>
      <c r="I67" s="147"/>
      <c r="J67" s="147">
        <v>200</v>
      </c>
      <c r="K67" s="148"/>
      <c r="L67" s="148"/>
      <c r="M67" s="148">
        <v>43145</v>
      </c>
      <c r="N67" s="149"/>
      <c r="O67" s="150">
        <v>9782745995636</v>
      </c>
      <c r="P67" s="151" t="s">
        <v>101</v>
      </c>
      <c r="Q67" s="151">
        <v>1242523</v>
      </c>
      <c r="R67" s="152">
        <v>10.9</v>
      </c>
      <c r="S67" s="152">
        <f t="shared" si="13"/>
        <v>10.33175355450237</v>
      </c>
      <c r="T67" s="153">
        <v>5.5E-2</v>
      </c>
      <c r="U67" s="151"/>
      <c r="V67" s="152">
        <f t="shared" si="14"/>
        <v>0</v>
      </c>
      <c r="W67" s="152">
        <f t="shared" si="15"/>
        <v>0</v>
      </c>
      <c r="X67" s="17"/>
      <c r="Y67" s="17"/>
      <c r="Z67" s="17"/>
      <c r="AA67" s="17"/>
      <c r="AB67" s="17"/>
      <c r="AC67" s="17"/>
      <c r="AD67" s="17"/>
      <c r="AE67" s="17"/>
      <c r="AF67" s="17"/>
      <c r="AG67" s="17"/>
      <c r="AH67" s="17"/>
      <c r="AI67" s="17"/>
      <c r="AJ67" s="226">
        <f t="shared" si="10"/>
        <v>0</v>
      </c>
      <c r="AK67" s="227">
        <f>IF($AJ$1843&lt;85,AJ67,AJ67-(AJ67*#REF!))</f>
        <v>0</v>
      </c>
      <c r="AL67" s="265">
        <f t="shared" si="16"/>
        <v>5.5E-2</v>
      </c>
      <c r="AM67" s="227">
        <f t="shared" si="11"/>
        <v>0</v>
      </c>
      <c r="AN67" s="228">
        <f t="shared" si="12"/>
        <v>0</v>
      </c>
    </row>
    <row r="68" spans="1:40" s="18" customFormat="1" thickTop="1" thickBot="1" x14ac:dyDescent="0.2">
      <c r="A68" s="143">
        <v>9782408007485</v>
      </c>
      <c r="B68" s="144">
        <v>5</v>
      </c>
      <c r="C68" s="145" t="s">
        <v>68</v>
      </c>
      <c r="D68" s="145" t="s">
        <v>22</v>
      </c>
      <c r="E68" s="145" t="s">
        <v>97</v>
      </c>
      <c r="F68" s="146"/>
      <c r="G68" s="145" t="s">
        <v>102</v>
      </c>
      <c r="H68" s="147">
        <f>VLOOKUP(A68,'02.05.2024'!$A$1:$Z$65000,3,FALSE)</f>
        <v>682</v>
      </c>
      <c r="I68" s="147"/>
      <c r="J68" s="147">
        <v>200</v>
      </c>
      <c r="K68" s="148"/>
      <c r="L68" s="148"/>
      <c r="M68" s="148">
        <v>43516</v>
      </c>
      <c r="N68" s="149"/>
      <c r="O68" s="150">
        <v>9782408007485</v>
      </c>
      <c r="P68" s="151" t="s">
        <v>103</v>
      </c>
      <c r="Q68" s="151">
        <v>4282169</v>
      </c>
      <c r="R68" s="152">
        <v>10.9</v>
      </c>
      <c r="S68" s="152">
        <f t="shared" si="13"/>
        <v>10.33175355450237</v>
      </c>
      <c r="T68" s="153">
        <v>5.5E-2</v>
      </c>
      <c r="U68" s="151"/>
      <c r="V68" s="152">
        <f t="shared" si="14"/>
        <v>0</v>
      </c>
      <c r="W68" s="152">
        <f t="shared" si="15"/>
        <v>0</v>
      </c>
      <c r="X68" s="17"/>
      <c r="Y68" s="17"/>
      <c r="Z68" s="17"/>
      <c r="AA68" s="17"/>
      <c r="AB68" s="17"/>
      <c r="AC68" s="17"/>
      <c r="AD68" s="17"/>
      <c r="AE68" s="17"/>
      <c r="AF68" s="17"/>
      <c r="AG68" s="17"/>
      <c r="AH68" s="17"/>
      <c r="AI68" s="17"/>
      <c r="AJ68" s="226">
        <f t="shared" si="10"/>
        <v>0</v>
      </c>
      <c r="AK68" s="227">
        <f>IF($AJ$1843&lt;85,AJ68,AJ68-(AJ68*#REF!))</f>
        <v>0</v>
      </c>
      <c r="AL68" s="265">
        <f t="shared" si="16"/>
        <v>5.5E-2</v>
      </c>
      <c r="AM68" s="227">
        <f t="shared" si="11"/>
        <v>0</v>
      </c>
      <c r="AN68" s="228">
        <f t="shared" si="12"/>
        <v>0</v>
      </c>
    </row>
    <row r="69" spans="1:40" s="18" customFormat="1" thickTop="1" thickBot="1" x14ac:dyDescent="0.2">
      <c r="A69" s="143">
        <v>9782745998439</v>
      </c>
      <c r="B69" s="144">
        <v>5</v>
      </c>
      <c r="C69" s="145" t="s">
        <v>68</v>
      </c>
      <c r="D69" s="145" t="s">
        <v>22</v>
      </c>
      <c r="E69" s="145" t="s">
        <v>97</v>
      </c>
      <c r="F69" s="146"/>
      <c r="G69" s="145" t="s">
        <v>104</v>
      </c>
      <c r="H69" s="147">
        <f>VLOOKUP(A69,'02.05.2024'!$A$1:$Z$65000,3,FALSE)</f>
        <v>511</v>
      </c>
      <c r="I69" s="147"/>
      <c r="J69" s="147">
        <v>300</v>
      </c>
      <c r="K69" s="148"/>
      <c r="L69" s="148"/>
      <c r="M69" s="148">
        <v>43334</v>
      </c>
      <c r="N69" s="149"/>
      <c r="O69" s="150">
        <v>9782745998439</v>
      </c>
      <c r="P69" s="151" t="s">
        <v>105</v>
      </c>
      <c r="Q69" s="151">
        <v>5403634</v>
      </c>
      <c r="R69" s="152">
        <v>10.9</v>
      </c>
      <c r="S69" s="152">
        <f t="shared" si="13"/>
        <v>10.33175355450237</v>
      </c>
      <c r="T69" s="153">
        <v>5.5E-2</v>
      </c>
      <c r="U69" s="151"/>
      <c r="V69" s="152">
        <f t="shared" si="14"/>
        <v>0</v>
      </c>
      <c r="W69" s="152">
        <f t="shared" si="15"/>
        <v>0</v>
      </c>
      <c r="X69" s="17"/>
      <c r="Y69" s="17"/>
      <c r="Z69" s="17"/>
      <c r="AA69" s="17"/>
      <c r="AB69" s="17"/>
      <c r="AC69" s="17"/>
      <c r="AD69" s="17"/>
      <c r="AE69" s="17"/>
      <c r="AF69" s="17"/>
      <c r="AG69" s="17"/>
      <c r="AH69" s="17"/>
      <c r="AI69" s="17"/>
      <c r="AJ69" s="226">
        <f t="shared" ref="AJ69:AJ132" si="17">W69/(1+AL69)</f>
        <v>0</v>
      </c>
      <c r="AK69" s="227">
        <f>IF($AJ$1843&lt;85,AJ69,AJ69-(AJ69*#REF!))</f>
        <v>0</v>
      </c>
      <c r="AL69" s="265">
        <f t="shared" si="16"/>
        <v>5.5E-2</v>
      </c>
      <c r="AM69" s="227">
        <f t="shared" ref="AM69:AM132" si="18">+AK69*AL69</f>
        <v>0</v>
      </c>
      <c r="AN69" s="228">
        <f t="shared" ref="AN69:AN132" si="19">+AK69+AM69</f>
        <v>0</v>
      </c>
    </row>
    <row r="70" spans="1:40" s="18" customFormat="1" thickTop="1" thickBot="1" x14ac:dyDescent="0.2">
      <c r="A70" s="143">
        <v>9782408007492</v>
      </c>
      <c r="B70" s="144">
        <v>5</v>
      </c>
      <c r="C70" s="145" t="s">
        <v>68</v>
      </c>
      <c r="D70" s="145" t="s">
        <v>22</v>
      </c>
      <c r="E70" s="145" t="s">
        <v>97</v>
      </c>
      <c r="F70" s="146"/>
      <c r="G70" s="145" t="s">
        <v>106</v>
      </c>
      <c r="H70" s="147">
        <f>VLOOKUP(A70,'02.05.2024'!$A$1:$Z$65000,3,FALSE)</f>
        <v>196</v>
      </c>
      <c r="I70" s="147"/>
      <c r="J70" s="147">
        <v>300</v>
      </c>
      <c r="K70" s="148"/>
      <c r="L70" s="148"/>
      <c r="M70" s="148">
        <v>43516</v>
      </c>
      <c r="N70" s="149"/>
      <c r="O70" s="150">
        <v>9782408007492</v>
      </c>
      <c r="P70" s="151" t="s">
        <v>107</v>
      </c>
      <c r="Q70" s="151">
        <v>4282292</v>
      </c>
      <c r="R70" s="152">
        <v>10.9</v>
      </c>
      <c r="S70" s="152">
        <f t="shared" si="13"/>
        <v>10.33175355450237</v>
      </c>
      <c r="T70" s="153">
        <v>5.5E-2</v>
      </c>
      <c r="U70" s="151"/>
      <c r="V70" s="152">
        <f t="shared" si="14"/>
        <v>0</v>
      </c>
      <c r="W70" s="152">
        <f t="shared" si="15"/>
        <v>0</v>
      </c>
      <c r="X70" s="17"/>
      <c r="Y70" s="17"/>
      <c r="Z70" s="17"/>
      <c r="AA70" s="17"/>
      <c r="AB70" s="17"/>
      <c r="AC70" s="17"/>
      <c r="AD70" s="17"/>
      <c r="AE70" s="17"/>
      <c r="AF70" s="17"/>
      <c r="AG70" s="17"/>
      <c r="AH70" s="17"/>
      <c r="AI70" s="17"/>
      <c r="AJ70" s="226">
        <f t="shared" si="17"/>
        <v>0</v>
      </c>
      <c r="AK70" s="227">
        <f>IF($AJ$1843&lt;85,AJ70,AJ70-(AJ70*#REF!))</f>
        <v>0</v>
      </c>
      <c r="AL70" s="265">
        <f t="shared" si="16"/>
        <v>5.5E-2</v>
      </c>
      <c r="AM70" s="227">
        <f t="shared" si="18"/>
        <v>0</v>
      </c>
      <c r="AN70" s="228">
        <f t="shared" si="19"/>
        <v>0</v>
      </c>
    </row>
    <row r="71" spans="1:40" s="18" customFormat="1" thickTop="1" thickBot="1" x14ac:dyDescent="0.2">
      <c r="A71" s="143">
        <v>9782408020750</v>
      </c>
      <c r="B71" s="144">
        <v>5</v>
      </c>
      <c r="C71" s="145" t="s">
        <v>68</v>
      </c>
      <c r="D71" s="145" t="s">
        <v>22</v>
      </c>
      <c r="E71" s="145" t="s">
        <v>97</v>
      </c>
      <c r="F71" s="146"/>
      <c r="G71" s="145" t="s">
        <v>108</v>
      </c>
      <c r="H71" s="147">
        <f>VLOOKUP(A71,'02.05.2024'!$A$1:$Z$65000,3,FALSE)</f>
        <v>1114</v>
      </c>
      <c r="I71" s="147"/>
      <c r="J71" s="147">
        <v>200</v>
      </c>
      <c r="K71" s="148"/>
      <c r="L71" s="148"/>
      <c r="M71" s="148">
        <v>44244</v>
      </c>
      <c r="N71" s="149"/>
      <c r="O71" s="150">
        <v>9782408020750</v>
      </c>
      <c r="P71" s="151" t="s">
        <v>109</v>
      </c>
      <c r="Q71" s="151">
        <v>5340410</v>
      </c>
      <c r="R71" s="152">
        <v>10.9</v>
      </c>
      <c r="S71" s="152">
        <f t="shared" si="13"/>
        <v>10.33175355450237</v>
      </c>
      <c r="T71" s="153">
        <v>5.5E-2</v>
      </c>
      <c r="U71" s="151"/>
      <c r="V71" s="152">
        <f t="shared" si="14"/>
        <v>0</v>
      </c>
      <c r="W71" s="152">
        <f t="shared" si="15"/>
        <v>0</v>
      </c>
      <c r="X71" s="17"/>
      <c r="Y71" s="17"/>
      <c r="Z71" s="17"/>
      <c r="AA71" s="17"/>
      <c r="AB71" s="17"/>
      <c r="AC71" s="17"/>
      <c r="AD71" s="17"/>
      <c r="AE71" s="17"/>
      <c r="AF71" s="17"/>
      <c r="AG71" s="17"/>
      <c r="AH71" s="17"/>
      <c r="AI71" s="17"/>
      <c r="AJ71" s="226">
        <f t="shared" si="17"/>
        <v>0</v>
      </c>
      <c r="AK71" s="227">
        <f>IF($AJ$1843&lt;85,AJ71,AJ71-(AJ71*#REF!))</f>
        <v>0</v>
      </c>
      <c r="AL71" s="265">
        <f t="shared" si="16"/>
        <v>5.5E-2</v>
      </c>
      <c r="AM71" s="227">
        <f t="shared" si="18"/>
        <v>0</v>
      </c>
      <c r="AN71" s="228">
        <f t="shared" si="19"/>
        <v>0</v>
      </c>
    </row>
    <row r="72" spans="1:40" s="18" customFormat="1" thickTop="1" thickBot="1" x14ac:dyDescent="0.2">
      <c r="A72" s="143">
        <v>9782745991980</v>
      </c>
      <c r="B72" s="144">
        <v>5</v>
      </c>
      <c r="C72" s="145" t="s">
        <v>68</v>
      </c>
      <c r="D72" s="145" t="s">
        <v>22</v>
      </c>
      <c r="E72" s="145" t="s">
        <v>97</v>
      </c>
      <c r="F72" s="146"/>
      <c r="G72" s="145" t="s">
        <v>110</v>
      </c>
      <c r="H72" s="147">
        <f>VLOOKUP(A72,'02.05.2024'!$A$1:$Z$65000,3,FALSE)</f>
        <v>806</v>
      </c>
      <c r="I72" s="147"/>
      <c r="J72" s="147">
        <v>200</v>
      </c>
      <c r="K72" s="148"/>
      <c r="L72" s="148"/>
      <c r="M72" s="148">
        <v>42970</v>
      </c>
      <c r="N72" s="149"/>
      <c r="O72" s="150">
        <v>9782745991980</v>
      </c>
      <c r="P72" s="151" t="s">
        <v>111</v>
      </c>
      <c r="Q72" s="151">
        <v>6404967</v>
      </c>
      <c r="R72" s="152">
        <v>10.9</v>
      </c>
      <c r="S72" s="152">
        <f t="shared" si="13"/>
        <v>10.33175355450237</v>
      </c>
      <c r="T72" s="153">
        <v>5.5E-2</v>
      </c>
      <c r="U72" s="151"/>
      <c r="V72" s="152">
        <f t="shared" si="14"/>
        <v>0</v>
      </c>
      <c r="W72" s="152">
        <f t="shared" si="15"/>
        <v>0</v>
      </c>
      <c r="X72" s="17"/>
      <c r="Y72" s="17"/>
      <c r="Z72" s="17"/>
      <c r="AA72" s="17"/>
      <c r="AB72" s="17"/>
      <c r="AC72" s="17"/>
      <c r="AD72" s="17"/>
      <c r="AE72" s="17"/>
      <c r="AF72" s="17"/>
      <c r="AG72" s="17"/>
      <c r="AH72" s="17"/>
      <c r="AI72" s="17"/>
      <c r="AJ72" s="226">
        <f t="shared" si="17"/>
        <v>0</v>
      </c>
      <c r="AK72" s="227">
        <f>IF($AJ$1843&lt;85,AJ72,AJ72-(AJ72*#REF!))</f>
        <v>0</v>
      </c>
      <c r="AL72" s="265">
        <f t="shared" si="16"/>
        <v>5.5E-2</v>
      </c>
      <c r="AM72" s="227">
        <f t="shared" si="18"/>
        <v>0</v>
      </c>
      <c r="AN72" s="228">
        <f t="shared" si="19"/>
        <v>0</v>
      </c>
    </row>
    <row r="73" spans="1:40" s="18" customFormat="1" thickTop="1" thickBot="1" x14ac:dyDescent="0.2">
      <c r="A73" s="143">
        <v>9782745985040</v>
      </c>
      <c r="B73" s="144">
        <v>5</v>
      </c>
      <c r="C73" s="145" t="s">
        <v>68</v>
      </c>
      <c r="D73" s="145" t="s">
        <v>22</v>
      </c>
      <c r="E73" s="145" t="s">
        <v>97</v>
      </c>
      <c r="F73" s="146"/>
      <c r="G73" s="145" t="s">
        <v>112</v>
      </c>
      <c r="H73" s="147">
        <f>VLOOKUP(A73,'02.05.2024'!$A$1:$Z$65000,3,FALSE)</f>
        <v>2201</v>
      </c>
      <c r="I73" s="147"/>
      <c r="J73" s="147">
        <v>200</v>
      </c>
      <c r="K73" s="148"/>
      <c r="L73" s="148"/>
      <c r="M73" s="148">
        <v>42802</v>
      </c>
      <c r="N73" s="149"/>
      <c r="O73" s="150">
        <v>9782745985040</v>
      </c>
      <c r="P73" s="151" t="s">
        <v>113</v>
      </c>
      <c r="Q73" s="151">
        <v>5888611</v>
      </c>
      <c r="R73" s="152">
        <v>10.9</v>
      </c>
      <c r="S73" s="152">
        <f t="shared" si="13"/>
        <v>10.33175355450237</v>
      </c>
      <c r="T73" s="153">
        <v>5.5E-2</v>
      </c>
      <c r="U73" s="151"/>
      <c r="V73" s="152">
        <f t="shared" si="14"/>
        <v>0</v>
      </c>
      <c r="W73" s="152">
        <f t="shared" si="15"/>
        <v>0</v>
      </c>
      <c r="X73" s="17"/>
      <c r="Y73" s="17"/>
      <c r="Z73" s="17"/>
      <c r="AA73" s="17"/>
      <c r="AB73" s="17"/>
      <c r="AC73" s="17"/>
      <c r="AD73" s="17"/>
      <c r="AE73" s="17"/>
      <c r="AF73" s="17"/>
      <c r="AG73" s="17"/>
      <c r="AH73" s="17"/>
      <c r="AI73" s="17"/>
      <c r="AJ73" s="226">
        <f t="shared" si="17"/>
        <v>0</v>
      </c>
      <c r="AK73" s="227">
        <f>IF($AJ$1843&lt;85,AJ73,AJ73-(AJ73*#REF!))</f>
        <v>0</v>
      </c>
      <c r="AL73" s="265">
        <f t="shared" si="16"/>
        <v>5.5E-2</v>
      </c>
      <c r="AM73" s="227">
        <f t="shared" si="18"/>
        <v>0</v>
      </c>
      <c r="AN73" s="228">
        <f t="shared" si="19"/>
        <v>0</v>
      </c>
    </row>
    <row r="74" spans="1:40" s="18" customFormat="1" thickTop="1" thickBot="1" x14ac:dyDescent="0.2">
      <c r="A74" s="143">
        <v>9782408014209</v>
      </c>
      <c r="B74" s="144">
        <v>5</v>
      </c>
      <c r="C74" s="145" t="s">
        <v>68</v>
      </c>
      <c r="D74" s="145" t="s">
        <v>22</v>
      </c>
      <c r="E74" s="146" t="s">
        <v>97</v>
      </c>
      <c r="F74" s="146"/>
      <c r="G74" s="145" t="s">
        <v>114</v>
      </c>
      <c r="H74" s="147">
        <f>VLOOKUP(A74,'02.05.2024'!$A$1:$Z$65000,3,FALSE)</f>
        <v>494</v>
      </c>
      <c r="I74" s="147"/>
      <c r="J74" s="147">
        <v>200</v>
      </c>
      <c r="K74" s="148"/>
      <c r="L74" s="148"/>
      <c r="M74" s="148">
        <v>43761</v>
      </c>
      <c r="N74" s="149"/>
      <c r="O74" s="150">
        <v>9782408014209</v>
      </c>
      <c r="P74" s="151" t="s">
        <v>115</v>
      </c>
      <c r="Q74" s="151">
        <v>5373957</v>
      </c>
      <c r="R74" s="152">
        <v>10.9</v>
      </c>
      <c r="S74" s="152">
        <f t="shared" si="13"/>
        <v>10.33175355450237</v>
      </c>
      <c r="T74" s="153">
        <v>5.5E-2</v>
      </c>
      <c r="U74" s="151"/>
      <c r="V74" s="152">
        <f t="shared" si="14"/>
        <v>0</v>
      </c>
      <c r="W74" s="152">
        <f t="shared" si="15"/>
        <v>0</v>
      </c>
      <c r="X74" s="17"/>
      <c r="Y74" s="17"/>
      <c r="Z74" s="17"/>
      <c r="AA74" s="17"/>
      <c r="AB74" s="17"/>
      <c r="AC74" s="17"/>
      <c r="AD74" s="17"/>
      <c r="AE74" s="17"/>
      <c r="AF74" s="17"/>
      <c r="AG74" s="17"/>
      <c r="AH74" s="17"/>
      <c r="AI74" s="17"/>
      <c r="AJ74" s="226">
        <f t="shared" si="17"/>
        <v>0</v>
      </c>
      <c r="AK74" s="227">
        <f>IF($AJ$1843&lt;85,AJ74,AJ74-(AJ74*#REF!))</f>
        <v>0</v>
      </c>
      <c r="AL74" s="265">
        <f t="shared" si="16"/>
        <v>5.5E-2</v>
      </c>
      <c r="AM74" s="227">
        <f t="shared" si="18"/>
        <v>0</v>
      </c>
      <c r="AN74" s="228">
        <f t="shared" si="19"/>
        <v>0</v>
      </c>
    </row>
    <row r="75" spans="1:40" s="18" customFormat="1" thickTop="1" thickBot="1" x14ac:dyDescent="0.2">
      <c r="A75" s="143">
        <v>9782408029142</v>
      </c>
      <c r="B75" s="144">
        <v>5</v>
      </c>
      <c r="C75" s="145" t="s">
        <v>68</v>
      </c>
      <c r="D75" s="145" t="s">
        <v>22</v>
      </c>
      <c r="E75" s="145" t="s">
        <v>97</v>
      </c>
      <c r="F75" s="146"/>
      <c r="G75" s="145" t="s">
        <v>116</v>
      </c>
      <c r="H75" s="147">
        <f>VLOOKUP(A75,'02.05.2024'!$A$1:$Z$65000,3,FALSE)</f>
        <v>738</v>
      </c>
      <c r="I75" s="147"/>
      <c r="J75" s="147">
        <v>200</v>
      </c>
      <c r="K75" s="148"/>
      <c r="L75" s="148"/>
      <c r="M75" s="148">
        <v>44580</v>
      </c>
      <c r="N75" s="149"/>
      <c r="O75" s="150">
        <v>9782408029142</v>
      </c>
      <c r="P75" s="151" t="s">
        <v>117</v>
      </c>
      <c r="Q75" s="151">
        <v>3487981</v>
      </c>
      <c r="R75" s="152">
        <v>10.9</v>
      </c>
      <c r="S75" s="152">
        <f t="shared" si="13"/>
        <v>10.33175355450237</v>
      </c>
      <c r="T75" s="153">
        <v>5.5E-2</v>
      </c>
      <c r="U75" s="151"/>
      <c r="V75" s="152">
        <f t="shared" si="14"/>
        <v>0</v>
      </c>
      <c r="W75" s="152">
        <f t="shared" si="15"/>
        <v>0</v>
      </c>
      <c r="X75" s="17"/>
      <c r="Y75" s="15"/>
      <c r="Z75" s="15"/>
      <c r="AA75" s="15"/>
      <c r="AB75" s="15"/>
      <c r="AC75" s="15"/>
      <c r="AD75" s="15"/>
      <c r="AE75" s="15"/>
      <c r="AF75" s="15"/>
      <c r="AG75" s="15"/>
      <c r="AH75" s="15"/>
      <c r="AI75" s="17"/>
      <c r="AJ75" s="226">
        <f t="shared" si="17"/>
        <v>0</v>
      </c>
      <c r="AK75" s="227">
        <f>IF($AJ$1843&lt;85,AJ75,AJ75-(AJ75*#REF!))</f>
        <v>0</v>
      </c>
      <c r="AL75" s="265">
        <f t="shared" si="16"/>
        <v>5.5E-2</v>
      </c>
      <c r="AM75" s="227">
        <f t="shared" si="18"/>
        <v>0</v>
      </c>
      <c r="AN75" s="228">
        <f t="shared" si="19"/>
        <v>0</v>
      </c>
    </row>
    <row r="76" spans="1:40" s="16" customFormat="1" thickTop="1" thickBot="1" x14ac:dyDescent="0.2">
      <c r="A76" s="132">
        <v>9782408047009</v>
      </c>
      <c r="B76" s="133">
        <v>5</v>
      </c>
      <c r="C76" s="134" t="s">
        <v>68</v>
      </c>
      <c r="D76" s="134" t="s">
        <v>22</v>
      </c>
      <c r="E76" s="134" t="s">
        <v>118</v>
      </c>
      <c r="F76" s="135"/>
      <c r="G76" s="134" t="s">
        <v>3565</v>
      </c>
      <c r="H76" s="136">
        <f>VLOOKUP(A76,'02.05.2024'!$A$1:$Z$65000,3,FALSE)</f>
        <v>2417</v>
      </c>
      <c r="I76" s="136"/>
      <c r="J76" s="136">
        <v>200</v>
      </c>
      <c r="K76" s="137"/>
      <c r="L76" s="137"/>
      <c r="M76" s="137">
        <v>45406</v>
      </c>
      <c r="N76" s="138" t="s">
        <v>26</v>
      </c>
      <c r="O76" s="139">
        <v>9782408047009</v>
      </c>
      <c r="P76" s="140" t="s">
        <v>3566</v>
      </c>
      <c r="Q76" s="140">
        <v>5024514</v>
      </c>
      <c r="R76" s="141">
        <v>13.5</v>
      </c>
      <c r="S76" s="141">
        <f t="shared" si="13"/>
        <v>12.796208530805687</v>
      </c>
      <c r="T76" s="142">
        <v>5.5E-2</v>
      </c>
      <c r="U76" s="140"/>
      <c r="V76" s="141">
        <f t="shared" si="14"/>
        <v>0</v>
      </c>
      <c r="W76" s="141">
        <f t="shared" si="15"/>
        <v>0</v>
      </c>
      <c r="X76" s="15"/>
      <c r="Y76" s="114"/>
      <c r="Z76" s="114"/>
      <c r="AA76" s="114"/>
      <c r="AB76" s="114"/>
      <c r="AC76" s="114"/>
      <c r="AD76" s="114"/>
      <c r="AE76" s="114"/>
      <c r="AF76" s="114"/>
      <c r="AG76" s="114"/>
      <c r="AH76" s="114"/>
      <c r="AI76" s="15"/>
      <c r="AJ76" s="229">
        <f t="shared" si="17"/>
        <v>0</v>
      </c>
      <c r="AK76" s="230">
        <f>IF($AJ$1843&lt;85,AJ76,AJ76-(AJ76*#REF!))</f>
        <v>0</v>
      </c>
      <c r="AL76" s="252">
        <f t="shared" si="16"/>
        <v>5.5E-2</v>
      </c>
      <c r="AM76" s="230">
        <f t="shared" si="18"/>
        <v>0</v>
      </c>
      <c r="AN76" s="231">
        <f t="shared" si="19"/>
        <v>0</v>
      </c>
    </row>
    <row r="77" spans="1:40" s="18" customFormat="1" thickTop="1" thickBot="1" x14ac:dyDescent="0.2">
      <c r="A77" s="143">
        <v>9782408012281</v>
      </c>
      <c r="B77" s="144">
        <v>5</v>
      </c>
      <c r="C77" s="145" t="s">
        <v>68</v>
      </c>
      <c r="D77" s="145" t="s">
        <v>22</v>
      </c>
      <c r="E77" s="145" t="s">
        <v>118</v>
      </c>
      <c r="F77" s="146"/>
      <c r="G77" s="145" t="s">
        <v>119</v>
      </c>
      <c r="H77" s="147">
        <f>VLOOKUP(A77,'02.05.2024'!$A$1:$Z$65000,3,FALSE)</f>
        <v>2011</v>
      </c>
      <c r="I77" s="147"/>
      <c r="J77" s="147">
        <v>200</v>
      </c>
      <c r="K77" s="148"/>
      <c r="L77" s="148"/>
      <c r="M77" s="148">
        <v>43467</v>
      </c>
      <c r="N77" s="149"/>
      <c r="O77" s="150">
        <v>9782408012281</v>
      </c>
      <c r="P77" s="151" t="s">
        <v>120</v>
      </c>
      <c r="Q77" s="151">
        <v>7397129</v>
      </c>
      <c r="R77" s="152">
        <v>13.5</v>
      </c>
      <c r="S77" s="152">
        <f t="shared" si="13"/>
        <v>12.796208530805687</v>
      </c>
      <c r="T77" s="153">
        <v>5.5E-2</v>
      </c>
      <c r="U77" s="151"/>
      <c r="V77" s="152">
        <f t="shared" si="14"/>
        <v>0</v>
      </c>
      <c r="W77" s="152">
        <f t="shared" si="15"/>
        <v>0</v>
      </c>
      <c r="X77" s="17"/>
      <c r="Y77" s="17"/>
      <c r="Z77" s="17"/>
      <c r="AA77" s="17"/>
      <c r="AB77" s="17"/>
      <c r="AC77" s="17"/>
      <c r="AD77" s="17"/>
      <c r="AE77" s="17"/>
      <c r="AF77" s="17"/>
      <c r="AG77" s="17"/>
      <c r="AH77" s="17"/>
      <c r="AI77" s="17"/>
      <c r="AJ77" s="226">
        <f t="shared" si="17"/>
        <v>0</v>
      </c>
      <c r="AK77" s="227">
        <f>IF($AJ$1843&lt;85,AJ77,AJ77-(AJ77*#REF!))</f>
        <v>0</v>
      </c>
      <c r="AL77" s="265">
        <f t="shared" si="16"/>
        <v>5.5E-2</v>
      </c>
      <c r="AM77" s="227">
        <f t="shared" si="18"/>
        <v>0</v>
      </c>
      <c r="AN77" s="228">
        <f t="shared" si="19"/>
        <v>0</v>
      </c>
    </row>
    <row r="78" spans="1:40" s="20" customFormat="1" thickTop="1" thickBot="1" x14ac:dyDescent="0.2">
      <c r="A78" s="178">
        <v>9782408017521</v>
      </c>
      <c r="B78" s="179">
        <v>5</v>
      </c>
      <c r="C78" s="180" t="s">
        <v>68</v>
      </c>
      <c r="D78" s="180" t="s">
        <v>22</v>
      </c>
      <c r="E78" s="181" t="s">
        <v>118</v>
      </c>
      <c r="F78" s="181"/>
      <c r="G78" s="180" t="s">
        <v>121</v>
      </c>
      <c r="H78" s="182">
        <f>VLOOKUP(A78,'02.05.2024'!$A$1:$Z$65000,3,FALSE)</f>
        <v>0</v>
      </c>
      <c r="I78" s="182" t="s">
        <v>36</v>
      </c>
      <c r="J78" s="182">
        <v>300</v>
      </c>
      <c r="K78" s="183"/>
      <c r="L78" s="183"/>
      <c r="M78" s="183">
        <v>44083</v>
      </c>
      <c r="N78" s="184"/>
      <c r="O78" s="185">
        <v>9782408017521</v>
      </c>
      <c r="P78" s="186" t="s">
        <v>122</v>
      </c>
      <c r="Q78" s="186">
        <v>1099723</v>
      </c>
      <c r="R78" s="187">
        <v>13.5</v>
      </c>
      <c r="S78" s="187">
        <f t="shared" si="13"/>
        <v>12.796208530805687</v>
      </c>
      <c r="T78" s="188">
        <v>5.5E-2</v>
      </c>
      <c r="U78" s="186"/>
      <c r="V78" s="187">
        <f t="shared" si="14"/>
        <v>0</v>
      </c>
      <c r="W78" s="187">
        <f t="shared" si="15"/>
        <v>0</v>
      </c>
      <c r="X78" s="19"/>
      <c r="Y78" s="17"/>
      <c r="Z78" s="17"/>
      <c r="AA78" s="17"/>
      <c r="AB78" s="17"/>
      <c r="AC78" s="17"/>
      <c r="AD78" s="17"/>
      <c r="AE78" s="17"/>
      <c r="AF78" s="17"/>
      <c r="AG78" s="17"/>
      <c r="AH78" s="17"/>
      <c r="AI78" s="19"/>
      <c r="AJ78" s="398">
        <f t="shared" si="17"/>
        <v>0</v>
      </c>
      <c r="AK78" s="399">
        <f>IF($AJ$1843&lt;85,AJ78,AJ78-(AJ78*#REF!))</f>
        <v>0</v>
      </c>
      <c r="AL78" s="400">
        <f t="shared" si="16"/>
        <v>5.5E-2</v>
      </c>
      <c r="AM78" s="399">
        <f t="shared" si="18"/>
        <v>0</v>
      </c>
      <c r="AN78" s="401">
        <f t="shared" si="19"/>
        <v>0</v>
      </c>
    </row>
    <row r="79" spans="1:40" s="18" customFormat="1" thickTop="1" thickBot="1" x14ac:dyDescent="0.2">
      <c r="A79" s="143">
        <v>9782408020897</v>
      </c>
      <c r="B79" s="144">
        <v>5</v>
      </c>
      <c r="C79" s="145" t="s">
        <v>68</v>
      </c>
      <c r="D79" s="145" t="s">
        <v>22</v>
      </c>
      <c r="E79" s="145" t="s">
        <v>118</v>
      </c>
      <c r="F79" s="146"/>
      <c r="G79" s="145" t="s">
        <v>123</v>
      </c>
      <c r="H79" s="147">
        <f>VLOOKUP(A79,'02.05.2024'!$A$1:$Z$65000,3,FALSE)</f>
        <v>2970</v>
      </c>
      <c r="I79" s="147"/>
      <c r="J79" s="147">
        <v>200</v>
      </c>
      <c r="K79" s="148"/>
      <c r="L79" s="148"/>
      <c r="M79" s="148">
        <v>44209</v>
      </c>
      <c r="N79" s="149"/>
      <c r="O79" s="150">
        <v>9782408020897</v>
      </c>
      <c r="P79" s="151" t="s">
        <v>124</v>
      </c>
      <c r="Q79" s="151">
        <v>5514605</v>
      </c>
      <c r="R79" s="152">
        <v>13.5</v>
      </c>
      <c r="S79" s="152">
        <f t="shared" si="13"/>
        <v>12.796208530805687</v>
      </c>
      <c r="T79" s="153">
        <v>5.5E-2</v>
      </c>
      <c r="U79" s="151"/>
      <c r="V79" s="152">
        <f t="shared" si="14"/>
        <v>0</v>
      </c>
      <c r="W79" s="152">
        <f t="shared" si="15"/>
        <v>0</v>
      </c>
      <c r="X79" s="17"/>
      <c r="Y79" s="17"/>
      <c r="Z79" s="17"/>
      <c r="AA79" s="17"/>
      <c r="AB79" s="17"/>
      <c r="AC79" s="17"/>
      <c r="AD79" s="17"/>
      <c r="AE79" s="17"/>
      <c r="AF79" s="17"/>
      <c r="AG79" s="17"/>
      <c r="AH79" s="17"/>
      <c r="AI79" s="17"/>
      <c r="AJ79" s="226">
        <f t="shared" si="17"/>
        <v>0</v>
      </c>
      <c r="AK79" s="227">
        <f>IF($AJ$1843&lt;85,AJ79,AJ79-(AJ79*#REF!))</f>
        <v>0</v>
      </c>
      <c r="AL79" s="265">
        <f t="shared" si="16"/>
        <v>5.5E-2</v>
      </c>
      <c r="AM79" s="227">
        <f t="shared" si="18"/>
        <v>0</v>
      </c>
      <c r="AN79" s="228">
        <f t="shared" si="19"/>
        <v>0</v>
      </c>
    </row>
    <row r="80" spans="1:40" s="18" customFormat="1" thickTop="1" thickBot="1" x14ac:dyDescent="0.2">
      <c r="A80" s="143">
        <v>9782408005719</v>
      </c>
      <c r="B80" s="144">
        <v>5</v>
      </c>
      <c r="C80" s="145" t="s">
        <v>68</v>
      </c>
      <c r="D80" s="145" t="s">
        <v>22</v>
      </c>
      <c r="E80" s="145" t="s">
        <v>118</v>
      </c>
      <c r="F80" s="146"/>
      <c r="G80" s="145" t="s">
        <v>125</v>
      </c>
      <c r="H80" s="147">
        <f>VLOOKUP(A80,'02.05.2024'!$A$1:$Z$65000,3,FALSE)</f>
        <v>5270</v>
      </c>
      <c r="I80" s="147"/>
      <c r="J80" s="147">
        <v>200</v>
      </c>
      <c r="K80" s="148"/>
      <c r="L80" s="148"/>
      <c r="M80" s="148">
        <v>43383</v>
      </c>
      <c r="N80" s="149"/>
      <c r="O80" s="150">
        <v>9782408005719</v>
      </c>
      <c r="P80" s="151" t="s">
        <v>126</v>
      </c>
      <c r="Q80" s="151">
        <v>8795536</v>
      </c>
      <c r="R80" s="152">
        <v>13.5</v>
      </c>
      <c r="S80" s="152">
        <f t="shared" si="13"/>
        <v>12.796208530805687</v>
      </c>
      <c r="T80" s="153">
        <v>5.5E-2</v>
      </c>
      <c r="U80" s="151"/>
      <c r="V80" s="152">
        <f t="shared" si="14"/>
        <v>0</v>
      </c>
      <c r="W80" s="152">
        <f t="shared" si="15"/>
        <v>0</v>
      </c>
      <c r="X80" s="17"/>
      <c r="Y80" s="17"/>
      <c r="Z80" s="17"/>
      <c r="AA80" s="17"/>
      <c r="AB80" s="17"/>
      <c r="AC80" s="17"/>
      <c r="AD80" s="17"/>
      <c r="AE80" s="17"/>
      <c r="AF80" s="17"/>
      <c r="AG80" s="17"/>
      <c r="AH80" s="17"/>
      <c r="AI80" s="17"/>
      <c r="AJ80" s="226">
        <f t="shared" si="17"/>
        <v>0</v>
      </c>
      <c r="AK80" s="227">
        <f>IF($AJ$1843&lt;85,AJ80,AJ80-(AJ80*#REF!))</f>
        <v>0</v>
      </c>
      <c r="AL80" s="265">
        <f t="shared" si="16"/>
        <v>5.5E-2</v>
      </c>
      <c r="AM80" s="227">
        <f t="shared" si="18"/>
        <v>0</v>
      </c>
      <c r="AN80" s="228">
        <f t="shared" si="19"/>
        <v>0</v>
      </c>
    </row>
    <row r="81" spans="1:40" s="18" customFormat="1" thickTop="1" thickBot="1" x14ac:dyDescent="0.2">
      <c r="A81" s="143">
        <v>9782408017422</v>
      </c>
      <c r="B81" s="144">
        <v>5</v>
      </c>
      <c r="C81" s="145" t="s">
        <v>68</v>
      </c>
      <c r="D81" s="145" t="s">
        <v>22</v>
      </c>
      <c r="E81" s="145" t="s">
        <v>118</v>
      </c>
      <c r="F81" s="146"/>
      <c r="G81" s="145" t="s">
        <v>127</v>
      </c>
      <c r="H81" s="147">
        <f>VLOOKUP(A81,'02.05.2024'!$A$1:$Z$65000,3,FALSE)</f>
        <v>1397</v>
      </c>
      <c r="I81" s="147"/>
      <c r="J81" s="147">
        <v>200</v>
      </c>
      <c r="K81" s="148"/>
      <c r="L81" s="148"/>
      <c r="M81" s="148">
        <v>43838</v>
      </c>
      <c r="N81" s="149"/>
      <c r="O81" s="150">
        <v>9782408017422</v>
      </c>
      <c r="P81" s="151" t="s">
        <v>128</v>
      </c>
      <c r="Q81" s="151">
        <v>8946285</v>
      </c>
      <c r="R81" s="152">
        <v>13.5</v>
      </c>
      <c r="S81" s="152">
        <f t="shared" si="13"/>
        <v>12.796208530805687</v>
      </c>
      <c r="T81" s="153">
        <v>5.5E-2</v>
      </c>
      <c r="U81" s="151"/>
      <c r="V81" s="152">
        <f t="shared" si="14"/>
        <v>0</v>
      </c>
      <c r="W81" s="152">
        <f t="shared" si="15"/>
        <v>0</v>
      </c>
      <c r="X81" s="17"/>
      <c r="Y81" s="17"/>
      <c r="Z81" s="17"/>
      <c r="AA81" s="17"/>
      <c r="AB81" s="17"/>
      <c r="AC81" s="17"/>
      <c r="AD81" s="17"/>
      <c r="AE81" s="17"/>
      <c r="AF81" s="17"/>
      <c r="AG81" s="17"/>
      <c r="AH81" s="17"/>
      <c r="AI81" s="17"/>
      <c r="AJ81" s="226">
        <f t="shared" si="17"/>
        <v>0</v>
      </c>
      <c r="AK81" s="227">
        <f>IF($AJ$1843&lt;85,AJ81,AJ81-(AJ81*#REF!))</f>
        <v>0</v>
      </c>
      <c r="AL81" s="265">
        <f t="shared" si="16"/>
        <v>5.5E-2</v>
      </c>
      <c r="AM81" s="227">
        <f t="shared" si="18"/>
        <v>0</v>
      </c>
      <c r="AN81" s="228">
        <f t="shared" si="19"/>
        <v>0</v>
      </c>
    </row>
    <row r="82" spans="1:40" s="18" customFormat="1" thickTop="1" thickBot="1" x14ac:dyDescent="0.2">
      <c r="A82" s="143">
        <v>9782408028077</v>
      </c>
      <c r="B82" s="144">
        <v>6</v>
      </c>
      <c r="C82" s="145" t="s">
        <v>68</v>
      </c>
      <c r="D82" s="145" t="s">
        <v>22</v>
      </c>
      <c r="E82" s="146" t="s">
        <v>118</v>
      </c>
      <c r="F82" s="146"/>
      <c r="G82" s="145" t="s">
        <v>129</v>
      </c>
      <c r="H82" s="147">
        <f>VLOOKUP(A82,'02.05.2024'!$A$1:$Z$65000,3,FALSE)</f>
        <v>3998</v>
      </c>
      <c r="I82" s="147"/>
      <c r="J82" s="147">
        <v>200</v>
      </c>
      <c r="K82" s="148"/>
      <c r="L82" s="148"/>
      <c r="M82" s="148">
        <v>44349</v>
      </c>
      <c r="N82" s="149"/>
      <c r="O82" s="150">
        <v>9782408028077</v>
      </c>
      <c r="P82" s="151" t="s">
        <v>130</v>
      </c>
      <c r="Q82" s="151">
        <v>2311273</v>
      </c>
      <c r="R82" s="152">
        <v>13.5</v>
      </c>
      <c r="S82" s="152">
        <f t="shared" si="13"/>
        <v>12.796208530805687</v>
      </c>
      <c r="T82" s="153">
        <v>5.5E-2</v>
      </c>
      <c r="U82" s="151"/>
      <c r="V82" s="152">
        <f t="shared" si="14"/>
        <v>0</v>
      </c>
      <c r="W82" s="152">
        <f t="shared" si="15"/>
        <v>0</v>
      </c>
      <c r="X82" s="17"/>
      <c r="Y82" s="15"/>
      <c r="Z82" s="15"/>
      <c r="AA82" s="15"/>
      <c r="AB82" s="15"/>
      <c r="AC82" s="15"/>
      <c r="AD82" s="15"/>
      <c r="AE82" s="15"/>
      <c r="AF82" s="15"/>
      <c r="AG82" s="15"/>
      <c r="AH82" s="15"/>
      <c r="AI82" s="17"/>
      <c r="AJ82" s="226">
        <f t="shared" si="17"/>
        <v>0</v>
      </c>
      <c r="AK82" s="227">
        <f>IF($AJ$1843&lt;85,AJ82,AJ82-(AJ82*#REF!))</f>
        <v>0</v>
      </c>
      <c r="AL82" s="265">
        <f t="shared" si="16"/>
        <v>5.5E-2</v>
      </c>
      <c r="AM82" s="227">
        <f t="shared" si="18"/>
        <v>0</v>
      </c>
      <c r="AN82" s="228">
        <f t="shared" si="19"/>
        <v>0</v>
      </c>
    </row>
    <row r="83" spans="1:40" s="18" customFormat="1" thickTop="1" thickBot="1" x14ac:dyDescent="0.2">
      <c r="A83" s="143">
        <v>9782408035372</v>
      </c>
      <c r="B83" s="144">
        <v>6</v>
      </c>
      <c r="C83" s="145" t="s">
        <v>68</v>
      </c>
      <c r="D83" s="145" t="s">
        <v>22</v>
      </c>
      <c r="E83" s="146" t="s">
        <v>118</v>
      </c>
      <c r="F83" s="146"/>
      <c r="G83" s="145" t="s">
        <v>2920</v>
      </c>
      <c r="H83" s="147">
        <f>VLOOKUP(A83,'02.05.2024'!$A$1:$Z$65000,3,FALSE)</f>
        <v>940</v>
      </c>
      <c r="I83" s="147"/>
      <c r="J83" s="147">
        <v>200</v>
      </c>
      <c r="K83" s="148"/>
      <c r="L83" s="148"/>
      <c r="M83" s="148">
        <v>44937</v>
      </c>
      <c r="N83" s="149"/>
      <c r="O83" s="150">
        <v>9782408035372</v>
      </c>
      <c r="P83" s="151" t="s">
        <v>2921</v>
      </c>
      <c r="Q83" s="151">
        <v>8942609</v>
      </c>
      <c r="R83" s="152">
        <v>13.5</v>
      </c>
      <c r="S83" s="152">
        <f t="shared" si="13"/>
        <v>12.796208530805687</v>
      </c>
      <c r="T83" s="153">
        <v>5.5E-2</v>
      </c>
      <c r="U83" s="151"/>
      <c r="V83" s="152">
        <f t="shared" si="14"/>
        <v>0</v>
      </c>
      <c r="W83" s="152">
        <f t="shared" si="15"/>
        <v>0</v>
      </c>
      <c r="X83" s="17"/>
      <c r="Y83" s="114"/>
      <c r="Z83" s="114"/>
      <c r="AA83" s="114"/>
      <c r="AB83" s="114"/>
      <c r="AC83" s="114"/>
      <c r="AD83" s="114"/>
      <c r="AE83" s="114"/>
      <c r="AF83" s="114"/>
      <c r="AG83" s="114"/>
      <c r="AH83" s="114"/>
      <c r="AI83" s="17"/>
      <c r="AJ83" s="226">
        <f t="shared" si="17"/>
        <v>0</v>
      </c>
      <c r="AK83" s="227">
        <f>IF($AJ$1843&lt;85,AJ83,AJ83-(AJ83*#REF!))</f>
        <v>0</v>
      </c>
      <c r="AL83" s="265">
        <f t="shared" si="16"/>
        <v>5.5E-2</v>
      </c>
      <c r="AM83" s="227">
        <f t="shared" si="18"/>
        <v>0</v>
      </c>
      <c r="AN83" s="228">
        <f t="shared" si="19"/>
        <v>0</v>
      </c>
    </row>
    <row r="84" spans="1:40" s="18" customFormat="1" thickTop="1" thickBot="1" x14ac:dyDescent="0.2">
      <c r="A84" s="143">
        <v>9782408034436</v>
      </c>
      <c r="B84" s="144">
        <v>6</v>
      </c>
      <c r="C84" s="145" t="s">
        <v>68</v>
      </c>
      <c r="D84" s="145" t="s">
        <v>22</v>
      </c>
      <c r="E84" s="146" t="s">
        <v>118</v>
      </c>
      <c r="F84" s="146"/>
      <c r="G84" s="145" t="s">
        <v>3061</v>
      </c>
      <c r="H84" s="147">
        <f>VLOOKUP(A84,'02.05.2024'!$A$1:$Z$65000,3,FALSE)</f>
        <v>694</v>
      </c>
      <c r="I84" s="147"/>
      <c r="J84" s="147">
        <v>200</v>
      </c>
      <c r="K84" s="148">
        <v>45509</v>
      </c>
      <c r="L84" s="148"/>
      <c r="M84" s="148">
        <v>45035</v>
      </c>
      <c r="N84" s="149"/>
      <c r="O84" s="150">
        <v>9782408034436</v>
      </c>
      <c r="P84" s="151" t="s">
        <v>3062</v>
      </c>
      <c r="Q84" s="151">
        <v>8413243</v>
      </c>
      <c r="R84" s="152">
        <v>13.5</v>
      </c>
      <c r="S84" s="152">
        <f t="shared" si="13"/>
        <v>12.796208530805687</v>
      </c>
      <c r="T84" s="153">
        <v>5.5E-2</v>
      </c>
      <c r="U84" s="151"/>
      <c r="V84" s="152">
        <f t="shared" si="14"/>
        <v>0</v>
      </c>
      <c r="W84" s="152">
        <f t="shared" si="15"/>
        <v>0</v>
      </c>
      <c r="X84" s="17"/>
      <c r="Y84" s="114"/>
      <c r="Z84" s="114"/>
      <c r="AA84" s="114"/>
      <c r="AB84" s="114"/>
      <c r="AC84" s="114"/>
      <c r="AD84" s="114"/>
      <c r="AE84" s="114"/>
      <c r="AF84" s="114"/>
      <c r="AG84" s="114"/>
      <c r="AH84" s="114"/>
      <c r="AI84" s="17"/>
      <c r="AJ84" s="222">
        <f t="shared" si="17"/>
        <v>0</v>
      </c>
      <c r="AK84" s="223">
        <f>IF($AJ$1843&lt;85,AJ84,AJ84-(AJ84*#REF!))</f>
        <v>0</v>
      </c>
      <c r="AL84" s="224">
        <f t="shared" si="16"/>
        <v>5.5E-2</v>
      </c>
      <c r="AM84" s="223">
        <f t="shared" si="18"/>
        <v>0</v>
      </c>
      <c r="AN84" s="225">
        <f t="shared" si="19"/>
        <v>0</v>
      </c>
    </row>
    <row r="85" spans="1:40" s="16" customFormat="1" thickTop="1" thickBot="1" x14ac:dyDescent="0.25">
      <c r="A85" s="189">
        <v>9782408047115</v>
      </c>
      <c r="B85" s="190">
        <v>5</v>
      </c>
      <c r="C85" s="189" t="s">
        <v>68</v>
      </c>
      <c r="D85" s="191" t="s">
        <v>22</v>
      </c>
      <c r="E85" s="191" t="s">
        <v>118</v>
      </c>
      <c r="F85" s="191"/>
      <c r="G85" s="191" t="s">
        <v>3374</v>
      </c>
      <c r="H85" s="136">
        <f>VLOOKUP(A85,'02.05.2024'!$A$1:$Z$65000,3,FALSE)</f>
        <v>1597</v>
      </c>
      <c r="I85" s="191"/>
      <c r="J85" s="254">
        <v>200</v>
      </c>
      <c r="K85" s="192"/>
      <c r="L85" s="193"/>
      <c r="M85" s="193">
        <v>45224</v>
      </c>
      <c r="N85" s="193" t="s">
        <v>26</v>
      </c>
      <c r="O85" s="190">
        <v>9782408047115</v>
      </c>
      <c r="P85" s="192" t="s">
        <v>3375</v>
      </c>
      <c r="Q85" s="192">
        <v>5310568</v>
      </c>
      <c r="R85" s="194">
        <v>13.5</v>
      </c>
      <c r="S85" s="141">
        <f t="shared" si="13"/>
        <v>12.796208530805687</v>
      </c>
      <c r="T85" s="142">
        <v>5.5E-2</v>
      </c>
      <c r="U85" s="191"/>
      <c r="V85" s="141">
        <f t="shared" si="14"/>
        <v>0</v>
      </c>
      <c r="W85" s="141">
        <f t="shared" si="15"/>
        <v>0</v>
      </c>
      <c r="X85" s="15"/>
      <c r="Y85" s="114"/>
      <c r="Z85" s="114"/>
      <c r="AA85" s="114"/>
      <c r="AB85" s="114"/>
      <c r="AC85" s="114"/>
      <c r="AD85" s="114"/>
      <c r="AE85" s="114"/>
      <c r="AF85" s="114"/>
      <c r="AG85" s="114"/>
      <c r="AH85" s="114"/>
      <c r="AI85" s="15"/>
      <c r="AJ85" s="222">
        <f t="shared" si="17"/>
        <v>0</v>
      </c>
      <c r="AK85" s="223">
        <f>IF($AJ$1843&lt;85,AJ85,AJ85-(AJ85*#REF!))</f>
        <v>0</v>
      </c>
      <c r="AL85" s="224">
        <f t="shared" si="16"/>
        <v>5.5E-2</v>
      </c>
      <c r="AM85" s="223">
        <f t="shared" si="18"/>
        <v>0</v>
      </c>
      <c r="AN85" s="225">
        <f t="shared" si="19"/>
        <v>0</v>
      </c>
    </row>
    <row r="86" spans="1:40" s="18" customFormat="1" ht="13.5" customHeight="1" thickTop="1" thickBot="1" x14ac:dyDescent="0.2">
      <c r="A86" s="143">
        <v>9782745994974</v>
      </c>
      <c r="B86" s="144">
        <v>6</v>
      </c>
      <c r="C86" s="145" t="s">
        <v>68</v>
      </c>
      <c r="D86" s="145" t="s">
        <v>22</v>
      </c>
      <c r="E86" s="145" t="s">
        <v>131</v>
      </c>
      <c r="F86" s="146"/>
      <c r="G86" s="145" t="s">
        <v>132</v>
      </c>
      <c r="H86" s="147">
        <f>VLOOKUP(A86,'02.05.2024'!$A$1:$Z$65000,3,FALSE)</f>
        <v>1654</v>
      </c>
      <c r="I86" s="147"/>
      <c r="J86" s="147">
        <v>200</v>
      </c>
      <c r="K86" s="148"/>
      <c r="L86" s="148"/>
      <c r="M86" s="148">
        <v>43257</v>
      </c>
      <c r="N86" s="149"/>
      <c r="O86" s="150">
        <v>9782745994974</v>
      </c>
      <c r="P86" s="151" t="s">
        <v>133</v>
      </c>
      <c r="Q86" s="151">
        <v>7884806</v>
      </c>
      <c r="R86" s="152">
        <v>6.9</v>
      </c>
      <c r="S86" s="152">
        <f t="shared" si="13"/>
        <v>6.5402843601895739</v>
      </c>
      <c r="T86" s="153">
        <v>5.5E-2</v>
      </c>
      <c r="U86" s="151"/>
      <c r="V86" s="152">
        <f t="shared" si="14"/>
        <v>0</v>
      </c>
      <c r="W86" s="152">
        <f t="shared" si="15"/>
        <v>0</v>
      </c>
      <c r="X86" s="17"/>
      <c r="Y86" s="17"/>
      <c r="Z86" s="17"/>
      <c r="AA86" s="17"/>
      <c r="AB86" s="17"/>
      <c r="AC86" s="17"/>
      <c r="AD86" s="17"/>
      <c r="AE86" s="17"/>
      <c r="AF86" s="17"/>
      <c r="AG86" s="17"/>
      <c r="AH86" s="17"/>
      <c r="AI86" s="17"/>
      <c r="AJ86" s="226">
        <f t="shared" si="17"/>
        <v>0</v>
      </c>
      <c r="AK86" s="227">
        <f>IF($AJ$1843&lt;85,AJ86,AJ86-(AJ86*#REF!))</f>
        <v>0</v>
      </c>
      <c r="AL86" s="265">
        <f t="shared" si="16"/>
        <v>5.5E-2</v>
      </c>
      <c r="AM86" s="227">
        <f t="shared" si="18"/>
        <v>0</v>
      </c>
      <c r="AN86" s="228">
        <f t="shared" si="19"/>
        <v>0</v>
      </c>
    </row>
    <row r="87" spans="1:40" s="18" customFormat="1" thickTop="1" thickBot="1" x14ac:dyDescent="0.2">
      <c r="A87" s="143">
        <v>9782408013714</v>
      </c>
      <c r="B87" s="144">
        <v>6</v>
      </c>
      <c r="C87" s="145" t="s">
        <v>68</v>
      </c>
      <c r="D87" s="145" t="s">
        <v>22</v>
      </c>
      <c r="E87" s="145" t="s">
        <v>131</v>
      </c>
      <c r="F87" s="146"/>
      <c r="G87" s="145" t="s">
        <v>134</v>
      </c>
      <c r="H87" s="147">
        <f>VLOOKUP(A87,'02.05.2024'!$A$1:$Z$65000,3,FALSE)</f>
        <v>1356</v>
      </c>
      <c r="I87" s="147"/>
      <c r="J87" s="147">
        <v>200</v>
      </c>
      <c r="K87" s="148"/>
      <c r="L87" s="148"/>
      <c r="M87" s="148">
        <v>43887</v>
      </c>
      <c r="N87" s="149"/>
      <c r="O87" s="150">
        <v>9782408013714</v>
      </c>
      <c r="P87" s="151" t="s">
        <v>135</v>
      </c>
      <c r="Q87" s="151">
        <v>4528464</v>
      </c>
      <c r="R87" s="152">
        <v>6.9</v>
      </c>
      <c r="S87" s="152">
        <f t="shared" si="13"/>
        <v>6.5402843601895739</v>
      </c>
      <c r="T87" s="153">
        <v>5.5E-2</v>
      </c>
      <c r="U87" s="151"/>
      <c r="V87" s="152">
        <f t="shared" si="14"/>
        <v>0</v>
      </c>
      <c r="W87" s="152">
        <f t="shared" si="15"/>
        <v>0</v>
      </c>
      <c r="X87" s="17"/>
      <c r="Y87" s="17"/>
      <c r="Z87" s="17"/>
      <c r="AA87" s="17"/>
      <c r="AB87" s="17"/>
      <c r="AC87" s="17"/>
      <c r="AD87" s="17"/>
      <c r="AE87" s="17"/>
      <c r="AF87" s="17"/>
      <c r="AG87" s="17"/>
      <c r="AH87" s="17"/>
      <c r="AI87" s="17"/>
      <c r="AJ87" s="226">
        <f t="shared" si="17"/>
        <v>0</v>
      </c>
      <c r="AK87" s="227">
        <f>IF($AJ$1843&lt;85,AJ87,AJ87-(AJ87*#REF!))</f>
        <v>0</v>
      </c>
      <c r="AL87" s="265">
        <f t="shared" si="16"/>
        <v>5.5E-2</v>
      </c>
      <c r="AM87" s="227">
        <f t="shared" si="18"/>
        <v>0</v>
      </c>
      <c r="AN87" s="228">
        <f t="shared" si="19"/>
        <v>0</v>
      </c>
    </row>
    <row r="88" spans="1:40" s="18" customFormat="1" thickTop="1" thickBot="1" x14ac:dyDescent="0.2">
      <c r="A88" s="143">
        <v>9782745977236</v>
      </c>
      <c r="B88" s="144">
        <v>6</v>
      </c>
      <c r="C88" s="145" t="s">
        <v>68</v>
      </c>
      <c r="D88" s="145" t="s">
        <v>22</v>
      </c>
      <c r="E88" s="146" t="s">
        <v>131</v>
      </c>
      <c r="F88" s="146"/>
      <c r="G88" s="145" t="s">
        <v>136</v>
      </c>
      <c r="H88" s="147">
        <f>VLOOKUP(A88,'02.05.2024'!$A$1:$Z$65000,3,FALSE)</f>
        <v>621</v>
      </c>
      <c r="I88" s="147"/>
      <c r="J88" s="147">
        <v>200</v>
      </c>
      <c r="K88" s="148">
        <v>45495</v>
      </c>
      <c r="L88" s="148"/>
      <c r="M88" s="148">
        <v>42375</v>
      </c>
      <c r="N88" s="149"/>
      <c r="O88" s="150">
        <v>9782745977236</v>
      </c>
      <c r="P88" s="151" t="s">
        <v>137</v>
      </c>
      <c r="Q88" s="151">
        <v>8905824</v>
      </c>
      <c r="R88" s="152">
        <v>6.9</v>
      </c>
      <c r="S88" s="152">
        <f t="shared" si="13"/>
        <v>6.5402843601895739</v>
      </c>
      <c r="T88" s="153">
        <v>5.5E-2</v>
      </c>
      <c r="U88" s="151"/>
      <c r="V88" s="152">
        <f t="shared" si="14"/>
        <v>0</v>
      </c>
      <c r="W88" s="152">
        <f t="shared" si="15"/>
        <v>0</v>
      </c>
      <c r="X88" s="17"/>
      <c r="Y88" s="17"/>
      <c r="Z88" s="17"/>
      <c r="AA88" s="17"/>
      <c r="AB88" s="17"/>
      <c r="AC88" s="17"/>
      <c r="AD88" s="17"/>
      <c r="AE88" s="17"/>
      <c r="AF88" s="17"/>
      <c r="AG88" s="17"/>
      <c r="AH88" s="17"/>
      <c r="AI88" s="17"/>
      <c r="AJ88" s="226">
        <f t="shared" si="17"/>
        <v>0</v>
      </c>
      <c r="AK88" s="227">
        <f>IF($AJ$1843&lt;85,AJ88,AJ88-(AJ88*#REF!))</f>
        <v>0</v>
      </c>
      <c r="AL88" s="265">
        <f t="shared" si="16"/>
        <v>5.5E-2</v>
      </c>
      <c r="AM88" s="227">
        <f t="shared" si="18"/>
        <v>0</v>
      </c>
      <c r="AN88" s="228">
        <f t="shared" si="19"/>
        <v>0</v>
      </c>
    </row>
    <row r="89" spans="1:40" s="18" customFormat="1" thickTop="1" thickBot="1" x14ac:dyDescent="0.2">
      <c r="A89" s="143">
        <v>9782745969705</v>
      </c>
      <c r="B89" s="144">
        <v>6</v>
      </c>
      <c r="C89" s="145" t="s">
        <v>68</v>
      </c>
      <c r="D89" s="145" t="s">
        <v>22</v>
      </c>
      <c r="E89" s="145" t="s">
        <v>131</v>
      </c>
      <c r="F89" s="146"/>
      <c r="G89" s="145" t="s">
        <v>138</v>
      </c>
      <c r="H89" s="147">
        <f>VLOOKUP(A89,'02.05.2024'!$A$1:$Z$65000,3,FALSE)</f>
        <v>1340</v>
      </c>
      <c r="I89" s="147"/>
      <c r="J89" s="147">
        <v>200</v>
      </c>
      <c r="K89" s="148"/>
      <c r="L89" s="148"/>
      <c r="M89" s="148">
        <v>41899</v>
      </c>
      <c r="N89" s="149"/>
      <c r="O89" s="150">
        <v>9782745969705</v>
      </c>
      <c r="P89" s="151" t="s">
        <v>139</v>
      </c>
      <c r="Q89" s="151">
        <v>5377799</v>
      </c>
      <c r="R89" s="152">
        <v>6.9</v>
      </c>
      <c r="S89" s="152">
        <f t="shared" si="13"/>
        <v>6.5402843601895739</v>
      </c>
      <c r="T89" s="153">
        <v>5.5E-2</v>
      </c>
      <c r="U89" s="151"/>
      <c r="V89" s="152">
        <f t="shared" si="14"/>
        <v>0</v>
      </c>
      <c r="W89" s="152">
        <f t="shared" si="15"/>
        <v>0</v>
      </c>
      <c r="X89" s="17"/>
      <c r="Y89" s="17"/>
      <c r="Z89" s="17"/>
      <c r="AA89" s="17"/>
      <c r="AB89" s="17"/>
      <c r="AC89" s="17"/>
      <c r="AD89" s="17"/>
      <c r="AE89" s="17"/>
      <c r="AF89" s="17"/>
      <c r="AG89" s="17"/>
      <c r="AH89" s="17"/>
      <c r="AI89" s="17"/>
      <c r="AJ89" s="226">
        <f t="shared" si="17"/>
        <v>0</v>
      </c>
      <c r="AK89" s="227">
        <f>IF($AJ$1843&lt;85,AJ89,AJ89-(AJ89*#REF!))</f>
        <v>0</v>
      </c>
      <c r="AL89" s="265">
        <f t="shared" si="16"/>
        <v>5.5E-2</v>
      </c>
      <c r="AM89" s="227">
        <f t="shared" si="18"/>
        <v>0</v>
      </c>
      <c r="AN89" s="228">
        <f t="shared" si="19"/>
        <v>0</v>
      </c>
    </row>
    <row r="90" spans="1:40" s="18" customFormat="1" thickTop="1" thickBot="1" x14ac:dyDescent="0.2">
      <c r="A90" s="143">
        <v>9782745976611</v>
      </c>
      <c r="B90" s="144">
        <v>6</v>
      </c>
      <c r="C90" s="145" t="s">
        <v>68</v>
      </c>
      <c r="D90" s="145" t="s">
        <v>22</v>
      </c>
      <c r="E90" s="145" t="s">
        <v>131</v>
      </c>
      <c r="F90" s="146"/>
      <c r="G90" s="145" t="s">
        <v>140</v>
      </c>
      <c r="H90" s="147">
        <f>VLOOKUP(A90,'02.05.2024'!$A$1:$Z$65000,3,FALSE)</f>
        <v>941</v>
      </c>
      <c r="I90" s="147"/>
      <c r="J90" s="147">
        <v>200</v>
      </c>
      <c r="K90" s="148">
        <v>45495</v>
      </c>
      <c r="L90" s="148"/>
      <c r="M90" s="148">
        <v>42284</v>
      </c>
      <c r="N90" s="149"/>
      <c r="O90" s="150">
        <v>9782745976611</v>
      </c>
      <c r="P90" s="151" t="s">
        <v>141</v>
      </c>
      <c r="Q90" s="151">
        <v>8889047</v>
      </c>
      <c r="R90" s="152">
        <v>6.9</v>
      </c>
      <c r="S90" s="152">
        <f t="shared" si="13"/>
        <v>6.5402843601895739</v>
      </c>
      <c r="T90" s="153">
        <v>5.5E-2</v>
      </c>
      <c r="U90" s="151"/>
      <c r="V90" s="152">
        <f t="shared" si="14"/>
        <v>0</v>
      </c>
      <c r="W90" s="152">
        <f t="shared" si="15"/>
        <v>0</v>
      </c>
      <c r="X90" s="17"/>
      <c r="Y90" s="17"/>
      <c r="Z90" s="17"/>
      <c r="AA90" s="17"/>
      <c r="AB90" s="17"/>
      <c r="AC90" s="17"/>
      <c r="AD90" s="17"/>
      <c r="AE90" s="17"/>
      <c r="AF90" s="17"/>
      <c r="AG90" s="17"/>
      <c r="AH90" s="17"/>
      <c r="AI90" s="17"/>
      <c r="AJ90" s="226">
        <f t="shared" si="17"/>
        <v>0</v>
      </c>
      <c r="AK90" s="227">
        <f>IF($AJ$1843&lt;85,AJ90,AJ90-(AJ90*#REF!))</f>
        <v>0</v>
      </c>
      <c r="AL90" s="265">
        <f t="shared" si="16"/>
        <v>5.5E-2</v>
      </c>
      <c r="AM90" s="227">
        <f t="shared" si="18"/>
        <v>0</v>
      </c>
      <c r="AN90" s="228">
        <f t="shared" si="19"/>
        <v>0</v>
      </c>
    </row>
    <row r="91" spans="1:40" s="18" customFormat="1" thickTop="1" thickBot="1" x14ac:dyDescent="0.2">
      <c r="A91" s="143">
        <v>9782745979131</v>
      </c>
      <c r="B91" s="144">
        <v>6</v>
      </c>
      <c r="C91" s="145" t="s">
        <v>68</v>
      </c>
      <c r="D91" s="145" t="s">
        <v>22</v>
      </c>
      <c r="E91" s="145" t="s">
        <v>131</v>
      </c>
      <c r="F91" s="146"/>
      <c r="G91" s="145" t="s">
        <v>142</v>
      </c>
      <c r="H91" s="147">
        <f>VLOOKUP(A91,'02.05.2024'!$A$1:$Z$65000,3,FALSE)</f>
        <v>894</v>
      </c>
      <c r="I91" s="147"/>
      <c r="J91" s="147">
        <v>200</v>
      </c>
      <c r="K91" s="148"/>
      <c r="L91" s="148"/>
      <c r="M91" s="148">
        <v>42599</v>
      </c>
      <c r="N91" s="149"/>
      <c r="O91" s="150">
        <v>9782745979131</v>
      </c>
      <c r="P91" s="151" t="s">
        <v>143</v>
      </c>
      <c r="Q91" s="151">
        <v>7140907</v>
      </c>
      <c r="R91" s="152">
        <v>6.9</v>
      </c>
      <c r="S91" s="152">
        <f t="shared" si="13"/>
        <v>6.5402843601895739</v>
      </c>
      <c r="T91" s="153">
        <v>5.5E-2</v>
      </c>
      <c r="U91" s="151"/>
      <c r="V91" s="152">
        <f t="shared" si="14"/>
        <v>0</v>
      </c>
      <c r="W91" s="152">
        <f t="shared" si="15"/>
        <v>0</v>
      </c>
      <c r="X91" s="17"/>
      <c r="Y91" s="17"/>
      <c r="Z91" s="17"/>
      <c r="AA91" s="17"/>
      <c r="AB91" s="17"/>
      <c r="AC91" s="17"/>
      <c r="AD91" s="17"/>
      <c r="AE91" s="17"/>
      <c r="AF91" s="17"/>
      <c r="AG91" s="17"/>
      <c r="AH91" s="17"/>
      <c r="AI91" s="17"/>
      <c r="AJ91" s="226">
        <f t="shared" si="17"/>
        <v>0</v>
      </c>
      <c r="AK91" s="227">
        <f>IF($AJ$1843&lt;85,AJ91,AJ91-(AJ91*#REF!))</f>
        <v>0</v>
      </c>
      <c r="AL91" s="265">
        <f t="shared" si="16"/>
        <v>5.5E-2</v>
      </c>
      <c r="AM91" s="227">
        <f t="shared" si="18"/>
        <v>0</v>
      </c>
      <c r="AN91" s="228">
        <f t="shared" si="19"/>
        <v>0</v>
      </c>
    </row>
    <row r="92" spans="1:40" s="18" customFormat="1" thickTop="1" thickBot="1" x14ac:dyDescent="0.2">
      <c r="A92" s="143">
        <v>9782745977243</v>
      </c>
      <c r="B92" s="144">
        <v>6</v>
      </c>
      <c r="C92" s="145" t="s">
        <v>68</v>
      </c>
      <c r="D92" s="145" t="s">
        <v>22</v>
      </c>
      <c r="E92" s="146" t="s">
        <v>131</v>
      </c>
      <c r="F92" s="146"/>
      <c r="G92" s="145" t="s">
        <v>144</v>
      </c>
      <c r="H92" s="147">
        <f>VLOOKUP(A92,'02.05.2024'!$A$1:$Z$65000,3,FALSE)</f>
        <v>118</v>
      </c>
      <c r="I92" s="147"/>
      <c r="J92" s="147">
        <v>200</v>
      </c>
      <c r="K92" s="148">
        <v>45453</v>
      </c>
      <c r="L92" s="148"/>
      <c r="M92" s="148">
        <v>42375</v>
      </c>
      <c r="N92" s="149"/>
      <c r="O92" s="150">
        <v>9782745977243</v>
      </c>
      <c r="P92" s="151" t="s">
        <v>145</v>
      </c>
      <c r="Q92" s="151">
        <v>8905701</v>
      </c>
      <c r="R92" s="152">
        <v>6.9</v>
      </c>
      <c r="S92" s="152">
        <f t="shared" si="13"/>
        <v>6.5402843601895739</v>
      </c>
      <c r="T92" s="153">
        <v>5.5E-2</v>
      </c>
      <c r="U92" s="151"/>
      <c r="V92" s="152">
        <f t="shared" si="14"/>
        <v>0</v>
      </c>
      <c r="W92" s="152">
        <f t="shared" si="15"/>
        <v>0</v>
      </c>
      <c r="X92" s="17"/>
      <c r="Y92" s="17"/>
      <c r="Z92" s="17"/>
      <c r="AA92" s="17"/>
      <c r="AB92" s="17"/>
      <c r="AC92" s="17"/>
      <c r="AD92" s="17"/>
      <c r="AE92" s="17"/>
      <c r="AF92" s="17"/>
      <c r="AG92" s="17"/>
      <c r="AH92" s="17"/>
      <c r="AI92" s="17"/>
      <c r="AJ92" s="226">
        <f t="shared" si="17"/>
        <v>0</v>
      </c>
      <c r="AK92" s="227">
        <f>IF($AJ$1843&lt;85,AJ92,AJ92-(AJ92*#REF!))</f>
        <v>0</v>
      </c>
      <c r="AL92" s="265">
        <f t="shared" si="16"/>
        <v>5.5E-2</v>
      </c>
      <c r="AM92" s="227">
        <f t="shared" si="18"/>
        <v>0</v>
      </c>
      <c r="AN92" s="228">
        <f t="shared" si="19"/>
        <v>0</v>
      </c>
    </row>
    <row r="93" spans="1:40" s="18" customFormat="1" thickTop="1" thickBot="1" x14ac:dyDescent="0.2">
      <c r="A93" s="143">
        <v>9782745969927</v>
      </c>
      <c r="B93" s="144">
        <v>6</v>
      </c>
      <c r="C93" s="145" t="s">
        <v>68</v>
      </c>
      <c r="D93" s="145" t="s">
        <v>22</v>
      </c>
      <c r="E93" s="145" t="s">
        <v>131</v>
      </c>
      <c r="F93" s="146"/>
      <c r="G93" s="145" t="s">
        <v>146</v>
      </c>
      <c r="H93" s="147">
        <f>VLOOKUP(A93,'02.05.2024'!$A$1:$Z$65000,3,FALSE)</f>
        <v>899</v>
      </c>
      <c r="I93" s="147"/>
      <c r="J93" s="147">
        <v>200</v>
      </c>
      <c r="K93" s="148">
        <v>45495</v>
      </c>
      <c r="L93" s="148"/>
      <c r="M93" s="148">
        <v>42067</v>
      </c>
      <c r="N93" s="149"/>
      <c r="O93" s="150">
        <v>9782745969927</v>
      </c>
      <c r="P93" s="151" t="s">
        <v>147</v>
      </c>
      <c r="Q93" s="151">
        <v>3100036</v>
      </c>
      <c r="R93" s="152">
        <v>6.9</v>
      </c>
      <c r="S93" s="152">
        <f t="shared" si="13"/>
        <v>6.5402843601895739</v>
      </c>
      <c r="T93" s="153">
        <v>5.5E-2</v>
      </c>
      <c r="U93" s="151"/>
      <c r="V93" s="152">
        <f t="shared" si="14"/>
        <v>0</v>
      </c>
      <c r="W93" s="152">
        <f t="shared" si="15"/>
        <v>0</v>
      </c>
      <c r="X93" s="17"/>
      <c r="Y93" s="17"/>
      <c r="Z93" s="17"/>
      <c r="AA93" s="17"/>
      <c r="AB93" s="17"/>
      <c r="AC93" s="17"/>
      <c r="AD93" s="17"/>
      <c r="AE93" s="17"/>
      <c r="AF93" s="17"/>
      <c r="AG93" s="17"/>
      <c r="AH93" s="17"/>
      <c r="AI93" s="17"/>
      <c r="AJ93" s="226">
        <f t="shared" si="17"/>
        <v>0</v>
      </c>
      <c r="AK93" s="227">
        <f>IF($AJ$1843&lt;85,AJ93,AJ93-(AJ93*#REF!))</f>
        <v>0</v>
      </c>
      <c r="AL93" s="265">
        <f t="shared" si="16"/>
        <v>5.5E-2</v>
      </c>
      <c r="AM93" s="227">
        <f t="shared" si="18"/>
        <v>0</v>
      </c>
      <c r="AN93" s="228">
        <f t="shared" si="19"/>
        <v>0</v>
      </c>
    </row>
    <row r="94" spans="1:40" s="18" customFormat="1" thickTop="1" thickBot="1" x14ac:dyDescent="0.2">
      <c r="A94" s="143">
        <v>9782408005498</v>
      </c>
      <c r="B94" s="144">
        <v>6</v>
      </c>
      <c r="C94" s="145" t="s">
        <v>68</v>
      </c>
      <c r="D94" s="145" t="s">
        <v>22</v>
      </c>
      <c r="E94" s="145" t="s">
        <v>131</v>
      </c>
      <c r="F94" s="146"/>
      <c r="G94" s="145" t="s">
        <v>148</v>
      </c>
      <c r="H94" s="147">
        <f>VLOOKUP(A94,'02.05.2024'!$A$1:$Z$65000,3,FALSE)</f>
        <v>1023</v>
      </c>
      <c r="I94" s="147"/>
      <c r="J94" s="147">
        <v>200</v>
      </c>
      <c r="K94" s="148"/>
      <c r="L94" s="148"/>
      <c r="M94" s="148">
        <v>43348</v>
      </c>
      <c r="N94" s="149"/>
      <c r="O94" s="150">
        <v>9782408005498</v>
      </c>
      <c r="P94" s="151" t="s">
        <v>149</v>
      </c>
      <c r="Q94" s="151">
        <v>8713970</v>
      </c>
      <c r="R94" s="152">
        <v>6.9</v>
      </c>
      <c r="S94" s="152">
        <f t="shared" si="13"/>
        <v>6.5402843601895739</v>
      </c>
      <c r="T94" s="153">
        <v>5.5E-2</v>
      </c>
      <c r="U94" s="151"/>
      <c r="V94" s="152">
        <f t="shared" si="14"/>
        <v>0</v>
      </c>
      <c r="W94" s="152">
        <f t="shared" si="15"/>
        <v>0</v>
      </c>
      <c r="X94" s="17"/>
      <c r="Y94" s="17"/>
      <c r="Z94" s="17"/>
      <c r="AA94" s="17"/>
      <c r="AB94" s="17"/>
      <c r="AC94" s="17"/>
      <c r="AD94" s="17"/>
      <c r="AE94" s="17"/>
      <c r="AF94" s="17"/>
      <c r="AG94" s="17"/>
      <c r="AH94" s="17"/>
      <c r="AI94" s="17"/>
      <c r="AJ94" s="226">
        <f t="shared" si="17"/>
        <v>0</v>
      </c>
      <c r="AK94" s="227">
        <f>IF($AJ$1843&lt;85,AJ94,AJ94-(AJ94*#REF!))</f>
        <v>0</v>
      </c>
      <c r="AL94" s="265">
        <f t="shared" si="16"/>
        <v>5.5E-2</v>
      </c>
      <c r="AM94" s="227">
        <f t="shared" si="18"/>
        <v>0</v>
      </c>
      <c r="AN94" s="228">
        <f t="shared" si="19"/>
        <v>0</v>
      </c>
    </row>
    <row r="95" spans="1:40" s="18" customFormat="1" thickTop="1" thickBot="1" x14ac:dyDescent="0.2">
      <c r="A95" s="143">
        <v>9782745977229</v>
      </c>
      <c r="B95" s="144">
        <v>6</v>
      </c>
      <c r="C95" s="145" t="s">
        <v>68</v>
      </c>
      <c r="D95" s="145" t="s">
        <v>22</v>
      </c>
      <c r="E95" s="145" t="s">
        <v>131</v>
      </c>
      <c r="F95" s="146"/>
      <c r="G95" s="145" t="s">
        <v>150</v>
      </c>
      <c r="H95" s="147">
        <f>VLOOKUP(A95,'02.05.2024'!$A$1:$Z$65000,3,FALSE)</f>
        <v>153</v>
      </c>
      <c r="I95" s="147"/>
      <c r="J95" s="147">
        <v>200</v>
      </c>
      <c r="K95" s="148">
        <v>45453</v>
      </c>
      <c r="L95" s="148"/>
      <c r="M95" s="148">
        <v>42284</v>
      </c>
      <c r="N95" s="149"/>
      <c r="O95" s="150">
        <v>9782745977229</v>
      </c>
      <c r="P95" s="151" t="s">
        <v>151</v>
      </c>
      <c r="Q95" s="151">
        <v>8905947</v>
      </c>
      <c r="R95" s="152">
        <v>6.9</v>
      </c>
      <c r="S95" s="152">
        <f t="shared" si="13"/>
        <v>6.5402843601895739</v>
      </c>
      <c r="T95" s="153">
        <v>5.5E-2</v>
      </c>
      <c r="U95" s="151"/>
      <c r="V95" s="152">
        <f t="shared" si="14"/>
        <v>0</v>
      </c>
      <c r="W95" s="152">
        <f t="shared" si="15"/>
        <v>0</v>
      </c>
      <c r="X95" s="17"/>
      <c r="Y95" s="17"/>
      <c r="Z95" s="17"/>
      <c r="AA95" s="17"/>
      <c r="AB95" s="17"/>
      <c r="AC95" s="17"/>
      <c r="AD95" s="17"/>
      <c r="AE95" s="17"/>
      <c r="AF95" s="17"/>
      <c r="AG95" s="17"/>
      <c r="AH95" s="17"/>
      <c r="AI95" s="17"/>
      <c r="AJ95" s="226">
        <f t="shared" si="17"/>
        <v>0</v>
      </c>
      <c r="AK95" s="227">
        <f>IF($AJ$1843&lt;85,AJ95,AJ95-(AJ95*#REF!))</f>
        <v>0</v>
      </c>
      <c r="AL95" s="265">
        <f t="shared" si="16"/>
        <v>5.5E-2</v>
      </c>
      <c r="AM95" s="227">
        <f t="shared" si="18"/>
        <v>0</v>
      </c>
      <c r="AN95" s="228">
        <f t="shared" si="19"/>
        <v>0</v>
      </c>
    </row>
    <row r="96" spans="1:40" s="18" customFormat="1" thickTop="1" thickBot="1" x14ac:dyDescent="0.2">
      <c r="A96" s="143">
        <v>9782745979124</v>
      </c>
      <c r="B96" s="144">
        <v>6</v>
      </c>
      <c r="C96" s="145" t="s">
        <v>68</v>
      </c>
      <c r="D96" s="145" t="s">
        <v>22</v>
      </c>
      <c r="E96" s="146" t="s">
        <v>131</v>
      </c>
      <c r="F96" s="146"/>
      <c r="G96" s="145" t="s">
        <v>152</v>
      </c>
      <c r="H96" s="147">
        <f>VLOOKUP(A96,'02.05.2024'!$A$1:$Z$65000,3,FALSE)</f>
        <v>42</v>
      </c>
      <c r="I96" s="147"/>
      <c r="J96" s="147">
        <v>200</v>
      </c>
      <c r="K96" s="148"/>
      <c r="L96" s="148"/>
      <c r="M96" s="148">
        <v>42599</v>
      </c>
      <c r="N96" s="149"/>
      <c r="O96" s="150">
        <v>9782745979124</v>
      </c>
      <c r="P96" s="151" t="s">
        <v>153</v>
      </c>
      <c r="Q96" s="151">
        <v>7141030</v>
      </c>
      <c r="R96" s="152">
        <v>6.9</v>
      </c>
      <c r="S96" s="152">
        <f t="shared" si="13"/>
        <v>6.5402843601895739</v>
      </c>
      <c r="T96" s="153">
        <v>5.5E-2</v>
      </c>
      <c r="U96" s="151"/>
      <c r="V96" s="152">
        <f t="shared" si="14"/>
        <v>0</v>
      </c>
      <c r="W96" s="152">
        <f t="shared" si="15"/>
        <v>0</v>
      </c>
      <c r="X96" s="17"/>
      <c r="Y96" s="17"/>
      <c r="Z96" s="17"/>
      <c r="AA96" s="17"/>
      <c r="AB96" s="17"/>
      <c r="AC96" s="17"/>
      <c r="AD96" s="17"/>
      <c r="AE96" s="17"/>
      <c r="AF96" s="17"/>
      <c r="AG96" s="17"/>
      <c r="AH96" s="17"/>
      <c r="AI96" s="17"/>
      <c r="AJ96" s="226">
        <f t="shared" si="17"/>
        <v>0</v>
      </c>
      <c r="AK96" s="227">
        <f>IF($AJ$1843&lt;85,AJ96,AJ96-(AJ96*#REF!))</f>
        <v>0</v>
      </c>
      <c r="AL96" s="265">
        <f t="shared" si="16"/>
        <v>5.5E-2</v>
      </c>
      <c r="AM96" s="227">
        <f t="shared" si="18"/>
        <v>0</v>
      </c>
      <c r="AN96" s="228">
        <f t="shared" si="19"/>
        <v>0</v>
      </c>
    </row>
    <row r="97" spans="1:40" s="20" customFormat="1" thickTop="1" thickBot="1" x14ac:dyDescent="0.2">
      <c r="A97" s="178">
        <v>9782408013691</v>
      </c>
      <c r="B97" s="179">
        <v>7</v>
      </c>
      <c r="C97" s="180" t="s">
        <v>68</v>
      </c>
      <c r="D97" s="180" t="s">
        <v>22</v>
      </c>
      <c r="E97" s="180" t="s">
        <v>131</v>
      </c>
      <c r="F97" s="181"/>
      <c r="G97" s="180" t="s">
        <v>154</v>
      </c>
      <c r="H97" s="182">
        <f>VLOOKUP(A97,'02.05.2024'!$A$1:$Z$65000,3,FALSE)</f>
        <v>0</v>
      </c>
      <c r="I97" s="182" t="s">
        <v>53</v>
      </c>
      <c r="J97" s="182">
        <v>200</v>
      </c>
      <c r="K97" s="183"/>
      <c r="L97" s="183"/>
      <c r="M97" s="183">
        <v>43712</v>
      </c>
      <c r="N97" s="184"/>
      <c r="O97" s="185">
        <v>9782408013691</v>
      </c>
      <c r="P97" s="186" t="s">
        <v>155</v>
      </c>
      <c r="Q97" s="186">
        <v>4528218</v>
      </c>
      <c r="R97" s="187">
        <v>6.9</v>
      </c>
      <c r="S97" s="187">
        <f t="shared" si="13"/>
        <v>6.5402843601895739</v>
      </c>
      <c r="T97" s="188">
        <v>5.5E-2</v>
      </c>
      <c r="U97" s="186"/>
      <c r="V97" s="187">
        <f t="shared" si="14"/>
        <v>0</v>
      </c>
      <c r="W97" s="187">
        <f t="shared" si="15"/>
        <v>0</v>
      </c>
      <c r="X97" s="19"/>
      <c r="Y97" s="17"/>
      <c r="Z97" s="17"/>
      <c r="AA97" s="17"/>
      <c r="AB97" s="17"/>
      <c r="AC97" s="17"/>
      <c r="AD97" s="17"/>
      <c r="AE97" s="17"/>
      <c r="AF97" s="17"/>
      <c r="AG97" s="17"/>
      <c r="AH97" s="17"/>
      <c r="AI97" s="19"/>
      <c r="AJ97" s="226">
        <f t="shared" si="17"/>
        <v>0</v>
      </c>
      <c r="AK97" s="227">
        <f>IF($AJ$1843&lt;85,AJ97,AJ97-(AJ97*#REF!))</f>
        <v>0</v>
      </c>
      <c r="AL97" s="265">
        <f t="shared" si="16"/>
        <v>5.5E-2</v>
      </c>
      <c r="AM97" s="227">
        <f t="shared" si="18"/>
        <v>0</v>
      </c>
      <c r="AN97" s="228">
        <f t="shared" si="19"/>
        <v>0</v>
      </c>
    </row>
    <row r="98" spans="1:40" s="18" customFormat="1" thickTop="1" thickBot="1" x14ac:dyDescent="0.2">
      <c r="A98" s="143">
        <v>9782745981585</v>
      </c>
      <c r="B98" s="144">
        <v>7</v>
      </c>
      <c r="C98" s="145" t="s">
        <v>68</v>
      </c>
      <c r="D98" s="145" t="s">
        <v>22</v>
      </c>
      <c r="E98" s="145" t="s">
        <v>131</v>
      </c>
      <c r="F98" s="146"/>
      <c r="G98" s="145" t="s">
        <v>156</v>
      </c>
      <c r="H98" s="147">
        <f>VLOOKUP(A98,'02.05.2024'!$A$1:$Z$65000,3,FALSE)</f>
        <v>1431</v>
      </c>
      <c r="I98" s="147"/>
      <c r="J98" s="147">
        <v>200</v>
      </c>
      <c r="K98" s="148"/>
      <c r="L98" s="148"/>
      <c r="M98" s="148">
        <v>42760</v>
      </c>
      <c r="N98" s="149"/>
      <c r="O98" s="150">
        <v>9782745981585</v>
      </c>
      <c r="P98" s="151" t="s">
        <v>157</v>
      </c>
      <c r="Q98" s="151">
        <v>1490844</v>
      </c>
      <c r="R98" s="152">
        <v>6.9</v>
      </c>
      <c r="S98" s="152">
        <f t="shared" si="13"/>
        <v>6.5402843601895739</v>
      </c>
      <c r="T98" s="153">
        <v>5.5E-2</v>
      </c>
      <c r="U98" s="151"/>
      <c r="V98" s="152">
        <f t="shared" si="14"/>
        <v>0</v>
      </c>
      <c r="W98" s="152">
        <f t="shared" si="15"/>
        <v>0</v>
      </c>
      <c r="X98" s="17"/>
      <c r="Y98" s="17"/>
      <c r="Z98" s="17"/>
      <c r="AA98" s="17"/>
      <c r="AB98" s="17"/>
      <c r="AC98" s="17"/>
      <c r="AD98" s="17"/>
      <c r="AE98" s="17"/>
      <c r="AF98" s="17"/>
      <c r="AG98" s="17"/>
      <c r="AH98" s="17"/>
      <c r="AI98" s="17"/>
      <c r="AJ98" s="398">
        <f t="shared" si="17"/>
        <v>0</v>
      </c>
      <c r="AK98" s="399">
        <f>IF($AJ$1843&lt;85,AJ98,AJ98-(AJ98*#REF!))</f>
        <v>0</v>
      </c>
      <c r="AL98" s="400">
        <f t="shared" si="16"/>
        <v>5.5E-2</v>
      </c>
      <c r="AM98" s="399">
        <f t="shared" si="18"/>
        <v>0</v>
      </c>
      <c r="AN98" s="401">
        <f t="shared" si="19"/>
        <v>0</v>
      </c>
    </row>
    <row r="99" spans="1:40" s="18" customFormat="1" thickTop="1" thickBot="1" x14ac:dyDescent="0.2">
      <c r="A99" s="143">
        <v>9782745973054</v>
      </c>
      <c r="B99" s="144">
        <v>7</v>
      </c>
      <c r="C99" s="145" t="s">
        <v>68</v>
      </c>
      <c r="D99" s="145" t="s">
        <v>22</v>
      </c>
      <c r="E99" s="146" t="s">
        <v>131</v>
      </c>
      <c r="F99" s="146"/>
      <c r="G99" s="145" t="s">
        <v>158</v>
      </c>
      <c r="H99" s="147">
        <f>VLOOKUP(A99,'02.05.2024'!$A$1:$Z$65000,3,FALSE)</f>
        <v>69</v>
      </c>
      <c r="I99" s="147"/>
      <c r="J99" s="147">
        <v>200</v>
      </c>
      <c r="K99" s="148">
        <v>45453</v>
      </c>
      <c r="L99" s="148"/>
      <c r="M99" s="148">
        <v>42473</v>
      </c>
      <c r="N99" s="149"/>
      <c r="O99" s="150">
        <v>9782745973054</v>
      </c>
      <c r="P99" s="151" t="s">
        <v>159</v>
      </c>
      <c r="Q99" s="151">
        <v>1665880</v>
      </c>
      <c r="R99" s="152">
        <v>6.9</v>
      </c>
      <c r="S99" s="152">
        <f t="shared" si="13"/>
        <v>6.5402843601895739</v>
      </c>
      <c r="T99" s="153">
        <v>5.5E-2</v>
      </c>
      <c r="U99" s="151"/>
      <c r="V99" s="152">
        <f t="shared" si="14"/>
        <v>0</v>
      </c>
      <c r="W99" s="152">
        <f t="shared" si="15"/>
        <v>0</v>
      </c>
      <c r="X99" s="17"/>
      <c r="Y99" s="17"/>
      <c r="Z99" s="17"/>
      <c r="AA99" s="17"/>
      <c r="AB99" s="17"/>
      <c r="AC99" s="17"/>
      <c r="AD99" s="17"/>
      <c r="AE99" s="17"/>
      <c r="AF99" s="17"/>
      <c r="AG99" s="17"/>
      <c r="AH99" s="17"/>
      <c r="AI99" s="17"/>
      <c r="AJ99" s="226">
        <f t="shared" si="17"/>
        <v>0</v>
      </c>
      <c r="AK99" s="227">
        <f>IF($AJ$1843&lt;85,AJ99,AJ99-(AJ99*#REF!))</f>
        <v>0</v>
      </c>
      <c r="AL99" s="265">
        <f t="shared" si="16"/>
        <v>5.5E-2</v>
      </c>
      <c r="AM99" s="227">
        <f t="shared" si="18"/>
        <v>0</v>
      </c>
      <c r="AN99" s="228">
        <f t="shared" si="19"/>
        <v>0</v>
      </c>
    </row>
    <row r="100" spans="1:40" s="18" customFormat="1" thickTop="1" thickBot="1" x14ac:dyDescent="0.2">
      <c r="A100" s="143">
        <v>9782408005481</v>
      </c>
      <c r="B100" s="144">
        <v>7</v>
      </c>
      <c r="C100" s="145" t="s">
        <v>68</v>
      </c>
      <c r="D100" s="145" t="s">
        <v>22</v>
      </c>
      <c r="E100" s="145" t="s">
        <v>131</v>
      </c>
      <c r="F100" s="146"/>
      <c r="G100" s="145" t="s">
        <v>160</v>
      </c>
      <c r="H100" s="147">
        <f>VLOOKUP(A100,'02.05.2024'!$A$1:$Z$65000,3,FALSE)</f>
        <v>5</v>
      </c>
      <c r="I100" s="147"/>
      <c r="J100" s="147">
        <v>200</v>
      </c>
      <c r="K100" s="148"/>
      <c r="L100" s="148"/>
      <c r="M100" s="148">
        <v>43481</v>
      </c>
      <c r="N100" s="149"/>
      <c r="O100" s="150">
        <v>9782408005481</v>
      </c>
      <c r="P100" s="151" t="s">
        <v>161</v>
      </c>
      <c r="Q100" s="151">
        <v>8713847</v>
      </c>
      <c r="R100" s="152">
        <v>6.9</v>
      </c>
      <c r="S100" s="152">
        <f t="shared" si="13"/>
        <v>6.5402843601895739</v>
      </c>
      <c r="T100" s="153">
        <v>5.5E-2</v>
      </c>
      <c r="U100" s="151"/>
      <c r="V100" s="152">
        <f t="shared" si="14"/>
        <v>0</v>
      </c>
      <c r="W100" s="152">
        <f t="shared" si="15"/>
        <v>0</v>
      </c>
      <c r="X100" s="17"/>
      <c r="Y100" s="17"/>
      <c r="Z100" s="17"/>
      <c r="AA100" s="17"/>
      <c r="AB100" s="17"/>
      <c r="AC100" s="17"/>
      <c r="AD100" s="17"/>
      <c r="AE100" s="17"/>
      <c r="AF100" s="17"/>
      <c r="AG100" s="17"/>
      <c r="AH100" s="17"/>
      <c r="AI100" s="17"/>
      <c r="AJ100" s="226">
        <f t="shared" si="17"/>
        <v>0</v>
      </c>
      <c r="AK100" s="227">
        <f>IF($AJ$1843&lt;85,AJ100,AJ100-(AJ100*#REF!))</f>
        <v>0</v>
      </c>
      <c r="AL100" s="265">
        <f t="shared" si="16"/>
        <v>5.5E-2</v>
      </c>
      <c r="AM100" s="227">
        <f t="shared" si="18"/>
        <v>0</v>
      </c>
      <c r="AN100" s="228">
        <f t="shared" si="19"/>
        <v>0</v>
      </c>
    </row>
    <row r="101" spans="1:40" s="18" customFormat="1" thickTop="1" thickBot="1" x14ac:dyDescent="0.2">
      <c r="A101" s="143">
        <v>9782745973061</v>
      </c>
      <c r="B101" s="144">
        <v>7</v>
      </c>
      <c r="C101" s="145" t="s">
        <v>68</v>
      </c>
      <c r="D101" s="145" t="s">
        <v>22</v>
      </c>
      <c r="E101" s="145" t="s">
        <v>131</v>
      </c>
      <c r="F101" s="146"/>
      <c r="G101" s="145" t="s">
        <v>162</v>
      </c>
      <c r="H101" s="147">
        <f>VLOOKUP(A101,'02.05.2024'!$A$1:$Z$65000,3,FALSE)</f>
        <v>1454</v>
      </c>
      <c r="I101" s="147"/>
      <c r="J101" s="147">
        <v>200</v>
      </c>
      <c r="K101" s="148"/>
      <c r="L101" s="148"/>
      <c r="M101" s="148">
        <v>42473</v>
      </c>
      <c r="N101" s="149"/>
      <c r="O101" s="150">
        <v>9782745973061</v>
      </c>
      <c r="P101" s="151" t="s">
        <v>163</v>
      </c>
      <c r="Q101" s="151">
        <v>1665757</v>
      </c>
      <c r="R101" s="152">
        <v>6.9</v>
      </c>
      <c r="S101" s="152">
        <f t="shared" si="13"/>
        <v>6.5402843601895739</v>
      </c>
      <c r="T101" s="153">
        <v>5.5E-2</v>
      </c>
      <c r="U101" s="151"/>
      <c r="V101" s="152">
        <f t="shared" si="14"/>
        <v>0</v>
      </c>
      <c r="W101" s="152">
        <f t="shared" si="15"/>
        <v>0</v>
      </c>
      <c r="X101" s="17"/>
      <c r="Y101" s="17"/>
      <c r="Z101" s="17"/>
      <c r="AA101" s="17"/>
      <c r="AB101" s="17"/>
      <c r="AC101" s="17"/>
      <c r="AD101" s="17"/>
      <c r="AE101" s="17"/>
      <c r="AF101" s="17"/>
      <c r="AG101" s="17"/>
      <c r="AH101" s="17"/>
      <c r="AI101" s="17"/>
      <c r="AJ101" s="226">
        <f t="shared" si="17"/>
        <v>0</v>
      </c>
      <c r="AK101" s="227">
        <f>IF($AJ$1843&lt;85,AJ101,AJ101-(AJ101*#REF!))</f>
        <v>0</v>
      </c>
      <c r="AL101" s="265">
        <f t="shared" si="16"/>
        <v>5.5E-2</v>
      </c>
      <c r="AM101" s="227">
        <f t="shared" si="18"/>
        <v>0</v>
      </c>
      <c r="AN101" s="228">
        <f t="shared" si="19"/>
        <v>0</v>
      </c>
    </row>
    <row r="102" spans="1:40" s="18" customFormat="1" thickTop="1" thickBot="1" x14ac:dyDescent="0.2">
      <c r="A102" s="143">
        <v>9782745976628</v>
      </c>
      <c r="B102" s="144">
        <v>7</v>
      </c>
      <c r="C102" s="145" t="s">
        <v>68</v>
      </c>
      <c r="D102" s="145" t="s">
        <v>22</v>
      </c>
      <c r="E102" s="145" t="s">
        <v>131</v>
      </c>
      <c r="F102" s="146"/>
      <c r="G102" s="145" t="s">
        <v>164</v>
      </c>
      <c r="H102" s="147">
        <f>VLOOKUP(A102,'02.05.2024'!$A$1:$Z$65000,3,FALSE)</f>
        <v>44</v>
      </c>
      <c r="I102" s="147"/>
      <c r="J102" s="147">
        <v>200</v>
      </c>
      <c r="K102" s="148">
        <v>45453</v>
      </c>
      <c r="L102" s="148"/>
      <c r="M102" s="148">
        <v>42536</v>
      </c>
      <c r="N102" s="149"/>
      <c r="O102" s="150">
        <v>9782745976628</v>
      </c>
      <c r="P102" s="151" t="s">
        <v>165</v>
      </c>
      <c r="Q102" s="151">
        <v>8877936</v>
      </c>
      <c r="R102" s="152">
        <v>6.9</v>
      </c>
      <c r="S102" s="152">
        <f t="shared" si="13"/>
        <v>6.5402843601895739</v>
      </c>
      <c r="T102" s="153">
        <v>5.5E-2</v>
      </c>
      <c r="U102" s="151"/>
      <c r="V102" s="152">
        <f t="shared" si="14"/>
        <v>0</v>
      </c>
      <c r="W102" s="152">
        <f t="shared" si="15"/>
        <v>0</v>
      </c>
      <c r="X102" s="17"/>
      <c r="Y102" s="17"/>
      <c r="Z102" s="17"/>
      <c r="AA102" s="17"/>
      <c r="AB102" s="17"/>
      <c r="AC102" s="17"/>
      <c r="AD102" s="17"/>
      <c r="AE102" s="17"/>
      <c r="AF102" s="17"/>
      <c r="AG102" s="17"/>
      <c r="AH102" s="17"/>
      <c r="AI102" s="17"/>
      <c r="AJ102" s="226">
        <f t="shared" si="17"/>
        <v>0</v>
      </c>
      <c r="AK102" s="227">
        <f>IF($AJ$1843&lt;85,AJ102,AJ102-(AJ102*#REF!))</f>
        <v>0</v>
      </c>
      <c r="AL102" s="265">
        <f t="shared" si="16"/>
        <v>5.5E-2</v>
      </c>
      <c r="AM102" s="227">
        <f t="shared" si="18"/>
        <v>0</v>
      </c>
      <c r="AN102" s="228">
        <f t="shared" si="19"/>
        <v>0</v>
      </c>
    </row>
    <row r="103" spans="1:40" s="18" customFormat="1" thickTop="1" thickBot="1" x14ac:dyDescent="0.2">
      <c r="A103" s="143">
        <v>9782745974822</v>
      </c>
      <c r="B103" s="144">
        <v>7</v>
      </c>
      <c r="C103" s="145" t="s">
        <v>68</v>
      </c>
      <c r="D103" s="145" t="s">
        <v>22</v>
      </c>
      <c r="E103" s="146" t="s">
        <v>131</v>
      </c>
      <c r="F103" s="146"/>
      <c r="G103" s="145" t="s">
        <v>166</v>
      </c>
      <c r="H103" s="147">
        <f>VLOOKUP(A103,'02.05.2024'!$A$1:$Z$65000,3,FALSE)</f>
        <v>109</v>
      </c>
      <c r="I103" s="147"/>
      <c r="J103" s="147">
        <v>200</v>
      </c>
      <c r="K103" s="148">
        <v>45453</v>
      </c>
      <c r="L103" s="148"/>
      <c r="M103" s="148">
        <v>42242</v>
      </c>
      <c r="N103" s="149"/>
      <c r="O103" s="150">
        <v>9782745974822</v>
      </c>
      <c r="P103" s="151" t="s">
        <v>167</v>
      </c>
      <c r="Q103" s="151">
        <v>2855647</v>
      </c>
      <c r="R103" s="152">
        <v>6.9</v>
      </c>
      <c r="S103" s="152">
        <f t="shared" si="13"/>
        <v>6.5402843601895739</v>
      </c>
      <c r="T103" s="153">
        <v>5.5E-2</v>
      </c>
      <c r="U103" s="151"/>
      <c r="V103" s="152">
        <f t="shared" si="14"/>
        <v>0</v>
      </c>
      <c r="W103" s="152">
        <f t="shared" si="15"/>
        <v>0</v>
      </c>
      <c r="X103" s="17"/>
      <c r="Y103" s="17"/>
      <c r="Z103" s="17"/>
      <c r="AA103" s="17"/>
      <c r="AB103" s="17"/>
      <c r="AC103" s="17"/>
      <c r="AD103" s="17"/>
      <c r="AE103" s="17"/>
      <c r="AF103" s="17"/>
      <c r="AG103" s="17"/>
      <c r="AH103" s="17"/>
      <c r="AI103" s="17"/>
      <c r="AJ103" s="226">
        <f t="shared" si="17"/>
        <v>0</v>
      </c>
      <c r="AK103" s="227">
        <f>IF($AJ$1843&lt;85,AJ103,AJ103-(AJ103*#REF!))</f>
        <v>0</v>
      </c>
      <c r="AL103" s="265">
        <f t="shared" si="16"/>
        <v>5.5E-2</v>
      </c>
      <c r="AM103" s="227">
        <f t="shared" si="18"/>
        <v>0</v>
      </c>
      <c r="AN103" s="228">
        <f t="shared" si="19"/>
        <v>0</v>
      </c>
    </row>
    <row r="104" spans="1:40" s="18" customFormat="1" thickTop="1" thickBot="1" x14ac:dyDescent="0.2">
      <c r="A104" s="143">
        <v>9782745969910</v>
      </c>
      <c r="B104" s="144">
        <v>7</v>
      </c>
      <c r="C104" s="145" t="s">
        <v>68</v>
      </c>
      <c r="D104" s="145" t="s">
        <v>22</v>
      </c>
      <c r="E104" s="145" t="s">
        <v>131</v>
      </c>
      <c r="F104" s="146"/>
      <c r="G104" s="145" t="s">
        <v>168</v>
      </c>
      <c r="H104" s="147">
        <f>VLOOKUP(A104,'02.05.2024'!$A$1:$Z$65000,3,FALSE)</f>
        <v>1043</v>
      </c>
      <c r="I104" s="147"/>
      <c r="J104" s="147">
        <v>200</v>
      </c>
      <c r="K104" s="148"/>
      <c r="L104" s="148"/>
      <c r="M104" s="148">
        <v>42067</v>
      </c>
      <c r="N104" s="149"/>
      <c r="O104" s="150">
        <v>9782745969910</v>
      </c>
      <c r="P104" s="151" t="s">
        <v>169</v>
      </c>
      <c r="Q104" s="151">
        <v>3088925</v>
      </c>
      <c r="R104" s="152">
        <v>6.9</v>
      </c>
      <c r="S104" s="152">
        <f t="shared" si="13"/>
        <v>6.5402843601895739</v>
      </c>
      <c r="T104" s="153">
        <v>5.5E-2</v>
      </c>
      <c r="U104" s="151"/>
      <c r="V104" s="152">
        <f t="shared" si="14"/>
        <v>0</v>
      </c>
      <c r="W104" s="152">
        <f t="shared" si="15"/>
        <v>0</v>
      </c>
      <c r="X104" s="17"/>
      <c r="Y104" s="17"/>
      <c r="Z104" s="17"/>
      <c r="AA104" s="17"/>
      <c r="AB104" s="17"/>
      <c r="AC104" s="17"/>
      <c r="AD104" s="17"/>
      <c r="AE104" s="17"/>
      <c r="AF104" s="17"/>
      <c r="AG104" s="17"/>
      <c r="AH104" s="17"/>
      <c r="AI104" s="17"/>
      <c r="AJ104" s="226">
        <f t="shared" si="17"/>
        <v>0</v>
      </c>
      <c r="AK104" s="227">
        <f>IF($AJ$1843&lt;85,AJ104,AJ104-(AJ104*#REF!))</f>
        <v>0</v>
      </c>
      <c r="AL104" s="265">
        <f t="shared" si="16"/>
        <v>5.5E-2</v>
      </c>
      <c r="AM104" s="227">
        <f t="shared" si="18"/>
        <v>0</v>
      </c>
      <c r="AN104" s="228">
        <f t="shared" si="19"/>
        <v>0</v>
      </c>
    </row>
    <row r="105" spans="1:40" s="18" customFormat="1" thickTop="1" thickBot="1" x14ac:dyDescent="0.2">
      <c r="A105" s="143">
        <v>9782408007980</v>
      </c>
      <c r="B105" s="144">
        <v>7</v>
      </c>
      <c r="C105" s="145" t="s">
        <v>68</v>
      </c>
      <c r="D105" s="145" t="s">
        <v>22</v>
      </c>
      <c r="E105" s="145" t="s">
        <v>131</v>
      </c>
      <c r="F105" s="146"/>
      <c r="G105" s="145" t="s">
        <v>170</v>
      </c>
      <c r="H105" s="147">
        <f>VLOOKUP(A105,'02.05.2024'!$A$1:$Z$65000,3,FALSE)</f>
        <v>242</v>
      </c>
      <c r="I105" s="147"/>
      <c r="J105" s="147">
        <v>200</v>
      </c>
      <c r="K105" s="148">
        <v>45495</v>
      </c>
      <c r="L105" s="148"/>
      <c r="M105" s="148">
        <v>43635</v>
      </c>
      <c r="N105" s="149"/>
      <c r="O105" s="150">
        <v>9782408007980</v>
      </c>
      <c r="P105" s="151" t="s">
        <v>171</v>
      </c>
      <c r="Q105" s="151">
        <v>5182066</v>
      </c>
      <c r="R105" s="152">
        <v>6.9</v>
      </c>
      <c r="S105" s="152">
        <f t="shared" si="13"/>
        <v>6.5402843601895739</v>
      </c>
      <c r="T105" s="153">
        <v>5.5E-2</v>
      </c>
      <c r="U105" s="151"/>
      <c r="V105" s="152">
        <f t="shared" si="14"/>
        <v>0</v>
      </c>
      <c r="W105" s="152">
        <f t="shared" si="15"/>
        <v>0</v>
      </c>
      <c r="X105" s="17"/>
      <c r="Y105" s="17"/>
      <c r="Z105" s="17"/>
      <c r="AA105" s="17"/>
      <c r="AB105" s="17"/>
      <c r="AC105" s="17"/>
      <c r="AD105" s="17"/>
      <c r="AE105" s="17"/>
      <c r="AF105" s="17"/>
      <c r="AG105" s="17"/>
      <c r="AH105" s="17"/>
      <c r="AI105" s="17"/>
      <c r="AJ105" s="226">
        <f t="shared" si="17"/>
        <v>0</v>
      </c>
      <c r="AK105" s="227">
        <f>IF($AJ$1843&lt;85,AJ105,AJ105-(AJ105*#REF!))</f>
        <v>0</v>
      </c>
      <c r="AL105" s="265">
        <f t="shared" si="16"/>
        <v>5.5E-2</v>
      </c>
      <c r="AM105" s="227">
        <f t="shared" si="18"/>
        <v>0</v>
      </c>
      <c r="AN105" s="228">
        <f t="shared" si="19"/>
        <v>0</v>
      </c>
    </row>
    <row r="106" spans="1:40" s="16" customFormat="1" thickTop="1" thickBot="1" x14ac:dyDescent="0.2">
      <c r="A106" s="132">
        <v>9782408037659</v>
      </c>
      <c r="B106" s="133">
        <v>7</v>
      </c>
      <c r="C106" s="134" t="s">
        <v>68</v>
      </c>
      <c r="D106" s="134" t="s">
        <v>22</v>
      </c>
      <c r="E106" s="134" t="s">
        <v>172</v>
      </c>
      <c r="F106" s="135"/>
      <c r="G106" s="134" t="s">
        <v>1700</v>
      </c>
      <c r="H106" s="136">
        <f>VLOOKUP(A106,'02.05.2024'!$A$1:$Z$65000,3,FALSE)</f>
        <v>3052</v>
      </c>
      <c r="I106" s="136"/>
      <c r="J106" s="136">
        <v>200</v>
      </c>
      <c r="K106" s="137"/>
      <c r="L106" s="137"/>
      <c r="M106" s="137">
        <v>45371</v>
      </c>
      <c r="N106" s="138" t="s">
        <v>26</v>
      </c>
      <c r="O106" s="133">
        <v>9782408037659</v>
      </c>
      <c r="P106" s="140" t="s">
        <v>3934</v>
      </c>
      <c r="Q106" s="140">
        <v>2763617</v>
      </c>
      <c r="R106" s="141">
        <v>10.9</v>
      </c>
      <c r="S106" s="141">
        <f t="shared" si="13"/>
        <v>10.33175355450237</v>
      </c>
      <c r="T106" s="142">
        <v>5.5E-2</v>
      </c>
      <c r="U106" s="140"/>
      <c r="V106" s="141">
        <f t="shared" si="14"/>
        <v>0</v>
      </c>
      <c r="W106" s="141">
        <f t="shared" si="15"/>
        <v>0</v>
      </c>
      <c r="X106" s="15"/>
      <c r="Y106" s="114"/>
      <c r="Z106" s="114"/>
      <c r="AA106" s="114"/>
      <c r="AB106" s="114"/>
      <c r="AC106" s="114"/>
      <c r="AD106" s="114"/>
      <c r="AE106" s="114"/>
      <c r="AF106" s="114"/>
      <c r="AG106" s="114"/>
      <c r="AH106" s="114"/>
      <c r="AI106" s="15"/>
      <c r="AJ106" s="229">
        <f t="shared" si="17"/>
        <v>0</v>
      </c>
      <c r="AK106" s="230">
        <f>IF($AJ$1843&lt;85,AJ106,AJ106-(AJ106*#REF!))</f>
        <v>0</v>
      </c>
      <c r="AL106" s="252">
        <f t="shared" si="16"/>
        <v>5.5E-2</v>
      </c>
      <c r="AM106" s="230">
        <f t="shared" si="18"/>
        <v>0</v>
      </c>
      <c r="AN106" s="231">
        <f t="shared" si="19"/>
        <v>0</v>
      </c>
    </row>
    <row r="107" spans="1:40" s="16" customFormat="1" thickTop="1" thickBot="1" x14ac:dyDescent="0.2">
      <c r="A107" s="132">
        <v>9782408050559</v>
      </c>
      <c r="B107" s="133">
        <v>7</v>
      </c>
      <c r="C107" s="134" t="s">
        <v>68</v>
      </c>
      <c r="D107" s="134" t="s">
        <v>22</v>
      </c>
      <c r="E107" s="134" t="s">
        <v>172</v>
      </c>
      <c r="F107" s="135"/>
      <c r="G107" s="134" t="s">
        <v>3933</v>
      </c>
      <c r="H107" s="136">
        <f>VLOOKUP(A107,'02.05.2024'!$A$1:$Z$65000,3,FALSE)</f>
        <v>2487</v>
      </c>
      <c r="I107" s="136"/>
      <c r="J107" s="136">
        <v>200</v>
      </c>
      <c r="K107" s="137"/>
      <c r="L107" s="137"/>
      <c r="M107" s="137">
        <v>45371</v>
      </c>
      <c r="N107" s="138" t="s">
        <v>26</v>
      </c>
      <c r="O107" s="133">
        <v>9782408050559</v>
      </c>
      <c r="P107" s="140" t="s">
        <v>3935</v>
      </c>
      <c r="Q107" s="140">
        <v>1462359</v>
      </c>
      <c r="R107" s="141">
        <v>10.9</v>
      </c>
      <c r="S107" s="141">
        <f t="shared" si="13"/>
        <v>10.33175355450237</v>
      </c>
      <c r="T107" s="142">
        <v>5.5E-2</v>
      </c>
      <c r="U107" s="140"/>
      <c r="V107" s="141">
        <f t="shared" si="14"/>
        <v>0</v>
      </c>
      <c r="W107" s="141">
        <f t="shared" si="15"/>
        <v>0</v>
      </c>
      <c r="X107" s="15"/>
      <c r="Y107" s="114"/>
      <c r="Z107" s="114"/>
      <c r="AA107" s="114"/>
      <c r="AB107" s="114"/>
      <c r="AC107" s="114"/>
      <c r="AD107" s="114"/>
      <c r="AE107" s="114"/>
      <c r="AF107" s="114"/>
      <c r="AG107" s="114"/>
      <c r="AH107" s="114"/>
      <c r="AI107" s="15"/>
      <c r="AJ107" s="229">
        <f t="shared" si="17"/>
        <v>0</v>
      </c>
      <c r="AK107" s="230">
        <f>IF($AJ$1843&lt;85,AJ107,AJ107-(AJ107*#REF!))</f>
        <v>0</v>
      </c>
      <c r="AL107" s="252">
        <f t="shared" si="16"/>
        <v>5.5E-2</v>
      </c>
      <c r="AM107" s="230">
        <f t="shared" si="18"/>
        <v>0</v>
      </c>
      <c r="AN107" s="231">
        <f t="shared" si="19"/>
        <v>0</v>
      </c>
    </row>
    <row r="108" spans="1:40" s="18" customFormat="1" thickTop="1" thickBot="1" x14ac:dyDescent="0.2">
      <c r="A108" s="143">
        <v>9782408017866</v>
      </c>
      <c r="B108" s="144">
        <v>7</v>
      </c>
      <c r="C108" s="145" t="s">
        <v>68</v>
      </c>
      <c r="D108" s="145" t="s">
        <v>22</v>
      </c>
      <c r="E108" s="145" t="s">
        <v>172</v>
      </c>
      <c r="F108" s="146"/>
      <c r="G108" s="145" t="s">
        <v>173</v>
      </c>
      <c r="H108" s="147">
        <f>VLOOKUP(A108,'02.05.2024'!$A$1:$Z$65000,3,FALSE)</f>
        <v>2180</v>
      </c>
      <c r="I108" s="147"/>
      <c r="J108" s="147">
        <v>200</v>
      </c>
      <c r="K108" s="148"/>
      <c r="L108" s="148"/>
      <c r="M108" s="148">
        <v>44664</v>
      </c>
      <c r="N108" s="149"/>
      <c r="O108" s="150">
        <v>9782408017866</v>
      </c>
      <c r="P108" s="151" t="s">
        <v>174</v>
      </c>
      <c r="Q108" s="151">
        <v>1135311</v>
      </c>
      <c r="R108" s="152">
        <v>10.9</v>
      </c>
      <c r="S108" s="152">
        <f t="shared" si="13"/>
        <v>10.33175355450237</v>
      </c>
      <c r="T108" s="153">
        <v>5.5E-2</v>
      </c>
      <c r="U108" s="151"/>
      <c r="V108" s="152">
        <f t="shared" si="14"/>
        <v>0</v>
      </c>
      <c r="W108" s="152">
        <f t="shared" si="15"/>
        <v>0</v>
      </c>
      <c r="X108" s="17"/>
      <c r="Y108" s="15"/>
      <c r="Z108" s="15">
        <v>0</v>
      </c>
      <c r="AA108" s="15">
        <v>0</v>
      </c>
      <c r="AB108" s="15">
        <v>5.5E-2</v>
      </c>
      <c r="AC108" s="15">
        <v>0</v>
      </c>
      <c r="AD108" s="15">
        <v>0</v>
      </c>
      <c r="AE108" s="15"/>
      <c r="AF108" s="15"/>
      <c r="AG108" s="15"/>
      <c r="AH108" s="15"/>
      <c r="AI108" s="17"/>
      <c r="AJ108" s="226">
        <f t="shared" si="17"/>
        <v>0</v>
      </c>
      <c r="AK108" s="227">
        <f>IF($AJ$1843&lt;85,AJ108,AJ108-(AJ108*#REF!))</f>
        <v>0</v>
      </c>
      <c r="AL108" s="265">
        <f t="shared" si="16"/>
        <v>5.5E-2</v>
      </c>
      <c r="AM108" s="227">
        <f t="shared" si="18"/>
        <v>0</v>
      </c>
      <c r="AN108" s="228">
        <f t="shared" si="19"/>
        <v>0</v>
      </c>
    </row>
    <row r="109" spans="1:40" s="18" customFormat="1" thickTop="1" thickBot="1" x14ac:dyDescent="0.2">
      <c r="A109" s="143">
        <v>9782408017453</v>
      </c>
      <c r="B109" s="144">
        <v>7</v>
      </c>
      <c r="C109" s="145" t="s">
        <v>68</v>
      </c>
      <c r="D109" s="145" t="s">
        <v>22</v>
      </c>
      <c r="E109" s="146" t="s">
        <v>172</v>
      </c>
      <c r="F109" s="146"/>
      <c r="G109" s="145" t="s">
        <v>175</v>
      </c>
      <c r="H109" s="147">
        <f>VLOOKUP(A109,'02.05.2024'!$A$1:$Z$65000,3,FALSE)</f>
        <v>1299</v>
      </c>
      <c r="I109" s="147"/>
      <c r="J109" s="147">
        <v>200</v>
      </c>
      <c r="K109" s="148"/>
      <c r="L109" s="148"/>
      <c r="M109" s="148">
        <v>44664</v>
      </c>
      <c r="N109" s="149"/>
      <c r="O109" s="150">
        <v>9782408017453</v>
      </c>
      <c r="P109" s="151" t="s">
        <v>176</v>
      </c>
      <c r="Q109" s="151">
        <v>8977410</v>
      </c>
      <c r="R109" s="152">
        <v>10.9</v>
      </c>
      <c r="S109" s="152">
        <f t="shared" si="13"/>
        <v>10.33175355450237</v>
      </c>
      <c r="T109" s="153">
        <v>5.5E-2</v>
      </c>
      <c r="U109" s="151"/>
      <c r="V109" s="152">
        <f t="shared" si="14"/>
        <v>0</v>
      </c>
      <c r="W109" s="152">
        <f t="shared" si="15"/>
        <v>0</v>
      </c>
      <c r="X109" s="17"/>
      <c r="Y109" s="15"/>
      <c r="Z109" s="15"/>
      <c r="AA109" s="15"/>
      <c r="AB109" s="15"/>
      <c r="AC109" s="15"/>
      <c r="AD109" s="15"/>
      <c r="AE109" s="15"/>
      <c r="AF109" s="15"/>
      <c r="AG109" s="15"/>
      <c r="AH109" s="15"/>
      <c r="AI109" s="17"/>
      <c r="AJ109" s="226">
        <f t="shared" si="17"/>
        <v>0</v>
      </c>
      <c r="AK109" s="227">
        <f>IF($AJ$1843&lt;85,AJ109,AJ109-(AJ109*#REF!))</f>
        <v>0</v>
      </c>
      <c r="AL109" s="265">
        <f t="shared" si="16"/>
        <v>5.5E-2</v>
      </c>
      <c r="AM109" s="227">
        <f t="shared" si="18"/>
        <v>0</v>
      </c>
      <c r="AN109" s="228">
        <f t="shared" si="19"/>
        <v>0</v>
      </c>
    </row>
    <row r="110" spans="1:40" s="18" customFormat="1" thickTop="1" thickBot="1" x14ac:dyDescent="0.2">
      <c r="A110" s="143">
        <v>9782408029210</v>
      </c>
      <c r="B110" s="144">
        <v>7</v>
      </c>
      <c r="C110" s="145" t="s">
        <v>68</v>
      </c>
      <c r="D110" s="145" t="s">
        <v>22</v>
      </c>
      <c r="E110" s="145" t="s">
        <v>172</v>
      </c>
      <c r="F110" s="146"/>
      <c r="G110" s="145" t="s">
        <v>177</v>
      </c>
      <c r="H110" s="147">
        <f>VLOOKUP(A110,'02.05.2024'!$A$1:$Z$65000,3,FALSE)</f>
        <v>808</v>
      </c>
      <c r="I110" s="147"/>
      <c r="J110" s="147">
        <v>200</v>
      </c>
      <c r="K110" s="148"/>
      <c r="L110" s="148"/>
      <c r="M110" s="148">
        <v>44727</v>
      </c>
      <c r="N110" s="149"/>
      <c r="O110" s="150">
        <v>9782408029210</v>
      </c>
      <c r="P110" s="151" t="s">
        <v>178</v>
      </c>
      <c r="Q110" s="151">
        <v>3388389</v>
      </c>
      <c r="R110" s="152">
        <v>10.9</v>
      </c>
      <c r="S110" s="152">
        <f t="shared" si="13"/>
        <v>10.33175355450237</v>
      </c>
      <c r="T110" s="153">
        <v>5.5E-2</v>
      </c>
      <c r="U110" s="151"/>
      <c r="V110" s="152">
        <f t="shared" si="14"/>
        <v>0</v>
      </c>
      <c r="W110" s="152">
        <f t="shared" si="15"/>
        <v>0</v>
      </c>
      <c r="X110" s="17"/>
      <c r="Y110" s="15"/>
      <c r="Z110" s="15"/>
      <c r="AA110" s="15"/>
      <c r="AB110" s="15"/>
      <c r="AC110" s="15"/>
      <c r="AD110" s="15"/>
      <c r="AE110" s="15"/>
      <c r="AF110" s="15"/>
      <c r="AG110" s="15"/>
      <c r="AH110" s="15"/>
      <c r="AI110" s="17"/>
      <c r="AJ110" s="226">
        <f t="shared" si="17"/>
        <v>0</v>
      </c>
      <c r="AK110" s="227">
        <f>IF($AJ$1843&lt;85,AJ110,AJ110-(AJ110*#REF!))</f>
        <v>0</v>
      </c>
      <c r="AL110" s="265">
        <f t="shared" si="16"/>
        <v>5.5E-2</v>
      </c>
      <c r="AM110" s="227">
        <f t="shared" si="18"/>
        <v>0</v>
      </c>
      <c r="AN110" s="228">
        <f t="shared" si="19"/>
        <v>0</v>
      </c>
    </row>
    <row r="111" spans="1:40" s="18" customFormat="1" thickTop="1" thickBot="1" x14ac:dyDescent="0.2">
      <c r="A111" s="143">
        <v>9782408039868</v>
      </c>
      <c r="B111" s="144">
        <v>7</v>
      </c>
      <c r="C111" s="145" t="s">
        <v>68</v>
      </c>
      <c r="D111" s="145" t="s">
        <v>22</v>
      </c>
      <c r="E111" s="145" t="s">
        <v>172</v>
      </c>
      <c r="F111" s="146"/>
      <c r="G111" s="145" t="s">
        <v>2928</v>
      </c>
      <c r="H111" s="147">
        <f>VLOOKUP(A111,'02.05.2024'!$A$1:$Z$65000,3,FALSE)</f>
        <v>1478</v>
      </c>
      <c r="I111" s="147"/>
      <c r="J111" s="147">
        <v>200</v>
      </c>
      <c r="K111" s="148"/>
      <c r="L111" s="148"/>
      <c r="M111" s="148">
        <v>44937</v>
      </c>
      <c r="N111" s="149"/>
      <c r="O111" s="150">
        <v>9782408039868</v>
      </c>
      <c r="P111" s="151" t="s">
        <v>2929</v>
      </c>
      <c r="Q111" s="151">
        <v>4167674</v>
      </c>
      <c r="R111" s="152">
        <v>10.9</v>
      </c>
      <c r="S111" s="152">
        <f t="shared" si="13"/>
        <v>10.33175355450237</v>
      </c>
      <c r="T111" s="153">
        <v>5.5E-2</v>
      </c>
      <c r="U111" s="151"/>
      <c r="V111" s="152">
        <f t="shared" si="14"/>
        <v>0</v>
      </c>
      <c r="W111" s="152">
        <f t="shared" si="15"/>
        <v>0</v>
      </c>
      <c r="X111" s="17"/>
      <c r="Y111" s="114"/>
      <c r="Z111" s="114"/>
      <c r="AA111" s="114"/>
      <c r="AB111" s="114"/>
      <c r="AC111" s="114"/>
      <c r="AD111" s="114"/>
      <c r="AE111" s="114"/>
      <c r="AF111" s="114"/>
      <c r="AG111" s="114"/>
      <c r="AH111" s="114"/>
      <c r="AI111" s="17"/>
      <c r="AJ111" s="226">
        <f t="shared" si="17"/>
        <v>0</v>
      </c>
      <c r="AK111" s="227">
        <f>IF($AJ$1843&lt;85,AJ111,AJ111-(AJ111*#REF!))</f>
        <v>0</v>
      </c>
      <c r="AL111" s="265">
        <f t="shared" si="16"/>
        <v>5.5E-2</v>
      </c>
      <c r="AM111" s="227">
        <f t="shared" si="18"/>
        <v>0</v>
      </c>
      <c r="AN111" s="228">
        <f t="shared" si="19"/>
        <v>0</v>
      </c>
    </row>
    <row r="112" spans="1:40" s="18" customFormat="1" thickTop="1" thickBot="1" x14ac:dyDescent="0.2">
      <c r="A112" s="143">
        <v>9782408040031</v>
      </c>
      <c r="B112" s="144">
        <v>7</v>
      </c>
      <c r="C112" s="145" t="s">
        <v>68</v>
      </c>
      <c r="D112" s="145" t="s">
        <v>22</v>
      </c>
      <c r="E112" s="145" t="s">
        <v>172</v>
      </c>
      <c r="F112" s="146"/>
      <c r="G112" s="145" t="s">
        <v>343</v>
      </c>
      <c r="H112" s="147">
        <f>VLOOKUP(A112,'02.05.2024'!$A$1:$Z$65000,3,FALSE)</f>
        <v>1865</v>
      </c>
      <c r="I112" s="147"/>
      <c r="J112" s="147">
        <v>200</v>
      </c>
      <c r="K112" s="148"/>
      <c r="L112" s="148"/>
      <c r="M112" s="148">
        <v>45021</v>
      </c>
      <c r="N112" s="149"/>
      <c r="O112" s="150">
        <v>9782408040031</v>
      </c>
      <c r="P112" s="151" t="s">
        <v>3207</v>
      </c>
      <c r="Q112" s="151">
        <v>4321726</v>
      </c>
      <c r="R112" s="152">
        <v>10.9</v>
      </c>
      <c r="S112" s="152">
        <f t="shared" si="13"/>
        <v>10.33175355450237</v>
      </c>
      <c r="T112" s="153">
        <v>5.5E-2</v>
      </c>
      <c r="U112" s="151"/>
      <c r="V112" s="152">
        <f t="shared" si="14"/>
        <v>0</v>
      </c>
      <c r="W112" s="152">
        <f t="shared" si="15"/>
        <v>0</v>
      </c>
      <c r="X112" s="17"/>
      <c r="Y112" s="114"/>
      <c r="Z112" s="114"/>
      <c r="AA112" s="114"/>
      <c r="AB112" s="114"/>
      <c r="AC112" s="114"/>
      <c r="AD112" s="114"/>
      <c r="AE112" s="114"/>
      <c r="AF112" s="114"/>
      <c r="AG112" s="114"/>
      <c r="AH112" s="114"/>
      <c r="AI112" s="17"/>
      <c r="AJ112" s="222">
        <f t="shared" si="17"/>
        <v>0</v>
      </c>
      <c r="AK112" s="223">
        <f>IF($AJ$1843&lt;85,AJ112,AJ112-(AJ112*#REF!))</f>
        <v>0</v>
      </c>
      <c r="AL112" s="224">
        <f t="shared" si="16"/>
        <v>5.5E-2</v>
      </c>
      <c r="AM112" s="223">
        <f t="shared" si="18"/>
        <v>0</v>
      </c>
      <c r="AN112" s="225">
        <f t="shared" si="19"/>
        <v>0</v>
      </c>
    </row>
    <row r="113" spans="1:40" s="16" customFormat="1" thickTop="1" thickBot="1" x14ac:dyDescent="0.2">
      <c r="A113" s="132">
        <v>9782408045920</v>
      </c>
      <c r="B113" s="133">
        <v>7</v>
      </c>
      <c r="C113" s="134" t="s">
        <v>68</v>
      </c>
      <c r="D113" s="134" t="s">
        <v>22</v>
      </c>
      <c r="E113" s="134" t="s">
        <v>172</v>
      </c>
      <c r="F113" s="135"/>
      <c r="G113" s="134" t="s">
        <v>2703</v>
      </c>
      <c r="H113" s="136">
        <f>VLOOKUP(A113,'02.05.2024'!$A$1:$Z$65000,3,FALSE)</f>
        <v>2071</v>
      </c>
      <c r="I113" s="136"/>
      <c r="J113" s="136">
        <v>200</v>
      </c>
      <c r="K113" s="137"/>
      <c r="L113" s="137"/>
      <c r="M113" s="137">
        <v>45161</v>
      </c>
      <c r="N113" s="138" t="s">
        <v>26</v>
      </c>
      <c r="O113" s="139">
        <v>9782408045920</v>
      </c>
      <c r="P113" s="140" t="s">
        <v>3217</v>
      </c>
      <c r="Q113" s="140">
        <v>3210163</v>
      </c>
      <c r="R113" s="141">
        <v>10.9</v>
      </c>
      <c r="S113" s="141">
        <f t="shared" si="13"/>
        <v>10.33175355450237</v>
      </c>
      <c r="T113" s="142">
        <v>5.5E-2</v>
      </c>
      <c r="U113" s="140"/>
      <c r="V113" s="141">
        <f t="shared" si="14"/>
        <v>0</v>
      </c>
      <c r="W113" s="141">
        <f t="shared" si="15"/>
        <v>0</v>
      </c>
      <c r="X113" s="15"/>
      <c r="Y113" s="114"/>
      <c r="Z113" s="114"/>
      <c r="AA113" s="114"/>
      <c r="AB113" s="114"/>
      <c r="AC113" s="114"/>
      <c r="AD113" s="114"/>
      <c r="AE113" s="114"/>
      <c r="AF113" s="114"/>
      <c r="AG113" s="114"/>
      <c r="AH113" s="114"/>
      <c r="AI113" s="15"/>
      <c r="AJ113" s="222">
        <f t="shared" si="17"/>
        <v>0</v>
      </c>
      <c r="AK113" s="223">
        <f>IF($AJ$1843&lt;85,AJ113,AJ113-(AJ113*#REF!))</f>
        <v>0</v>
      </c>
      <c r="AL113" s="224">
        <f t="shared" si="16"/>
        <v>5.5E-2</v>
      </c>
      <c r="AM113" s="223">
        <f t="shared" si="18"/>
        <v>0</v>
      </c>
      <c r="AN113" s="225">
        <f t="shared" si="19"/>
        <v>0</v>
      </c>
    </row>
    <row r="114" spans="1:40" s="115" customFormat="1" thickTop="1" thickBot="1" x14ac:dyDescent="0.2">
      <c r="A114" s="166">
        <v>9782408045913</v>
      </c>
      <c r="B114" s="167">
        <v>7</v>
      </c>
      <c r="C114" s="168" t="s">
        <v>68</v>
      </c>
      <c r="D114" s="168" t="s">
        <v>22</v>
      </c>
      <c r="E114" s="168" t="s">
        <v>172</v>
      </c>
      <c r="F114" s="169"/>
      <c r="G114" s="168" t="s">
        <v>1457</v>
      </c>
      <c r="H114" s="170">
        <f>VLOOKUP(A114,'02.05.2024'!$A$1:$Z$65000,3,FALSE)</f>
        <v>0</v>
      </c>
      <c r="I114" s="170"/>
      <c r="J114" s="170">
        <v>100</v>
      </c>
      <c r="K114" s="171"/>
      <c r="L114" s="171">
        <v>45525</v>
      </c>
      <c r="M114" s="171"/>
      <c r="N114" s="172" t="s">
        <v>26</v>
      </c>
      <c r="O114" s="173">
        <v>9782408045913</v>
      </c>
      <c r="P114" s="174" t="s">
        <v>3806</v>
      </c>
      <c r="Q114" s="174">
        <v>3210040</v>
      </c>
      <c r="R114" s="175">
        <v>11.5</v>
      </c>
      <c r="S114" s="175">
        <f t="shared" si="13"/>
        <v>10.900473933649289</v>
      </c>
      <c r="T114" s="176">
        <v>5.5E-2</v>
      </c>
      <c r="U114" s="174"/>
      <c r="V114" s="175">
        <f t="shared" si="14"/>
        <v>0</v>
      </c>
      <c r="W114" s="175">
        <f t="shared" si="15"/>
        <v>0</v>
      </c>
      <c r="X114" s="114"/>
      <c r="Y114" s="114"/>
      <c r="Z114" s="114"/>
      <c r="AA114" s="114"/>
      <c r="AB114" s="114"/>
      <c r="AC114" s="114"/>
      <c r="AD114" s="114"/>
      <c r="AE114" s="114"/>
      <c r="AF114" s="114"/>
      <c r="AG114" s="114"/>
      <c r="AH114" s="114"/>
      <c r="AI114" s="114"/>
      <c r="AJ114" s="229">
        <f t="shared" si="17"/>
        <v>0</v>
      </c>
      <c r="AK114" s="230">
        <f>IF($AJ$1843&lt;85,AJ114,AJ114-(AJ114*#REF!))</f>
        <v>0</v>
      </c>
      <c r="AL114" s="252">
        <f t="shared" si="16"/>
        <v>5.5E-2</v>
      </c>
      <c r="AM114" s="230">
        <f t="shared" si="18"/>
        <v>0</v>
      </c>
      <c r="AN114" s="231">
        <f t="shared" si="19"/>
        <v>0</v>
      </c>
    </row>
    <row r="115" spans="1:40" s="18" customFormat="1" thickTop="1" thickBot="1" x14ac:dyDescent="0.2">
      <c r="A115" s="143">
        <v>9782408031442</v>
      </c>
      <c r="B115" s="144">
        <v>7</v>
      </c>
      <c r="C115" s="145" t="s">
        <v>68</v>
      </c>
      <c r="D115" s="145" t="s">
        <v>22</v>
      </c>
      <c r="E115" s="146" t="s">
        <v>179</v>
      </c>
      <c r="F115" s="146"/>
      <c r="G115" s="145" t="s">
        <v>180</v>
      </c>
      <c r="H115" s="147">
        <f>VLOOKUP(A115,'02.05.2024'!$A$1:$Z$65000,3,FALSE)</f>
        <v>1601</v>
      </c>
      <c r="I115" s="147"/>
      <c r="J115" s="147">
        <v>200</v>
      </c>
      <c r="K115" s="148"/>
      <c r="L115" s="148"/>
      <c r="M115" s="148">
        <v>44727</v>
      </c>
      <c r="N115" s="149"/>
      <c r="O115" s="150">
        <v>9782408031442</v>
      </c>
      <c r="P115" s="151" t="s">
        <v>181</v>
      </c>
      <c r="Q115" s="151">
        <v>5025731</v>
      </c>
      <c r="R115" s="152">
        <v>8.6999999999999993</v>
      </c>
      <c r="S115" s="152">
        <f t="shared" si="13"/>
        <v>8.2464454976303312</v>
      </c>
      <c r="T115" s="153">
        <v>5.5E-2</v>
      </c>
      <c r="U115" s="151"/>
      <c r="V115" s="152">
        <f t="shared" si="14"/>
        <v>0</v>
      </c>
      <c r="W115" s="152">
        <f t="shared" si="15"/>
        <v>0</v>
      </c>
      <c r="X115" s="17"/>
      <c r="Y115" s="15"/>
      <c r="Z115" s="15"/>
      <c r="AA115" s="15"/>
      <c r="AB115" s="15"/>
      <c r="AC115" s="15"/>
      <c r="AD115" s="15"/>
      <c r="AE115" s="15"/>
      <c r="AF115" s="15"/>
      <c r="AG115" s="15"/>
      <c r="AH115" s="15"/>
      <c r="AI115" s="17"/>
      <c r="AJ115" s="226">
        <f t="shared" si="17"/>
        <v>0</v>
      </c>
      <c r="AK115" s="227">
        <f>IF($AJ$1843&lt;85,AJ115,AJ115-(AJ115*#REF!))</f>
        <v>0</v>
      </c>
      <c r="AL115" s="265">
        <f t="shared" si="16"/>
        <v>5.5E-2</v>
      </c>
      <c r="AM115" s="227">
        <f t="shared" si="18"/>
        <v>0</v>
      </c>
      <c r="AN115" s="228">
        <f t="shared" si="19"/>
        <v>0</v>
      </c>
    </row>
    <row r="116" spans="1:40" s="18" customFormat="1" thickTop="1" thickBot="1" x14ac:dyDescent="0.2">
      <c r="A116" s="143">
        <v>9782408030865</v>
      </c>
      <c r="B116" s="144">
        <v>7</v>
      </c>
      <c r="C116" s="145" t="s">
        <v>68</v>
      </c>
      <c r="D116" s="145" t="s">
        <v>22</v>
      </c>
      <c r="E116" s="145" t="s">
        <v>179</v>
      </c>
      <c r="F116" s="146"/>
      <c r="G116" s="145" t="s">
        <v>182</v>
      </c>
      <c r="H116" s="147">
        <f>VLOOKUP(A116,'02.05.2024'!$A$1:$Z$65000,3,FALSE)</f>
        <v>2379</v>
      </c>
      <c r="I116" s="147"/>
      <c r="J116" s="147">
        <v>200</v>
      </c>
      <c r="K116" s="148"/>
      <c r="L116" s="148"/>
      <c r="M116" s="148">
        <v>44622</v>
      </c>
      <c r="N116" s="149"/>
      <c r="O116" s="150">
        <v>9782408030865</v>
      </c>
      <c r="P116" s="151" t="s">
        <v>183</v>
      </c>
      <c r="Q116" s="151">
        <v>4365780</v>
      </c>
      <c r="R116" s="152">
        <v>8.6999999999999993</v>
      </c>
      <c r="S116" s="152">
        <f t="shared" si="13"/>
        <v>8.2464454976303312</v>
      </c>
      <c r="T116" s="153">
        <v>5.5E-2</v>
      </c>
      <c r="U116" s="151"/>
      <c r="V116" s="152">
        <f t="shared" si="14"/>
        <v>0</v>
      </c>
      <c r="W116" s="152">
        <f t="shared" si="15"/>
        <v>0</v>
      </c>
      <c r="X116" s="17"/>
      <c r="Y116" s="15"/>
      <c r="Z116" s="15"/>
      <c r="AA116" s="15"/>
      <c r="AB116" s="15"/>
      <c r="AC116" s="15"/>
      <c r="AD116" s="15"/>
      <c r="AE116" s="15"/>
      <c r="AF116" s="15"/>
      <c r="AG116" s="15"/>
      <c r="AH116" s="15"/>
      <c r="AI116" s="17"/>
      <c r="AJ116" s="226">
        <f t="shared" si="17"/>
        <v>0</v>
      </c>
      <c r="AK116" s="227">
        <f>IF($AJ$1843&lt;85,AJ116,AJ116-(AJ116*#REF!))</f>
        <v>0</v>
      </c>
      <c r="AL116" s="265">
        <f t="shared" si="16"/>
        <v>5.5E-2</v>
      </c>
      <c r="AM116" s="227">
        <f t="shared" si="18"/>
        <v>0</v>
      </c>
      <c r="AN116" s="228">
        <f t="shared" si="19"/>
        <v>0</v>
      </c>
    </row>
    <row r="117" spans="1:40" s="18" customFormat="1" thickTop="1" thickBot="1" x14ac:dyDescent="0.2">
      <c r="A117" s="143">
        <v>9782408020873</v>
      </c>
      <c r="B117" s="144">
        <v>7</v>
      </c>
      <c r="C117" s="145" t="s">
        <v>68</v>
      </c>
      <c r="D117" s="145" t="s">
        <v>22</v>
      </c>
      <c r="E117" s="145" t="s">
        <v>179</v>
      </c>
      <c r="F117" s="146"/>
      <c r="G117" s="145" t="s">
        <v>186</v>
      </c>
      <c r="H117" s="147">
        <f>VLOOKUP(A117,'02.05.2024'!$A$1:$Z$65000,3,FALSE)</f>
        <v>958</v>
      </c>
      <c r="I117" s="147"/>
      <c r="J117" s="147">
        <v>200</v>
      </c>
      <c r="K117" s="148"/>
      <c r="L117" s="148"/>
      <c r="M117" s="148">
        <v>44244</v>
      </c>
      <c r="N117" s="149"/>
      <c r="O117" s="150">
        <v>9782408020873</v>
      </c>
      <c r="P117" s="151" t="s">
        <v>187</v>
      </c>
      <c r="Q117" s="151">
        <v>6032535</v>
      </c>
      <c r="R117" s="152">
        <v>8.6999999999999993</v>
      </c>
      <c r="S117" s="152">
        <f t="shared" si="13"/>
        <v>8.2464454976303312</v>
      </c>
      <c r="T117" s="153">
        <v>5.5E-2</v>
      </c>
      <c r="U117" s="151"/>
      <c r="V117" s="152">
        <f t="shared" si="14"/>
        <v>0</v>
      </c>
      <c r="W117" s="152">
        <f t="shared" si="15"/>
        <v>0</v>
      </c>
      <c r="X117" s="17"/>
      <c r="Y117" s="17"/>
      <c r="Z117" s="17"/>
      <c r="AA117" s="17"/>
      <c r="AB117" s="17"/>
      <c r="AC117" s="17"/>
      <c r="AD117" s="17"/>
      <c r="AE117" s="17"/>
      <c r="AF117" s="17"/>
      <c r="AG117" s="17"/>
      <c r="AH117" s="17"/>
      <c r="AI117" s="17"/>
      <c r="AJ117" s="226">
        <f t="shared" si="17"/>
        <v>0</v>
      </c>
      <c r="AK117" s="227">
        <f>IF($AJ$1843&lt;85,AJ117,AJ117-(AJ117*#REF!))</f>
        <v>0</v>
      </c>
      <c r="AL117" s="265">
        <f t="shared" si="16"/>
        <v>5.5E-2</v>
      </c>
      <c r="AM117" s="227">
        <f t="shared" si="18"/>
        <v>0</v>
      </c>
      <c r="AN117" s="228">
        <f t="shared" si="19"/>
        <v>0</v>
      </c>
    </row>
    <row r="118" spans="1:40" s="232" customFormat="1" thickTop="1" thickBot="1" x14ac:dyDescent="0.25">
      <c r="A118" s="289">
        <v>9782408035952</v>
      </c>
      <c r="B118" s="290">
        <v>7</v>
      </c>
      <c r="C118" s="291" t="s">
        <v>68</v>
      </c>
      <c r="D118" s="291" t="s">
        <v>22</v>
      </c>
      <c r="E118" s="291" t="s">
        <v>179</v>
      </c>
      <c r="F118" s="291"/>
      <c r="G118" s="291" t="s">
        <v>2666</v>
      </c>
      <c r="H118" s="147">
        <f>VLOOKUP(A118,'02.05.2024'!$A$1:$Z$65000,3,FALSE)</f>
        <v>2552</v>
      </c>
      <c r="I118" s="291"/>
      <c r="J118" s="293">
        <v>200</v>
      </c>
      <c r="K118" s="294"/>
      <c r="L118" s="294"/>
      <c r="M118" s="294">
        <v>44804</v>
      </c>
      <c r="N118" s="294"/>
      <c r="O118" s="290">
        <v>9782408035952</v>
      </c>
      <c r="P118" s="293" t="s">
        <v>2665</v>
      </c>
      <c r="Q118" s="293">
        <v>1383564</v>
      </c>
      <c r="R118" s="295">
        <v>8.6999999999999993</v>
      </c>
      <c r="S118" s="152">
        <f t="shared" si="13"/>
        <v>8.2464454976303312</v>
      </c>
      <c r="T118" s="296">
        <v>5.5E-2</v>
      </c>
      <c r="U118" s="151"/>
      <c r="V118" s="152">
        <f t="shared" si="14"/>
        <v>0</v>
      </c>
      <c r="W118" s="152">
        <f t="shared" si="15"/>
        <v>0</v>
      </c>
      <c r="X118" s="264"/>
      <c r="Y118" s="118"/>
      <c r="Z118" s="119"/>
      <c r="AA118" s="119"/>
      <c r="AB118" s="119"/>
      <c r="AC118" s="119"/>
      <c r="AD118" s="119"/>
      <c r="AE118" s="119"/>
      <c r="AF118" s="119"/>
      <c r="AG118" s="119"/>
      <c r="AH118" s="119"/>
      <c r="AJ118" s="226">
        <f t="shared" si="17"/>
        <v>0</v>
      </c>
      <c r="AK118" s="227">
        <f>IF($AJ$1843&lt;85,AJ118,AJ118-(AJ118*#REF!))</f>
        <v>0</v>
      </c>
      <c r="AL118" s="265">
        <f t="shared" si="16"/>
        <v>5.5E-2</v>
      </c>
      <c r="AM118" s="227">
        <f t="shared" si="18"/>
        <v>0</v>
      </c>
      <c r="AN118" s="228">
        <f t="shared" si="19"/>
        <v>0</v>
      </c>
    </row>
    <row r="119" spans="1:40" s="18" customFormat="1" thickTop="1" thickBot="1" x14ac:dyDescent="0.2">
      <c r="A119" s="143">
        <v>9782408020880</v>
      </c>
      <c r="B119" s="144">
        <v>7</v>
      </c>
      <c r="C119" s="145" t="s">
        <v>68</v>
      </c>
      <c r="D119" s="145" t="s">
        <v>22</v>
      </c>
      <c r="E119" s="146" t="s">
        <v>179</v>
      </c>
      <c r="F119" s="146"/>
      <c r="G119" s="145" t="s">
        <v>188</v>
      </c>
      <c r="H119" s="147">
        <f>VLOOKUP(A119,'02.05.2024'!$A$1:$Z$65000,3,FALSE)</f>
        <v>372</v>
      </c>
      <c r="I119" s="147"/>
      <c r="J119" s="147">
        <v>200</v>
      </c>
      <c r="K119" s="148"/>
      <c r="L119" s="148"/>
      <c r="M119" s="148">
        <v>44349</v>
      </c>
      <c r="N119" s="149"/>
      <c r="O119" s="150">
        <v>9782408020880</v>
      </c>
      <c r="P119" s="151" t="s">
        <v>189</v>
      </c>
      <c r="Q119" s="151">
        <v>6032781</v>
      </c>
      <c r="R119" s="152">
        <v>8.6999999999999993</v>
      </c>
      <c r="S119" s="152">
        <f t="shared" si="13"/>
        <v>8.2464454976303312</v>
      </c>
      <c r="T119" s="153">
        <v>5.5E-2</v>
      </c>
      <c r="U119" s="151"/>
      <c r="V119" s="152">
        <f t="shared" si="14"/>
        <v>0</v>
      </c>
      <c r="W119" s="152">
        <f t="shared" si="15"/>
        <v>0</v>
      </c>
      <c r="X119" s="17"/>
      <c r="Y119" s="15"/>
      <c r="Z119" s="15"/>
      <c r="AA119" s="15"/>
      <c r="AB119" s="15"/>
      <c r="AC119" s="15"/>
      <c r="AD119" s="15"/>
      <c r="AE119" s="15"/>
      <c r="AF119" s="15"/>
      <c r="AG119" s="15"/>
      <c r="AH119" s="15"/>
      <c r="AI119" s="17"/>
      <c r="AJ119" s="226">
        <f t="shared" si="17"/>
        <v>0</v>
      </c>
      <c r="AK119" s="227">
        <f>IF($AJ$1843&lt;85,AJ119,AJ119-(AJ119*#REF!))</f>
        <v>0</v>
      </c>
      <c r="AL119" s="265">
        <f t="shared" si="16"/>
        <v>5.5E-2</v>
      </c>
      <c r="AM119" s="227">
        <f t="shared" si="18"/>
        <v>0</v>
      </c>
      <c r="AN119" s="228">
        <f t="shared" si="19"/>
        <v>0</v>
      </c>
    </row>
    <row r="120" spans="1:40" s="18" customFormat="1" thickTop="1" thickBot="1" x14ac:dyDescent="0.2">
      <c r="A120" s="143">
        <v>9782408028169</v>
      </c>
      <c r="B120" s="144">
        <v>7</v>
      </c>
      <c r="C120" s="145" t="s">
        <v>68</v>
      </c>
      <c r="D120" s="145" t="s">
        <v>22</v>
      </c>
      <c r="E120" s="145" t="s">
        <v>179</v>
      </c>
      <c r="F120" s="146"/>
      <c r="G120" s="145" t="s">
        <v>190</v>
      </c>
      <c r="H120" s="147">
        <f>VLOOKUP(A120,'02.05.2024'!$A$1:$Z$65000,3,FALSE)</f>
        <v>171</v>
      </c>
      <c r="I120" s="147"/>
      <c r="J120" s="147">
        <v>200</v>
      </c>
      <c r="K120" s="148">
        <v>45468</v>
      </c>
      <c r="L120" s="148"/>
      <c r="M120" s="148">
        <v>44489</v>
      </c>
      <c r="N120" s="149"/>
      <c r="O120" s="150">
        <v>9782408028169</v>
      </c>
      <c r="P120" s="151" t="s">
        <v>191</v>
      </c>
      <c r="Q120" s="151">
        <v>2351426</v>
      </c>
      <c r="R120" s="152">
        <v>8.6999999999999993</v>
      </c>
      <c r="S120" s="152">
        <f t="shared" si="13"/>
        <v>8.2464454976303312</v>
      </c>
      <c r="T120" s="153">
        <v>5.5E-2</v>
      </c>
      <c r="U120" s="151"/>
      <c r="V120" s="152">
        <f t="shared" si="14"/>
        <v>0</v>
      </c>
      <c r="W120" s="152">
        <f t="shared" si="15"/>
        <v>0</v>
      </c>
      <c r="X120" s="17"/>
      <c r="Y120" s="15"/>
      <c r="Z120" s="15"/>
      <c r="AA120" s="15"/>
      <c r="AB120" s="15"/>
      <c r="AC120" s="15"/>
      <c r="AD120" s="15"/>
      <c r="AE120" s="15"/>
      <c r="AF120" s="15"/>
      <c r="AG120" s="15"/>
      <c r="AH120" s="15"/>
      <c r="AI120" s="17"/>
      <c r="AJ120" s="226">
        <f t="shared" si="17"/>
        <v>0</v>
      </c>
      <c r="AK120" s="227">
        <f>IF($AJ$1843&lt;85,AJ120,AJ120-(AJ120*#REF!))</f>
        <v>0</v>
      </c>
      <c r="AL120" s="265">
        <f t="shared" si="16"/>
        <v>5.5E-2</v>
      </c>
      <c r="AM120" s="227">
        <f t="shared" si="18"/>
        <v>0</v>
      </c>
      <c r="AN120" s="228">
        <f t="shared" si="19"/>
        <v>0</v>
      </c>
    </row>
    <row r="121" spans="1:40" s="18" customFormat="1" thickTop="1" thickBot="1" x14ac:dyDescent="0.2">
      <c r="A121" s="143">
        <v>9782408020859</v>
      </c>
      <c r="B121" s="144">
        <v>7</v>
      </c>
      <c r="C121" s="145" t="s">
        <v>68</v>
      </c>
      <c r="D121" s="145" t="s">
        <v>22</v>
      </c>
      <c r="E121" s="145" t="s">
        <v>179</v>
      </c>
      <c r="F121" s="146"/>
      <c r="G121" s="145" t="s">
        <v>192</v>
      </c>
      <c r="H121" s="147">
        <f>VLOOKUP(A121,'02.05.2024'!$A$1:$Z$65000,3,FALSE)</f>
        <v>2698</v>
      </c>
      <c r="I121" s="147"/>
      <c r="J121" s="147">
        <v>200</v>
      </c>
      <c r="K121" s="148"/>
      <c r="L121" s="148"/>
      <c r="M121" s="148">
        <v>44244</v>
      </c>
      <c r="N121" s="149"/>
      <c r="O121" s="150">
        <v>9782408020859</v>
      </c>
      <c r="P121" s="151" t="s">
        <v>193</v>
      </c>
      <c r="Q121" s="151">
        <v>6033150</v>
      </c>
      <c r="R121" s="152">
        <v>8.6999999999999993</v>
      </c>
      <c r="S121" s="152">
        <f t="shared" si="13"/>
        <v>8.2464454976303312</v>
      </c>
      <c r="T121" s="153">
        <v>5.5E-2</v>
      </c>
      <c r="U121" s="151"/>
      <c r="V121" s="152">
        <f t="shared" si="14"/>
        <v>0</v>
      </c>
      <c r="W121" s="152">
        <f t="shared" si="15"/>
        <v>0</v>
      </c>
      <c r="X121" s="17"/>
      <c r="Y121" s="17"/>
      <c r="Z121" s="17"/>
      <c r="AA121" s="17"/>
      <c r="AB121" s="17"/>
      <c r="AC121" s="17"/>
      <c r="AD121" s="17"/>
      <c r="AE121" s="17"/>
      <c r="AF121" s="17"/>
      <c r="AG121" s="17"/>
      <c r="AH121" s="17"/>
      <c r="AI121" s="17"/>
      <c r="AJ121" s="226">
        <f t="shared" si="17"/>
        <v>0</v>
      </c>
      <c r="AK121" s="227">
        <f>IF($AJ$1843&lt;85,AJ121,AJ121-(AJ121*#REF!))</f>
        <v>0</v>
      </c>
      <c r="AL121" s="265">
        <f t="shared" si="16"/>
        <v>5.5E-2</v>
      </c>
      <c r="AM121" s="227">
        <f t="shared" si="18"/>
        <v>0</v>
      </c>
      <c r="AN121" s="228">
        <f t="shared" si="19"/>
        <v>0</v>
      </c>
    </row>
    <row r="122" spans="1:40" s="18" customFormat="1" thickTop="1" thickBot="1" x14ac:dyDescent="0.2">
      <c r="A122" s="143">
        <v>9782408020958</v>
      </c>
      <c r="B122" s="144">
        <v>7</v>
      </c>
      <c r="C122" s="145" t="s">
        <v>68</v>
      </c>
      <c r="D122" s="145" t="s">
        <v>22</v>
      </c>
      <c r="E122" s="145" t="s">
        <v>179</v>
      </c>
      <c r="F122" s="146"/>
      <c r="G122" s="145" t="s">
        <v>194</v>
      </c>
      <c r="H122" s="147">
        <f>VLOOKUP(A122,'02.05.2024'!$A$1:$Z$65000,3,FALSE)</f>
        <v>5487</v>
      </c>
      <c r="I122" s="147"/>
      <c r="J122" s="147">
        <v>200</v>
      </c>
      <c r="K122" s="148"/>
      <c r="L122" s="148"/>
      <c r="M122" s="148">
        <v>44349</v>
      </c>
      <c r="N122" s="149"/>
      <c r="O122" s="150">
        <v>9782408020958</v>
      </c>
      <c r="P122" s="151" t="s">
        <v>195</v>
      </c>
      <c r="Q122" s="151">
        <v>6011238</v>
      </c>
      <c r="R122" s="152">
        <v>8.6999999999999993</v>
      </c>
      <c r="S122" s="152">
        <f t="shared" si="13"/>
        <v>8.2464454976303312</v>
      </c>
      <c r="T122" s="153">
        <v>5.5E-2</v>
      </c>
      <c r="U122" s="151"/>
      <c r="V122" s="152">
        <f t="shared" si="14"/>
        <v>0</v>
      </c>
      <c r="W122" s="152">
        <f t="shared" si="15"/>
        <v>0</v>
      </c>
      <c r="X122" s="17"/>
      <c r="Y122" s="15"/>
      <c r="Z122" s="15"/>
      <c r="AA122" s="15"/>
      <c r="AB122" s="15"/>
      <c r="AC122" s="15"/>
      <c r="AD122" s="15"/>
      <c r="AE122" s="15"/>
      <c r="AF122" s="15"/>
      <c r="AG122" s="15"/>
      <c r="AH122" s="15"/>
      <c r="AI122" s="17"/>
      <c r="AJ122" s="226">
        <f t="shared" si="17"/>
        <v>0</v>
      </c>
      <c r="AK122" s="227">
        <f>IF($AJ$1843&lt;85,AJ122,AJ122-(AJ122*#REF!))</f>
        <v>0</v>
      </c>
      <c r="AL122" s="265">
        <f t="shared" si="16"/>
        <v>5.5E-2</v>
      </c>
      <c r="AM122" s="227">
        <f t="shared" si="18"/>
        <v>0</v>
      </c>
      <c r="AN122" s="228">
        <f t="shared" si="19"/>
        <v>0</v>
      </c>
    </row>
    <row r="123" spans="1:40" s="18" customFormat="1" thickTop="1" thickBot="1" x14ac:dyDescent="0.2">
      <c r="A123" s="143">
        <v>9782408020866</v>
      </c>
      <c r="B123" s="144">
        <v>7</v>
      </c>
      <c r="C123" s="145" t="s">
        <v>68</v>
      </c>
      <c r="D123" s="145" t="s">
        <v>22</v>
      </c>
      <c r="E123" s="146" t="s">
        <v>179</v>
      </c>
      <c r="F123" s="146"/>
      <c r="G123" s="145" t="s">
        <v>196</v>
      </c>
      <c r="H123" s="147">
        <f>VLOOKUP(A123,'02.05.2024'!$A$1:$Z$65000,3,FALSE)</f>
        <v>1777</v>
      </c>
      <c r="I123" s="147"/>
      <c r="J123" s="147">
        <v>300</v>
      </c>
      <c r="K123" s="148"/>
      <c r="L123" s="148"/>
      <c r="M123" s="148">
        <v>44489</v>
      </c>
      <c r="N123" s="149"/>
      <c r="O123" s="150">
        <v>9782408020866</v>
      </c>
      <c r="P123" s="151" t="s">
        <v>197</v>
      </c>
      <c r="Q123" s="151">
        <v>6032658</v>
      </c>
      <c r="R123" s="152">
        <v>8.6999999999999993</v>
      </c>
      <c r="S123" s="152">
        <f t="shared" si="13"/>
        <v>8.2464454976303312</v>
      </c>
      <c r="T123" s="153">
        <v>5.5E-2</v>
      </c>
      <c r="U123" s="151"/>
      <c r="V123" s="152">
        <f t="shared" si="14"/>
        <v>0</v>
      </c>
      <c r="W123" s="152">
        <f t="shared" si="15"/>
        <v>0</v>
      </c>
      <c r="X123" s="17"/>
      <c r="Y123" s="15"/>
      <c r="Z123" s="15"/>
      <c r="AA123" s="15"/>
      <c r="AB123" s="15"/>
      <c r="AC123" s="15"/>
      <c r="AD123" s="15"/>
      <c r="AE123" s="15"/>
      <c r="AF123" s="15"/>
      <c r="AG123" s="15"/>
      <c r="AH123" s="15"/>
      <c r="AI123" s="17"/>
      <c r="AJ123" s="226">
        <f t="shared" si="17"/>
        <v>0</v>
      </c>
      <c r="AK123" s="227">
        <f>IF($AJ$1843&lt;85,AJ123,AJ123-(AJ123*#REF!))</f>
        <v>0</v>
      </c>
      <c r="AL123" s="265">
        <f t="shared" si="16"/>
        <v>5.5E-2</v>
      </c>
      <c r="AM123" s="227">
        <f t="shared" si="18"/>
        <v>0</v>
      </c>
      <c r="AN123" s="228">
        <f t="shared" si="19"/>
        <v>0</v>
      </c>
    </row>
    <row r="124" spans="1:40" s="18" customFormat="1" thickTop="1" thickBot="1" x14ac:dyDescent="0.2">
      <c r="A124" s="143">
        <v>9782408030872</v>
      </c>
      <c r="B124" s="144">
        <v>7</v>
      </c>
      <c r="C124" s="145" t="s">
        <v>68</v>
      </c>
      <c r="D124" s="145" t="s">
        <v>22</v>
      </c>
      <c r="E124" s="145" t="s">
        <v>179</v>
      </c>
      <c r="F124" s="146"/>
      <c r="G124" s="145" t="s">
        <v>184</v>
      </c>
      <c r="H124" s="147">
        <f>VLOOKUP(A124,'02.05.2024'!$A$1:$Z$65000,3,FALSE)</f>
        <v>2362</v>
      </c>
      <c r="I124" s="147"/>
      <c r="J124" s="147">
        <v>200</v>
      </c>
      <c r="K124" s="148"/>
      <c r="L124" s="148"/>
      <c r="M124" s="148">
        <v>44622</v>
      </c>
      <c r="N124" s="149"/>
      <c r="O124" s="150">
        <v>9782408030872</v>
      </c>
      <c r="P124" s="151" t="s">
        <v>185</v>
      </c>
      <c r="Q124" s="151">
        <v>4365903</v>
      </c>
      <c r="R124" s="152">
        <v>8.6999999999999993</v>
      </c>
      <c r="S124" s="152">
        <f t="shared" si="13"/>
        <v>8.2464454976303312</v>
      </c>
      <c r="T124" s="153">
        <v>5.5E-2</v>
      </c>
      <c r="U124" s="151"/>
      <c r="V124" s="152">
        <f t="shared" si="14"/>
        <v>0</v>
      </c>
      <c r="W124" s="152">
        <f t="shared" si="15"/>
        <v>0</v>
      </c>
      <c r="X124" s="17"/>
      <c r="Y124" s="15"/>
      <c r="Z124" s="15"/>
      <c r="AA124" s="15"/>
      <c r="AB124" s="15"/>
      <c r="AC124" s="15"/>
      <c r="AD124" s="15"/>
      <c r="AE124" s="15"/>
      <c r="AF124" s="15"/>
      <c r="AG124" s="15"/>
      <c r="AH124" s="15"/>
      <c r="AI124" s="17"/>
      <c r="AJ124" s="226">
        <f t="shared" si="17"/>
        <v>0</v>
      </c>
      <c r="AK124" s="227">
        <f>IF($AJ$1843&lt;85,AJ124,AJ124-(AJ124*#REF!))</f>
        <v>0</v>
      </c>
      <c r="AL124" s="265">
        <f t="shared" si="16"/>
        <v>5.5E-2</v>
      </c>
      <c r="AM124" s="227">
        <f t="shared" si="18"/>
        <v>0</v>
      </c>
      <c r="AN124" s="228">
        <f t="shared" si="19"/>
        <v>0</v>
      </c>
    </row>
    <row r="125" spans="1:40" s="18" customFormat="1" thickTop="1" thickBot="1" x14ac:dyDescent="0.2">
      <c r="A125" s="143">
        <v>9782408034450</v>
      </c>
      <c r="B125" s="144">
        <v>7</v>
      </c>
      <c r="C125" s="145" t="s">
        <v>68</v>
      </c>
      <c r="D125" s="145" t="s">
        <v>22</v>
      </c>
      <c r="E125" s="145" t="s">
        <v>179</v>
      </c>
      <c r="F125" s="146"/>
      <c r="G125" s="145" t="s">
        <v>2958</v>
      </c>
      <c r="H125" s="147">
        <f>VLOOKUP(A125,'02.05.2024'!$A$1:$Z$65000,3,FALSE)</f>
        <v>2377</v>
      </c>
      <c r="I125" s="147"/>
      <c r="J125" s="147">
        <v>200</v>
      </c>
      <c r="K125" s="148"/>
      <c r="L125" s="148"/>
      <c r="M125" s="148">
        <v>44972</v>
      </c>
      <c r="N125" s="149"/>
      <c r="O125" s="150">
        <v>9782408034450</v>
      </c>
      <c r="P125" s="151" t="s">
        <v>2959</v>
      </c>
      <c r="Q125" s="151">
        <v>8434281</v>
      </c>
      <c r="R125" s="152">
        <v>8.6999999999999993</v>
      </c>
      <c r="S125" s="152">
        <f t="shared" si="13"/>
        <v>8.2464454976303312</v>
      </c>
      <c r="T125" s="153">
        <v>5.5E-2</v>
      </c>
      <c r="U125" s="151"/>
      <c r="V125" s="152">
        <f t="shared" si="14"/>
        <v>0</v>
      </c>
      <c r="W125" s="152">
        <f t="shared" si="15"/>
        <v>0</v>
      </c>
      <c r="X125" s="17"/>
      <c r="Y125" s="114"/>
      <c r="Z125" s="114"/>
      <c r="AA125" s="114"/>
      <c r="AB125" s="114"/>
      <c r="AC125" s="114"/>
      <c r="AD125" s="114"/>
      <c r="AE125" s="114"/>
      <c r="AF125" s="114"/>
      <c r="AG125" s="114"/>
      <c r="AH125" s="114"/>
      <c r="AI125" s="17"/>
      <c r="AJ125" s="222">
        <f t="shared" si="17"/>
        <v>0</v>
      </c>
      <c r="AK125" s="223">
        <f>IF($AJ$1843&lt;85,AJ125,AJ125-(AJ125*#REF!))</f>
        <v>0</v>
      </c>
      <c r="AL125" s="224">
        <f t="shared" si="16"/>
        <v>5.5E-2</v>
      </c>
      <c r="AM125" s="223">
        <f t="shared" si="18"/>
        <v>0</v>
      </c>
      <c r="AN125" s="225">
        <f t="shared" si="19"/>
        <v>0</v>
      </c>
    </row>
    <row r="126" spans="1:40" s="16" customFormat="1" thickTop="1" thickBot="1" x14ac:dyDescent="0.2">
      <c r="A126" s="132">
        <v>9782408039851</v>
      </c>
      <c r="B126" s="133">
        <v>7</v>
      </c>
      <c r="C126" s="134" t="s">
        <v>68</v>
      </c>
      <c r="D126" s="134" t="s">
        <v>22</v>
      </c>
      <c r="E126" s="134" t="s">
        <v>179</v>
      </c>
      <c r="F126" s="135"/>
      <c r="G126" s="134" t="s">
        <v>3059</v>
      </c>
      <c r="H126" s="136">
        <f>VLOOKUP(A126,'02.05.2024'!$A$1:$Z$65000,3,FALSE)</f>
        <v>2685</v>
      </c>
      <c r="I126" s="136"/>
      <c r="J126" s="136">
        <v>200</v>
      </c>
      <c r="K126" s="137"/>
      <c r="L126" s="137"/>
      <c r="M126" s="137">
        <v>45091</v>
      </c>
      <c r="N126" s="138" t="s">
        <v>26</v>
      </c>
      <c r="O126" s="139">
        <v>9782408039851</v>
      </c>
      <c r="P126" s="140" t="s">
        <v>3060</v>
      </c>
      <c r="Q126" s="140">
        <v>4167059</v>
      </c>
      <c r="R126" s="141">
        <v>8.6999999999999993</v>
      </c>
      <c r="S126" s="141">
        <f t="shared" si="13"/>
        <v>8.2464454976303312</v>
      </c>
      <c r="T126" s="142">
        <v>5.5E-2</v>
      </c>
      <c r="U126" s="140"/>
      <c r="V126" s="141">
        <f t="shared" si="14"/>
        <v>0</v>
      </c>
      <c r="W126" s="141">
        <f t="shared" si="15"/>
        <v>0</v>
      </c>
      <c r="X126" s="15"/>
      <c r="Y126" s="114"/>
      <c r="Z126" s="114"/>
      <c r="AA126" s="114"/>
      <c r="AB126" s="114"/>
      <c r="AC126" s="114"/>
      <c r="AD126" s="114"/>
      <c r="AE126" s="114"/>
      <c r="AF126" s="114"/>
      <c r="AG126" s="114"/>
      <c r="AH126" s="114"/>
      <c r="AI126" s="15"/>
      <c r="AJ126" s="222">
        <f t="shared" si="17"/>
        <v>0</v>
      </c>
      <c r="AK126" s="223">
        <f>IF($AJ$1843&lt;85,AJ126,AJ126-(AJ126*#REF!))</f>
        <v>0</v>
      </c>
      <c r="AL126" s="224">
        <f t="shared" si="16"/>
        <v>5.5E-2</v>
      </c>
      <c r="AM126" s="223">
        <f t="shared" si="18"/>
        <v>0</v>
      </c>
      <c r="AN126" s="225">
        <f t="shared" si="19"/>
        <v>0</v>
      </c>
    </row>
    <row r="127" spans="1:40" s="16" customFormat="1" thickTop="1" thickBot="1" x14ac:dyDescent="0.2">
      <c r="A127" s="132">
        <v>9782408043612</v>
      </c>
      <c r="B127" s="133">
        <v>7</v>
      </c>
      <c r="C127" s="134" t="s">
        <v>68</v>
      </c>
      <c r="D127" s="134" t="s">
        <v>22</v>
      </c>
      <c r="E127" s="134" t="s">
        <v>179</v>
      </c>
      <c r="F127" s="135"/>
      <c r="G127" s="134" t="s">
        <v>3218</v>
      </c>
      <c r="H127" s="136">
        <f>VLOOKUP(A127,'02.05.2024'!$A$1:$Z$65000,3,FALSE)</f>
        <v>1757</v>
      </c>
      <c r="I127" s="136"/>
      <c r="J127" s="136">
        <v>200</v>
      </c>
      <c r="K127" s="137">
        <v>45468</v>
      </c>
      <c r="L127" s="137"/>
      <c r="M127" s="137">
        <v>45161</v>
      </c>
      <c r="N127" s="138" t="s">
        <v>26</v>
      </c>
      <c r="O127" s="139">
        <v>9782408043612</v>
      </c>
      <c r="P127" s="140" t="s">
        <v>3219</v>
      </c>
      <c r="Q127" s="140">
        <v>8625459</v>
      </c>
      <c r="R127" s="141">
        <v>8.6999999999999993</v>
      </c>
      <c r="S127" s="141">
        <f t="shared" si="13"/>
        <v>8.2464454976303312</v>
      </c>
      <c r="T127" s="142">
        <v>5.5E-2</v>
      </c>
      <c r="U127" s="140"/>
      <c r="V127" s="141">
        <f t="shared" si="14"/>
        <v>0</v>
      </c>
      <c r="W127" s="141">
        <f t="shared" si="15"/>
        <v>0</v>
      </c>
      <c r="X127" s="15"/>
      <c r="Y127" s="114"/>
      <c r="Z127" s="114"/>
      <c r="AA127" s="114"/>
      <c r="AB127" s="114"/>
      <c r="AC127" s="114"/>
      <c r="AD127" s="114"/>
      <c r="AE127" s="114"/>
      <c r="AF127" s="114"/>
      <c r="AG127" s="114"/>
      <c r="AH127" s="114"/>
      <c r="AI127" s="15"/>
      <c r="AJ127" s="222">
        <f t="shared" si="17"/>
        <v>0</v>
      </c>
      <c r="AK127" s="223">
        <f>IF($AJ$1843&lt;85,AJ127,AJ127-(AJ127*#REF!))</f>
        <v>0</v>
      </c>
      <c r="AL127" s="224">
        <f t="shared" si="16"/>
        <v>5.5E-2</v>
      </c>
      <c r="AM127" s="223">
        <f t="shared" si="18"/>
        <v>0</v>
      </c>
      <c r="AN127" s="225">
        <f t="shared" si="19"/>
        <v>0</v>
      </c>
    </row>
    <row r="128" spans="1:40" s="115" customFormat="1" thickTop="1" thickBot="1" x14ac:dyDescent="0.2">
      <c r="A128" s="166">
        <v>9782408045517</v>
      </c>
      <c r="B128" s="167">
        <v>7</v>
      </c>
      <c r="C128" s="168" t="s">
        <v>68</v>
      </c>
      <c r="D128" s="168" t="s">
        <v>22</v>
      </c>
      <c r="E128" s="168" t="s">
        <v>179</v>
      </c>
      <c r="F128" s="169"/>
      <c r="G128" s="168" t="s">
        <v>3807</v>
      </c>
      <c r="H128" s="170">
        <f>VLOOKUP(A128,'02.05.2024'!$A$1:$Z$65000,3,FALSE)</f>
        <v>0</v>
      </c>
      <c r="I128" s="170"/>
      <c r="J128" s="170">
        <v>100</v>
      </c>
      <c r="K128" s="171"/>
      <c r="L128" s="171">
        <v>45476</v>
      </c>
      <c r="M128" s="171"/>
      <c r="N128" s="172" t="s">
        <v>26</v>
      </c>
      <c r="O128" s="173">
        <v>9782408045517</v>
      </c>
      <c r="P128" s="174" t="s">
        <v>3808</v>
      </c>
      <c r="Q128" s="174">
        <v>2872884</v>
      </c>
      <c r="R128" s="175">
        <v>8.9</v>
      </c>
      <c r="S128" s="175">
        <f t="shared" si="13"/>
        <v>8.4360189573459721</v>
      </c>
      <c r="T128" s="176">
        <v>5.5E-2</v>
      </c>
      <c r="U128" s="174"/>
      <c r="V128" s="175">
        <f t="shared" si="14"/>
        <v>0</v>
      </c>
      <c r="W128" s="175">
        <f t="shared" si="15"/>
        <v>0</v>
      </c>
      <c r="X128" s="114"/>
      <c r="Y128" s="114"/>
      <c r="Z128" s="114"/>
      <c r="AA128" s="114"/>
      <c r="AB128" s="114"/>
      <c r="AC128" s="114"/>
      <c r="AD128" s="114"/>
      <c r="AE128" s="114"/>
      <c r="AF128" s="114"/>
      <c r="AG128" s="114"/>
      <c r="AH128" s="114"/>
      <c r="AI128" s="114"/>
      <c r="AJ128" s="229">
        <f t="shared" si="17"/>
        <v>0</v>
      </c>
      <c r="AK128" s="230">
        <f>IF($AJ$1843&lt;85,AJ128,AJ128-(AJ128*#REF!))</f>
        <v>0</v>
      </c>
      <c r="AL128" s="252">
        <f t="shared" si="16"/>
        <v>5.5E-2</v>
      </c>
      <c r="AM128" s="230">
        <f t="shared" si="18"/>
        <v>0</v>
      </c>
      <c r="AN128" s="231">
        <f t="shared" si="19"/>
        <v>0</v>
      </c>
    </row>
    <row r="129" spans="1:40" s="18" customFormat="1" thickTop="1" thickBot="1" x14ac:dyDescent="0.2">
      <c r="A129" s="143">
        <v>9782408029524</v>
      </c>
      <c r="B129" s="144">
        <v>8</v>
      </c>
      <c r="C129" s="145" t="s">
        <v>68</v>
      </c>
      <c r="D129" s="145" t="s">
        <v>22</v>
      </c>
      <c r="E129" s="146" t="s">
        <v>198</v>
      </c>
      <c r="F129" s="146"/>
      <c r="G129" s="145" t="s">
        <v>199</v>
      </c>
      <c r="H129" s="147">
        <f>VLOOKUP(A129,'02.05.2024'!$A$1:$Z$65000,3,FALSE)</f>
        <v>3698</v>
      </c>
      <c r="I129" s="147"/>
      <c r="J129" s="147">
        <v>200</v>
      </c>
      <c r="K129" s="148"/>
      <c r="L129" s="148"/>
      <c r="M129" s="148">
        <v>44692</v>
      </c>
      <c r="N129" s="149"/>
      <c r="O129" s="150">
        <v>9782408029524</v>
      </c>
      <c r="P129" s="151" t="s">
        <v>200</v>
      </c>
      <c r="Q129" s="151">
        <v>3512119</v>
      </c>
      <c r="R129" s="152">
        <v>9.9</v>
      </c>
      <c r="S129" s="152">
        <f t="shared" si="13"/>
        <v>9.3838862559241711</v>
      </c>
      <c r="T129" s="153">
        <v>5.5E-2</v>
      </c>
      <c r="U129" s="151"/>
      <c r="V129" s="152">
        <f t="shared" si="14"/>
        <v>0</v>
      </c>
      <c r="W129" s="152">
        <f t="shared" si="15"/>
        <v>0</v>
      </c>
      <c r="X129" s="17"/>
      <c r="Y129" s="15"/>
      <c r="Z129" s="15"/>
      <c r="AA129" s="15"/>
      <c r="AB129" s="15"/>
      <c r="AC129" s="15"/>
      <c r="AD129" s="15"/>
      <c r="AE129" s="15"/>
      <c r="AF129" s="15"/>
      <c r="AG129" s="15"/>
      <c r="AH129" s="15"/>
      <c r="AI129" s="17"/>
      <c r="AJ129" s="226">
        <f t="shared" si="17"/>
        <v>0</v>
      </c>
      <c r="AK129" s="227">
        <f>IF($AJ$1843&lt;85,AJ129,AJ129-(AJ129*#REF!))</f>
        <v>0</v>
      </c>
      <c r="AL129" s="265">
        <f t="shared" si="16"/>
        <v>5.5E-2</v>
      </c>
      <c r="AM129" s="227">
        <f t="shared" si="18"/>
        <v>0</v>
      </c>
      <c r="AN129" s="228">
        <f t="shared" si="19"/>
        <v>0</v>
      </c>
    </row>
    <row r="130" spans="1:40" s="18" customFormat="1" thickTop="1" thickBot="1" x14ac:dyDescent="0.2">
      <c r="A130" s="143">
        <v>9782408025861</v>
      </c>
      <c r="B130" s="144">
        <v>8</v>
      </c>
      <c r="C130" s="145" t="s">
        <v>68</v>
      </c>
      <c r="D130" s="145" t="s">
        <v>22</v>
      </c>
      <c r="E130" s="145" t="s">
        <v>198</v>
      </c>
      <c r="F130" s="146"/>
      <c r="G130" s="145" t="s">
        <v>201</v>
      </c>
      <c r="H130" s="147">
        <f>VLOOKUP(A130,'02.05.2024'!$A$1:$Z$65000,3,FALSE)</f>
        <v>4330</v>
      </c>
      <c r="I130" s="147"/>
      <c r="J130" s="147">
        <v>200</v>
      </c>
      <c r="K130" s="148"/>
      <c r="L130" s="148"/>
      <c r="M130" s="148">
        <v>44608</v>
      </c>
      <c r="N130" s="149"/>
      <c r="O130" s="150">
        <v>9782408025861</v>
      </c>
      <c r="P130" s="151" t="s">
        <v>202</v>
      </c>
      <c r="Q130" s="151">
        <v>1222363</v>
      </c>
      <c r="R130" s="152">
        <v>9.9</v>
      </c>
      <c r="S130" s="152">
        <f t="shared" ref="S130:S193" si="20">R130/(1+T130)</f>
        <v>9.3838862559241711</v>
      </c>
      <c r="T130" s="153">
        <v>5.5E-2</v>
      </c>
      <c r="U130" s="151"/>
      <c r="V130" s="152">
        <f t="shared" ref="V130:V193" si="21">AJ130</f>
        <v>0</v>
      </c>
      <c r="W130" s="152">
        <f t="shared" ref="W130:W193" si="22">R130*U130</f>
        <v>0</v>
      </c>
      <c r="X130" s="17"/>
      <c r="Y130" s="15"/>
      <c r="Z130" s="15"/>
      <c r="AA130" s="15"/>
      <c r="AB130" s="15"/>
      <c r="AC130" s="15"/>
      <c r="AD130" s="15"/>
      <c r="AE130" s="15"/>
      <c r="AF130" s="15"/>
      <c r="AG130" s="15"/>
      <c r="AH130" s="15"/>
      <c r="AI130" s="17"/>
      <c r="AJ130" s="226">
        <f t="shared" si="17"/>
        <v>0</v>
      </c>
      <c r="AK130" s="227">
        <f>IF($AJ$1843&lt;85,AJ130,AJ130-(AJ130*#REF!))</f>
        <v>0</v>
      </c>
      <c r="AL130" s="265">
        <f t="shared" ref="AL130:AL193" si="23">IF(T130=5.5%,0.055,IF(T130=20%,0.2,IF(T130=2.1%,0.021)))</f>
        <v>5.5E-2</v>
      </c>
      <c r="AM130" s="227">
        <f t="shared" si="18"/>
        <v>0</v>
      </c>
      <c r="AN130" s="228">
        <f t="shared" si="19"/>
        <v>0</v>
      </c>
    </row>
    <row r="131" spans="1:40" s="18" customFormat="1" thickTop="1" thickBot="1" x14ac:dyDescent="0.2">
      <c r="A131" s="143">
        <v>9782408024031</v>
      </c>
      <c r="B131" s="144">
        <v>8</v>
      </c>
      <c r="C131" s="145" t="s">
        <v>68</v>
      </c>
      <c r="D131" s="145" t="s">
        <v>203</v>
      </c>
      <c r="E131" s="145" t="s">
        <v>198</v>
      </c>
      <c r="F131" s="146"/>
      <c r="G131" s="145" t="s">
        <v>204</v>
      </c>
      <c r="H131" s="147">
        <f>VLOOKUP(A131,'02.05.2024'!$A$1:$Z$65000,3,FALSE)</f>
        <v>508</v>
      </c>
      <c r="I131" s="147"/>
      <c r="J131" s="147">
        <v>200</v>
      </c>
      <c r="K131" s="148"/>
      <c r="L131" s="148"/>
      <c r="M131" s="148">
        <v>44265</v>
      </c>
      <c r="N131" s="149"/>
      <c r="O131" s="150">
        <v>9782408024031</v>
      </c>
      <c r="P131" s="151" t="s">
        <v>205</v>
      </c>
      <c r="Q131" s="151">
        <v>6886384</v>
      </c>
      <c r="R131" s="152">
        <v>9.9</v>
      </c>
      <c r="S131" s="152">
        <f t="shared" si="20"/>
        <v>9.3838862559241711</v>
      </c>
      <c r="T131" s="153">
        <v>5.5E-2</v>
      </c>
      <c r="U131" s="151"/>
      <c r="V131" s="152">
        <f t="shared" si="21"/>
        <v>0</v>
      </c>
      <c r="W131" s="152">
        <f t="shared" si="22"/>
        <v>0</v>
      </c>
      <c r="X131" s="17"/>
      <c r="Y131" s="15"/>
      <c r="Z131" s="15"/>
      <c r="AA131" s="15"/>
      <c r="AB131" s="15"/>
      <c r="AC131" s="15"/>
      <c r="AD131" s="15"/>
      <c r="AE131" s="15"/>
      <c r="AF131" s="15"/>
      <c r="AG131" s="15"/>
      <c r="AH131" s="15"/>
      <c r="AI131" s="17"/>
      <c r="AJ131" s="226">
        <f t="shared" si="17"/>
        <v>0</v>
      </c>
      <c r="AK131" s="227">
        <f>IF($AJ$1843&lt;85,AJ131,AJ131-(AJ131*#REF!))</f>
        <v>0</v>
      </c>
      <c r="AL131" s="265">
        <f t="shared" si="23"/>
        <v>5.5E-2</v>
      </c>
      <c r="AM131" s="227">
        <f t="shared" si="18"/>
        <v>0</v>
      </c>
      <c r="AN131" s="228">
        <f t="shared" si="19"/>
        <v>0</v>
      </c>
    </row>
    <row r="132" spans="1:40" s="18" customFormat="1" thickTop="1" thickBot="1" x14ac:dyDescent="0.2">
      <c r="A132" s="143">
        <v>9782408028596</v>
      </c>
      <c r="B132" s="144">
        <v>8</v>
      </c>
      <c r="C132" s="145" t="s">
        <v>68</v>
      </c>
      <c r="D132" s="145" t="s">
        <v>203</v>
      </c>
      <c r="E132" s="146" t="s">
        <v>198</v>
      </c>
      <c r="F132" s="146"/>
      <c r="G132" s="145" t="s">
        <v>207</v>
      </c>
      <c r="H132" s="147">
        <f>VLOOKUP(A132,'02.05.2024'!$A$1:$Z$65000,3,FALSE)</f>
        <v>956</v>
      </c>
      <c r="I132" s="147"/>
      <c r="J132" s="147">
        <v>850</v>
      </c>
      <c r="K132" s="148"/>
      <c r="L132" s="148"/>
      <c r="M132" s="148">
        <v>44426</v>
      </c>
      <c r="N132" s="149"/>
      <c r="O132" s="150">
        <v>9782408028596</v>
      </c>
      <c r="P132" s="151" t="s">
        <v>208</v>
      </c>
      <c r="Q132" s="151">
        <v>2735490</v>
      </c>
      <c r="R132" s="152">
        <v>9.9</v>
      </c>
      <c r="S132" s="152">
        <f t="shared" si="20"/>
        <v>9.3838862559241711</v>
      </c>
      <c r="T132" s="153">
        <v>5.5E-2</v>
      </c>
      <c r="U132" s="151"/>
      <c r="V132" s="152">
        <f t="shared" si="21"/>
        <v>0</v>
      </c>
      <c r="W132" s="152">
        <f t="shared" si="22"/>
        <v>0</v>
      </c>
      <c r="X132" s="17"/>
      <c r="Y132" s="15"/>
      <c r="Z132" s="15"/>
      <c r="AA132" s="15"/>
      <c r="AB132" s="15"/>
      <c r="AC132" s="15"/>
      <c r="AD132" s="15"/>
      <c r="AE132" s="15"/>
      <c r="AF132" s="15"/>
      <c r="AG132" s="15"/>
      <c r="AH132" s="15"/>
      <c r="AI132" s="17"/>
      <c r="AJ132" s="226">
        <f t="shared" si="17"/>
        <v>0</v>
      </c>
      <c r="AK132" s="227">
        <f>IF($AJ$1843&lt;85,AJ132,AJ132-(AJ132*#REF!))</f>
        <v>0</v>
      </c>
      <c r="AL132" s="265">
        <f t="shared" si="23"/>
        <v>5.5E-2</v>
      </c>
      <c r="AM132" s="227">
        <f t="shared" si="18"/>
        <v>0</v>
      </c>
      <c r="AN132" s="228">
        <f t="shared" si="19"/>
        <v>0</v>
      </c>
    </row>
    <row r="133" spans="1:40" s="18" customFormat="1" thickTop="1" thickBot="1" x14ac:dyDescent="0.2">
      <c r="A133" s="143">
        <v>9782408024024</v>
      </c>
      <c r="B133" s="144">
        <v>8</v>
      </c>
      <c r="C133" s="145" t="s">
        <v>68</v>
      </c>
      <c r="D133" s="145" t="s">
        <v>203</v>
      </c>
      <c r="E133" s="145" t="s">
        <v>198</v>
      </c>
      <c r="F133" s="146"/>
      <c r="G133" s="145" t="s">
        <v>209</v>
      </c>
      <c r="H133" s="147">
        <f>VLOOKUP(A133,'02.05.2024'!$A$1:$Z$65000,3,FALSE)</f>
        <v>1001</v>
      </c>
      <c r="I133" s="147"/>
      <c r="J133" s="147">
        <v>200</v>
      </c>
      <c r="K133" s="148"/>
      <c r="L133" s="148"/>
      <c r="M133" s="148">
        <v>44265</v>
      </c>
      <c r="N133" s="149"/>
      <c r="O133" s="150">
        <v>9782408024024</v>
      </c>
      <c r="P133" s="151" t="s">
        <v>210</v>
      </c>
      <c r="Q133" s="151">
        <v>6887245</v>
      </c>
      <c r="R133" s="152">
        <v>9.9</v>
      </c>
      <c r="S133" s="152">
        <f t="shared" si="20"/>
        <v>9.3838862559241711</v>
      </c>
      <c r="T133" s="153">
        <v>5.5E-2</v>
      </c>
      <c r="U133" s="151"/>
      <c r="V133" s="152">
        <f t="shared" si="21"/>
        <v>0</v>
      </c>
      <c r="W133" s="152">
        <f t="shared" si="22"/>
        <v>0</v>
      </c>
      <c r="X133" s="17"/>
      <c r="Y133" s="15"/>
      <c r="Z133" s="15"/>
      <c r="AA133" s="15"/>
      <c r="AB133" s="15"/>
      <c r="AC133" s="15"/>
      <c r="AD133" s="15"/>
      <c r="AE133" s="15"/>
      <c r="AF133" s="15"/>
      <c r="AG133" s="15"/>
      <c r="AH133" s="15"/>
      <c r="AI133" s="17"/>
      <c r="AJ133" s="226">
        <f t="shared" ref="AJ133:AJ196" si="24">W133/(1+AL133)</f>
        <v>0</v>
      </c>
      <c r="AK133" s="227">
        <f>IF($AJ$1843&lt;85,AJ133,AJ133-(AJ133*#REF!))</f>
        <v>0</v>
      </c>
      <c r="AL133" s="265">
        <f t="shared" si="23"/>
        <v>5.5E-2</v>
      </c>
      <c r="AM133" s="227">
        <f t="shared" ref="AM133:AM196" si="25">+AK133*AL133</f>
        <v>0</v>
      </c>
      <c r="AN133" s="228">
        <f t="shared" ref="AN133:AN196" si="26">+AK133+AM133</f>
        <v>0</v>
      </c>
    </row>
    <row r="134" spans="1:40" s="18" customFormat="1" thickTop="1" thickBot="1" x14ac:dyDescent="0.2">
      <c r="A134" s="143">
        <v>9782408039639</v>
      </c>
      <c r="B134" s="144">
        <v>8</v>
      </c>
      <c r="C134" s="145" t="s">
        <v>68</v>
      </c>
      <c r="D134" s="145" t="s">
        <v>22</v>
      </c>
      <c r="E134" s="145" t="s">
        <v>198</v>
      </c>
      <c r="F134" s="146"/>
      <c r="G134" s="145" t="s">
        <v>716</v>
      </c>
      <c r="H134" s="147">
        <f>VLOOKUP(A134,'02.05.2024'!$A$1:$Z$65000,3,FALSE)</f>
        <v>3500</v>
      </c>
      <c r="I134" s="147"/>
      <c r="J134" s="147">
        <v>200</v>
      </c>
      <c r="K134" s="148"/>
      <c r="L134" s="148"/>
      <c r="M134" s="148">
        <v>44860</v>
      </c>
      <c r="N134" s="149"/>
      <c r="O134" s="150">
        <v>9782408039639</v>
      </c>
      <c r="P134" s="151" t="s">
        <v>2777</v>
      </c>
      <c r="Q134" s="151">
        <v>4052465</v>
      </c>
      <c r="R134" s="152">
        <v>9.9</v>
      </c>
      <c r="S134" s="152">
        <f t="shared" si="20"/>
        <v>9.3838862559241711</v>
      </c>
      <c r="T134" s="153">
        <v>5.5E-2</v>
      </c>
      <c r="U134" s="151"/>
      <c r="V134" s="152">
        <f t="shared" si="21"/>
        <v>0</v>
      </c>
      <c r="W134" s="152">
        <f t="shared" si="22"/>
        <v>0</v>
      </c>
      <c r="X134" s="17"/>
      <c r="Y134" s="114"/>
      <c r="Z134" s="114"/>
      <c r="AA134" s="114"/>
      <c r="AB134" s="114"/>
      <c r="AC134" s="114"/>
      <c r="AD134" s="114"/>
      <c r="AE134" s="114"/>
      <c r="AF134" s="114"/>
      <c r="AG134" s="114"/>
      <c r="AH134" s="114"/>
      <c r="AI134" s="17"/>
      <c r="AJ134" s="226">
        <f t="shared" si="24"/>
        <v>0</v>
      </c>
      <c r="AK134" s="227">
        <f>IF($AJ$1843&lt;85,AJ134,AJ134-(AJ134*#REF!))</f>
        <v>0</v>
      </c>
      <c r="AL134" s="265">
        <f t="shared" si="23"/>
        <v>5.5E-2</v>
      </c>
      <c r="AM134" s="227">
        <f t="shared" si="25"/>
        <v>0</v>
      </c>
      <c r="AN134" s="228">
        <f t="shared" si="26"/>
        <v>0</v>
      </c>
    </row>
    <row r="135" spans="1:40" s="18" customFormat="1" thickTop="1" thickBot="1" x14ac:dyDescent="0.2">
      <c r="A135" s="143">
        <v>9782408039813</v>
      </c>
      <c r="B135" s="144">
        <v>8</v>
      </c>
      <c r="C135" s="145" t="s">
        <v>68</v>
      </c>
      <c r="D135" s="145" t="s">
        <v>22</v>
      </c>
      <c r="E135" s="145" t="s">
        <v>198</v>
      </c>
      <c r="F135" s="146"/>
      <c r="G135" s="145" t="s">
        <v>2678</v>
      </c>
      <c r="H135" s="147">
        <f>VLOOKUP(A135,'02.05.2024'!$A$1:$Z$65000,3,FALSE)</f>
        <v>3254</v>
      </c>
      <c r="I135" s="147"/>
      <c r="J135" s="147">
        <v>200</v>
      </c>
      <c r="K135" s="148"/>
      <c r="L135" s="148"/>
      <c r="M135" s="148">
        <v>45035</v>
      </c>
      <c r="N135" s="149"/>
      <c r="O135" s="150">
        <v>9782408039813</v>
      </c>
      <c r="P135" s="151" t="s">
        <v>3071</v>
      </c>
      <c r="Q135" s="151">
        <v>4052711</v>
      </c>
      <c r="R135" s="152">
        <v>9.9</v>
      </c>
      <c r="S135" s="152">
        <f t="shared" si="20"/>
        <v>9.3838862559241711</v>
      </c>
      <c r="T135" s="153">
        <v>5.5E-2</v>
      </c>
      <c r="U135" s="151"/>
      <c r="V135" s="152">
        <f t="shared" si="21"/>
        <v>0</v>
      </c>
      <c r="W135" s="152">
        <f t="shared" si="22"/>
        <v>0</v>
      </c>
      <c r="X135" s="17"/>
      <c r="Y135" s="114"/>
      <c r="Z135" s="114"/>
      <c r="AA135" s="114"/>
      <c r="AB135" s="114"/>
      <c r="AC135" s="114"/>
      <c r="AD135" s="114"/>
      <c r="AE135" s="114"/>
      <c r="AF135" s="114"/>
      <c r="AG135" s="114"/>
      <c r="AH135" s="114"/>
      <c r="AI135" s="17"/>
      <c r="AJ135" s="222">
        <f t="shared" si="24"/>
        <v>0</v>
      </c>
      <c r="AK135" s="223">
        <f>IF($AJ$1843&lt;85,AJ135,AJ135-(AJ135*#REF!))</f>
        <v>0</v>
      </c>
      <c r="AL135" s="224">
        <f t="shared" si="23"/>
        <v>5.5E-2</v>
      </c>
      <c r="AM135" s="223">
        <f t="shared" si="25"/>
        <v>0</v>
      </c>
      <c r="AN135" s="225">
        <f t="shared" si="26"/>
        <v>0</v>
      </c>
    </row>
    <row r="136" spans="1:40" s="18" customFormat="1" thickTop="1" thickBot="1" x14ac:dyDescent="0.2">
      <c r="A136" s="143">
        <v>9782408037758</v>
      </c>
      <c r="B136" s="144">
        <v>8</v>
      </c>
      <c r="C136" s="145" t="s">
        <v>68</v>
      </c>
      <c r="D136" s="145" t="s">
        <v>22</v>
      </c>
      <c r="E136" s="145" t="s">
        <v>211</v>
      </c>
      <c r="F136" s="146" t="s">
        <v>212</v>
      </c>
      <c r="G136" s="145" t="s">
        <v>2926</v>
      </c>
      <c r="H136" s="147">
        <f>VLOOKUP(A136,'02.05.2024'!$A$1:$Z$65000,3,FALSE)</f>
        <v>3259</v>
      </c>
      <c r="I136" s="147"/>
      <c r="J136" s="147">
        <v>200</v>
      </c>
      <c r="K136" s="148"/>
      <c r="L136" s="148"/>
      <c r="M136" s="148">
        <v>44937</v>
      </c>
      <c r="N136" s="149"/>
      <c r="O136" s="150">
        <v>9782408037758</v>
      </c>
      <c r="P136" s="151" t="s">
        <v>2927</v>
      </c>
      <c r="Q136" s="151">
        <v>2882606</v>
      </c>
      <c r="R136" s="152">
        <v>10.5</v>
      </c>
      <c r="S136" s="152">
        <f t="shared" si="20"/>
        <v>9.9526066350710902</v>
      </c>
      <c r="T136" s="153">
        <v>5.5E-2</v>
      </c>
      <c r="U136" s="151"/>
      <c r="V136" s="152">
        <f t="shared" si="21"/>
        <v>0</v>
      </c>
      <c r="W136" s="152">
        <f t="shared" si="22"/>
        <v>0</v>
      </c>
      <c r="X136" s="17"/>
      <c r="Y136" s="114"/>
      <c r="Z136" s="114"/>
      <c r="AA136" s="114"/>
      <c r="AB136" s="114"/>
      <c r="AC136" s="114"/>
      <c r="AD136" s="114"/>
      <c r="AE136" s="114"/>
      <c r="AF136" s="114"/>
      <c r="AG136" s="114"/>
      <c r="AH136" s="114"/>
      <c r="AI136" s="17"/>
      <c r="AJ136" s="226">
        <f t="shared" si="24"/>
        <v>0</v>
      </c>
      <c r="AK136" s="227">
        <f>IF($AJ$1843&lt;85,AJ136,AJ136-(AJ136*#REF!))</f>
        <v>0</v>
      </c>
      <c r="AL136" s="265">
        <f t="shared" si="23"/>
        <v>5.5E-2</v>
      </c>
      <c r="AM136" s="227">
        <f t="shared" si="25"/>
        <v>0</v>
      </c>
      <c r="AN136" s="228">
        <f t="shared" si="26"/>
        <v>0</v>
      </c>
    </row>
    <row r="137" spans="1:40" s="18" customFormat="1" thickTop="1" thickBot="1" x14ac:dyDescent="0.2">
      <c r="A137" s="143">
        <v>9782408030858</v>
      </c>
      <c r="B137" s="144">
        <v>8</v>
      </c>
      <c r="C137" s="145" t="s">
        <v>68</v>
      </c>
      <c r="D137" s="145" t="s">
        <v>22</v>
      </c>
      <c r="E137" s="145" t="s">
        <v>211</v>
      </c>
      <c r="F137" s="146" t="s">
        <v>212</v>
      </c>
      <c r="G137" s="145" t="s">
        <v>213</v>
      </c>
      <c r="H137" s="147">
        <f>VLOOKUP(A137,'02.05.2024'!$A$1:$Z$65000,3,FALSE)</f>
        <v>2735</v>
      </c>
      <c r="I137" s="147"/>
      <c r="J137" s="147">
        <v>200</v>
      </c>
      <c r="K137" s="148"/>
      <c r="L137" s="148"/>
      <c r="M137" s="148">
        <v>44594</v>
      </c>
      <c r="N137" s="149"/>
      <c r="O137" s="150">
        <v>9782408030858</v>
      </c>
      <c r="P137" s="151" t="s">
        <v>214</v>
      </c>
      <c r="Q137" s="151">
        <v>4366764</v>
      </c>
      <c r="R137" s="152">
        <v>10.5</v>
      </c>
      <c r="S137" s="152">
        <f t="shared" si="20"/>
        <v>9.9526066350710902</v>
      </c>
      <c r="T137" s="153">
        <v>5.5E-2</v>
      </c>
      <c r="U137" s="151"/>
      <c r="V137" s="152">
        <f t="shared" si="21"/>
        <v>0</v>
      </c>
      <c r="W137" s="152">
        <f t="shared" si="22"/>
        <v>0</v>
      </c>
      <c r="X137" s="17"/>
      <c r="Y137" s="15"/>
      <c r="Z137" s="15"/>
      <c r="AA137" s="15"/>
      <c r="AB137" s="15"/>
      <c r="AC137" s="15"/>
      <c r="AD137" s="15"/>
      <c r="AE137" s="15"/>
      <c r="AF137" s="15"/>
      <c r="AG137" s="15"/>
      <c r="AH137" s="15"/>
      <c r="AI137" s="17"/>
      <c r="AJ137" s="226">
        <f t="shared" si="24"/>
        <v>0</v>
      </c>
      <c r="AK137" s="227">
        <f>IF($AJ$1843&lt;85,AJ137,AJ137-(AJ137*#REF!))</f>
        <v>0</v>
      </c>
      <c r="AL137" s="265">
        <f t="shared" si="23"/>
        <v>5.5E-2</v>
      </c>
      <c r="AM137" s="227">
        <f t="shared" si="25"/>
        <v>0</v>
      </c>
      <c r="AN137" s="228">
        <f t="shared" si="26"/>
        <v>0</v>
      </c>
    </row>
    <row r="138" spans="1:40" s="18" customFormat="1" thickTop="1" thickBot="1" x14ac:dyDescent="0.2">
      <c r="A138" s="143">
        <v>9782408030841</v>
      </c>
      <c r="B138" s="144">
        <v>8</v>
      </c>
      <c r="C138" s="145" t="s">
        <v>68</v>
      </c>
      <c r="D138" s="145" t="s">
        <v>22</v>
      </c>
      <c r="E138" s="145" t="s">
        <v>211</v>
      </c>
      <c r="F138" s="146" t="s">
        <v>212</v>
      </c>
      <c r="G138" s="145" t="s">
        <v>215</v>
      </c>
      <c r="H138" s="147">
        <f>VLOOKUP(A138,'02.05.2024'!$A$1:$Z$65000,3,FALSE)</f>
        <v>539</v>
      </c>
      <c r="I138" s="147"/>
      <c r="J138" s="147">
        <v>200</v>
      </c>
      <c r="K138" s="148"/>
      <c r="L138" s="148"/>
      <c r="M138" s="148">
        <v>44447</v>
      </c>
      <c r="N138" s="149"/>
      <c r="O138" s="150">
        <v>9782408030841</v>
      </c>
      <c r="P138" s="151" t="s">
        <v>216</v>
      </c>
      <c r="Q138" s="151">
        <v>4365657</v>
      </c>
      <c r="R138" s="152">
        <v>10.5</v>
      </c>
      <c r="S138" s="152">
        <f t="shared" si="20"/>
        <v>9.9526066350710902</v>
      </c>
      <c r="T138" s="153">
        <v>5.5E-2</v>
      </c>
      <c r="U138" s="151"/>
      <c r="V138" s="152">
        <f t="shared" si="21"/>
        <v>0</v>
      </c>
      <c r="W138" s="152">
        <f t="shared" si="22"/>
        <v>0</v>
      </c>
      <c r="X138" s="17"/>
      <c r="Y138" s="15"/>
      <c r="Z138" s="15"/>
      <c r="AA138" s="15"/>
      <c r="AB138" s="15"/>
      <c r="AC138" s="15"/>
      <c r="AD138" s="15"/>
      <c r="AE138" s="15"/>
      <c r="AF138" s="15"/>
      <c r="AG138" s="15"/>
      <c r="AH138" s="15"/>
      <c r="AI138" s="17"/>
      <c r="AJ138" s="226">
        <f t="shared" si="24"/>
        <v>0</v>
      </c>
      <c r="AK138" s="227">
        <f>IF($AJ$1843&lt;85,AJ138,AJ138-(AJ138*#REF!))</f>
        <v>0</v>
      </c>
      <c r="AL138" s="265">
        <f t="shared" si="23"/>
        <v>5.5E-2</v>
      </c>
      <c r="AM138" s="227">
        <f t="shared" si="25"/>
        <v>0</v>
      </c>
      <c r="AN138" s="228">
        <f t="shared" si="26"/>
        <v>0</v>
      </c>
    </row>
    <row r="139" spans="1:40" s="18" customFormat="1" thickTop="1" thickBot="1" x14ac:dyDescent="0.2">
      <c r="A139" s="143">
        <v>9782408025731</v>
      </c>
      <c r="B139" s="144">
        <v>8</v>
      </c>
      <c r="C139" s="145" t="s">
        <v>68</v>
      </c>
      <c r="D139" s="145" t="s">
        <v>22</v>
      </c>
      <c r="E139" s="145" t="s">
        <v>211</v>
      </c>
      <c r="F139" s="146" t="s">
        <v>212</v>
      </c>
      <c r="G139" s="145" t="s">
        <v>217</v>
      </c>
      <c r="H139" s="147">
        <f>VLOOKUP(A139,'02.05.2024'!$A$1:$Z$65000,3,FALSE)</f>
        <v>1263</v>
      </c>
      <c r="I139" s="147"/>
      <c r="J139" s="147">
        <v>300</v>
      </c>
      <c r="K139" s="148"/>
      <c r="L139" s="148"/>
      <c r="M139" s="148">
        <v>44300</v>
      </c>
      <c r="N139" s="149"/>
      <c r="O139" s="150">
        <v>9782408025731</v>
      </c>
      <c r="P139" s="151" t="s">
        <v>218</v>
      </c>
      <c r="Q139" s="151">
        <v>8953796</v>
      </c>
      <c r="R139" s="152">
        <v>10.5</v>
      </c>
      <c r="S139" s="152">
        <f t="shared" si="20"/>
        <v>9.9526066350710902</v>
      </c>
      <c r="T139" s="153">
        <v>5.5E-2</v>
      </c>
      <c r="U139" s="151"/>
      <c r="V139" s="152">
        <f t="shared" si="21"/>
        <v>0</v>
      </c>
      <c r="W139" s="152">
        <f t="shared" si="22"/>
        <v>0</v>
      </c>
      <c r="X139" s="17"/>
      <c r="Y139" s="15"/>
      <c r="Z139" s="15"/>
      <c r="AA139" s="15"/>
      <c r="AB139" s="15"/>
      <c r="AC139" s="15"/>
      <c r="AD139" s="15"/>
      <c r="AE139" s="15"/>
      <c r="AF139" s="15"/>
      <c r="AG139" s="15"/>
      <c r="AH139" s="15"/>
      <c r="AI139" s="17"/>
      <c r="AJ139" s="226">
        <f t="shared" si="24"/>
        <v>0</v>
      </c>
      <c r="AK139" s="227">
        <f>IF($AJ$1843&lt;85,AJ139,AJ139-(AJ139*#REF!))</f>
        <v>0</v>
      </c>
      <c r="AL139" s="265">
        <f t="shared" si="23"/>
        <v>5.5E-2</v>
      </c>
      <c r="AM139" s="227">
        <f t="shared" si="25"/>
        <v>0</v>
      </c>
      <c r="AN139" s="228">
        <f t="shared" si="26"/>
        <v>0</v>
      </c>
    </row>
    <row r="140" spans="1:40" s="18" customFormat="1" thickTop="1" thickBot="1" x14ac:dyDescent="0.2">
      <c r="A140" s="143">
        <v>9782408019075</v>
      </c>
      <c r="B140" s="144">
        <v>8</v>
      </c>
      <c r="C140" s="145" t="s">
        <v>68</v>
      </c>
      <c r="D140" s="145" t="s">
        <v>22</v>
      </c>
      <c r="E140" s="145" t="s">
        <v>211</v>
      </c>
      <c r="F140" s="146" t="s">
        <v>212</v>
      </c>
      <c r="G140" s="145" t="s">
        <v>219</v>
      </c>
      <c r="H140" s="147">
        <f>VLOOKUP(A140,'02.05.2024'!$A$1:$Z$65000,3,FALSE)</f>
        <v>1213</v>
      </c>
      <c r="I140" s="147"/>
      <c r="J140" s="147">
        <v>300</v>
      </c>
      <c r="K140" s="148"/>
      <c r="L140" s="148"/>
      <c r="M140" s="148">
        <v>43985</v>
      </c>
      <c r="N140" s="149"/>
      <c r="O140" s="150">
        <v>9782408019075</v>
      </c>
      <c r="P140" s="151" t="s">
        <v>220</v>
      </c>
      <c r="Q140" s="151">
        <v>3762145</v>
      </c>
      <c r="R140" s="152">
        <v>10.5</v>
      </c>
      <c r="S140" s="152">
        <f t="shared" si="20"/>
        <v>9.9526066350710902</v>
      </c>
      <c r="T140" s="153">
        <v>5.5E-2</v>
      </c>
      <c r="U140" s="151"/>
      <c r="V140" s="152">
        <f t="shared" si="21"/>
        <v>0</v>
      </c>
      <c r="W140" s="152">
        <f t="shared" si="22"/>
        <v>0</v>
      </c>
      <c r="X140" s="17"/>
      <c r="Y140" s="17"/>
      <c r="Z140" s="17"/>
      <c r="AA140" s="17"/>
      <c r="AB140" s="17"/>
      <c r="AC140" s="17"/>
      <c r="AD140" s="17"/>
      <c r="AE140" s="17"/>
      <c r="AF140" s="17"/>
      <c r="AG140" s="17"/>
      <c r="AH140" s="17"/>
      <c r="AI140" s="17"/>
      <c r="AJ140" s="226">
        <f t="shared" si="24"/>
        <v>0</v>
      </c>
      <c r="AK140" s="227">
        <f>IF($AJ$1843&lt;85,AJ140,AJ140-(AJ140*#REF!))</f>
        <v>0</v>
      </c>
      <c r="AL140" s="265">
        <f t="shared" si="23"/>
        <v>5.5E-2</v>
      </c>
      <c r="AM140" s="227">
        <f t="shared" si="25"/>
        <v>0</v>
      </c>
      <c r="AN140" s="228">
        <f t="shared" si="26"/>
        <v>0</v>
      </c>
    </row>
    <row r="141" spans="1:40" s="18" customFormat="1" thickTop="1" thickBot="1" x14ac:dyDescent="0.2">
      <c r="A141" s="143">
        <v>9782408019044</v>
      </c>
      <c r="B141" s="144">
        <v>8</v>
      </c>
      <c r="C141" s="145" t="s">
        <v>68</v>
      </c>
      <c r="D141" s="145" t="s">
        <v>22</v>
      </c>
      <c r="E141" s="145" t="s">
        <v>211</v>
      </c>
      <c r="F141" s="146" t="s">
        <v>212</v>
      </c>
      <c r="G141" s="145" t="s">
        <v>221</v>
      </c>
      <c r="H141" s="147">
        <f>VLOOKUP(A141,'02.05.2024'!$A$1:$Z$65000,3,FALSE)</f>
        <v>1671</v>
      </c>
      <c r="I141" s="147"/>
      <c r="J141" s="147">
        <v>200</v>
      </c>
      <c r="K141" s="148"/>
      <c r="L141" s="148"/>
      <c r="M141" s="148">
        <v>43985</v>
      </c>
      <c r="N141" s="149"/>
      <c r="O141" s="150">
        <v>9782408019044</v>
      </c>
      <c r="P141" s="151" t="s">
        <v>222</v>
      </c>
      <c r="Q141" s="151">
        <v>3761161</v>
      </c>
      <c r="R141" s="152">
        <v>10.5</v>
      </c>
      <c r="S141" s="152">
        <f t="shared" si="20"/>
        <v>9.9526066350710902</v>
      </c>
      <c r="T141" s="153">
        <v>5.5E-2</v>
      </c>
      <c r="U141" s="151"/>
      <c r="V141" s="152">
        <f t="shared" si="21"/>
        <v>0</v>
      </c>
      <c r="W141" s="152">
        <f t="shared" si="22"/>
        <v>0</v>
      </c>
      <c r="X141" s="17"/>
      <c r="Y141" s="17"/>
      <c r="Z141" s="17"/>
      <c r="AA141" s="17"/>
      <c r="AB141" s="17"/>
      <c r="AC141" s="17"/>
      <c r="AD141" s="17"/>
      <c r="AE141" s="17"/>
      <c r="AF141" s="17"/>
      <c r="AG141" s="17"/>
      <c r="AH141" s="17"/>
      <c r="AI141" s="17"/>
      <c r="AJ141" s="226">
        <f t="shared" si="24"/>
        <v>0</v>
      </c>
      <c r="AK141" s="227">
        <f>IF($AJ$1843&lt;85,AJ141,AJ141-(AJ141*#REF!))</f>
        <v>0</v>
      </c>
      <c r="AL141" s="265">
        <f t="shared" si="23"/>
        <v>5.5E-2</v>
      </c>
      <c r="AM141" s="227">
        <f t="shared" si="25"/>
        <v>0</v>
      </c>
      <c r="AN141" s="228">
        <f t="shared" si="26"/>
        <v>0</v>
      </c>
    </row>
    <row r="142" spans="1:40" s="18" customFormat="1" thickTop="1" thickBot="1" x14ac:dyDescent="0.2">
      <c r="A142" s="143">
        <v>9782408019051</v>
      </c>
      <c r="B142" s="144">
        <v>8</v>
      </c>
      <c r="C142" s="145" t="s">
        <v>68</v>
      </c>
      <c r="D142" s="145" t="s">
        <v>22</v>
      </c>
      <c r="E142" s="146" t="s">
        <v>211</v>
      </c>
      <c r="F142" s="146" t="s">
        <v>212</v>
      </c>
      <c r="G142" s="145" t="s">
        <v>223</v>
      </c>
      <c r="H142" s="147">
        <f>VLOOKUP(A142,'02.05.2024'!$A$1:$Z$65000,3,FALSE)</f>
        <v>835</v>
      </c>
      <c r="I142" s="147"/>
      <c r="J142" s="147">
        <v>200</v>
      </c>
      <c r="K142" s="148"/>
      <c r="L142" s="148"/>
      <c r="M142" s="148">
        <v>43985</v>
      </c>
      <c r="N142" s="149"/>
      <c r="O142" s="150">
        <v>9782408019051</v>
      </c>
      <c r="P142" s="151" t="s">
        <v>224</v>
      </c>
      <c r="Q142" s="151">
        <v>3761776</v>
      </c>
      <c r="R142" s="152">
        <v>10.5</v>
      </c>
      <c r="S142" s="152">
        <f t="shared" si="20"/>
        <v>9.9526066350710902</v>
      </c>
      <c r="T142" s="153">
        <v>5.5E-2</v>
      </c>
      <c r="U142" s="151"/>
      <c r="V142" s="152">
        <f t="shared" si="21"/>
        <v>0</v>
      </c>
      <c r="W142" s="152">
        <f t="shared" si="22"/>
        <v>0</v>
      </c>
      <c r="X142" s="17"/>
      <c r="Y142" s="17"/>
      <c r="Z142" s="17"/>
      <c r="AA142" s="17"/>
      <c r="AB142" s="17"/>
      <c r="AC142" s="17"/>
      <c r="AD142" s="17"/>
      <c r="AE142" s="17"/>
      <c r="AF142" s="17"/>
      <c r="AG142" s="17"/>
      <c r="AH142" s="17"/>
      <c r="AI142" s="17"/>
      <c r="AJ142" s="226">
        <f t="shared" si="24"/>
        <v>0</v>
      </c>
      <c r="AK142" s="227">
        <f>IF($AJ$1843&lt;85,AJ142,AJ142-(AJ142*#REF!))</f>
        <v>0</v>
      </c>
      <c r="AL142" s="265">
        <f t="shared" si="23"/>
        <v>5.5E-2</v>
      </c>
      <c r="AM142" s="227">
        <f t="shared" si="25"/>
        <v>0</v>
      </c>
      <c r="AN142" s="228">
        <f t="shared" si="26"/>
        <v>0</v>
      </c>
    </row>
    <row r="143" spans="1:40" s="16" customFormat="1" thickTop="1" thickBot="1" x14ac:dyDescent="0.2">
      <c r="A143" s="132">
        <v>9782408048662</v>
      </c>
      <c r="B143" s="133">
        <v>8</v>
      </c>
      <c r="C143" s="134" t="s">
        <v>68</v>
      </c>
      <c r="D143" s="134" t="s">
        <v>22</v>
      </c>
      <c r="E143" s="134" t="s">
        <v>211</v>
      </c>
      <c r="F143" s="135" t="s">
        <v>225</v>
      </c>
      <c r="G143" s="134" t="s">
        <v>3567</v>
      </c>
      <c r="H143" s="136">
        <f>VLOOKUP(A143,'02.05.2024'!$A$1:$Z$65000,3,FALSE)</f>
        <v>4211</v>
      </c>
      <c r="I143" s="136"/>
      <c r="J143" s="136">
        <v>200</v>
      </c>
      <c r="K143" s="137"/>
      <c r="L143" s="137"/>
      <c r="M143" s="137">
        <v>45414</v>
      </c>
      <c r="N143" s="138" t="s">
        <v>26</v>
      </c>
      <c r="O143" s="139">
        <v>9782408048662</v>
      </c>
      <c r="P143" s="140" t="s">
        <v>3568</v>
      </c>
      <c r="Q143" s="140">
        <v>6657344</v>
      </c>
      <c r="R143" s="141">
        <v>12.9</v>
      </c>
      <c r="S143" s="141">
        <f t="shared" si="20"/>
        <v>12.227488151658768</v>
      </c>
      <c r="T143" s="142">
        <v>5.5E-2</v>
      </c>
      <c r="U143" s="140"/>
      <c r="V143" s="141">
        <f t="shared" si="21"/>
        <v>0</v>
      </c>
      <c r="W143" s="141">
        <f t="shared" si="22"/>
        <v>0</v>
      </c>
      <c r="X143" s="15"/>
      <c r="Y143" s="114"/>
      <c r="Z143" s="114"/>
      <c r="AA143" s="114"/>
      <c r="AB143" s="114"/>
      <c r="AC143" s="114"/>
      <c r="AD143" s="114"/>
      <c r="AE143" s="114"/>
      <c r="AF143" s="114"/>
      <c r="AG143" s="114"/>
      <c r="AH143" s="114"/>
      <c r="AI143" s="15"/>
      <c r="AJ143" s="229">
        <f t="shared" si="24"/>
        <v>0</v>
      </c>
      <c r="AK143" s="230">
        <f>IF($AJ$1843&lt;85,AJ143,AJ143-(AJ143*#REF!))</f>
        <v>0</v>
      </c>
      <c r="AL143" s="252">
        <f t="shared" si="23"/>
        <v>5.5E-2</v>
      </c>
      <c r="AM143" s="230">
        <f t="shared" si="25"/>
        <v>0</v>
      </c>
      <c r="AN143" s="231">
        <f t="shared" si="26"/>
        <v>0</v>
      </c>
    </row>
    <row r="144" spans="1:40" s="20" customFormat="1" thickTop="1" thickBot="1" x14ac:dyDescent="0.2">
      <c r="A144" s="178">
        <v>9782408014766</v>
      </c>
      <c r="B144" s="179">
        <v>8</v>
      </c>
      <c r="C144" s="180" t="s">
        <v>68</v>
      </c>
      <c r="D144" s="180" t="s">
        <v>22</v>
      </c>
      <c r="E144" s="180" t="s">
        <v>211</v>
      </c>
      <c r="F144" s="181" t="s">
        <v>225</v>
      </c>
      <c r="G144" s="180" t="s">
        <v>228</v>
      </c>
      <c r="H144" s="182">
        <f>VLOOKUP(A144,'02.05.2024'!$A$1:$Z$65000,3,FALSE)</f>
        <v>0</v>
      </c>
      <c r="I144" s="182" t="s">
        <v>36</v>
      </c>
      <c r="J144" s="182">
        <v>300</v>
      </c>
      <c r="K144" s="183"/>
      <c r="L144" s="183"/>
      <c r="M144" s="183">
        <v>43705</v>
      </c>
      <c r="N144" s="184"/>
      <c r="O144" s="185">
        <v>9782408014766</v>
      </c>
      <c r="P144" s="186" t="s">
        <v>229</v>
      </c>
      <c r="Q144" s="186">
        <v>5966166</v>
      </c>
      <c r="R144" s="187">
        <v>12.9</v>
      </c>
      <c r="S144" s="187">
        <f t="shared" si="20"/>
        <v>12.227488151658768</v>
      </c>
      <c r="T144" s="188">
        <v>5.5E-2</v>
      </c>
      <c r="U144" s="186"/>
      <c r="V144" s="187">
        <f t="shared" si="21"/>
        <v>0</v>
      </c>
      <c r="W144" s="187">
        <f t="shared" si="22"/>
        <v>0</v>
      </c>
      <c r="X144" s="19"/>
      <c r="Y144" s="17"/>
      <c r="Z144" s="17"/>
      <c r="AA144" s="17"/>
      <c r="AB144" s="17"/>
      <c r="AC144" s="17"/>
      <c r="AD144" s="17"/>
      <c r="AE144" s="17"/>
      <c r="AF144" s="17"/>
      <c r="AG144" s="17"/>
      <c r="AH144" s="17"/>
      <c r="AI144" s="19"/>
      <c r="AJ144" s="226">
        <f t="shared" si="24"/>
        <v>0</v>
      </c>
      <c r="AK144" s="227">
        <f>IF($AJ$1843&lt;85,AJ144,AJ144-(AJ144*#REF!))</f>
        <v>0</v>
      </c>
      <c r="AL144" s="265">
        <f t="shared" si="23"/>
        <v>5.5E-2</v>
      </c>
      <c r="AM144" s="227">
        <f t="shared" si="25"/>
        <v>0</v>
      </c>
      <c r="AN144" s="228">
        <f t="shared" si="26"/>
        <v>0</v>
      </c>
    </row>
    <row r="145" spans="1:40" s="18" customFormat="1" thickTop="1" thickBot="1" x14ac:dyDescent="0.2">
      <c r="A145" s="143">
        <v>9782408006723</v>
      </c>
      <c r="B145" s="144">
        <v>8</v>
      </c>
      <c r="C145" s="145" t="s">
        <v>68</v>
      </c>
      <c r="D145" s="145" t="s">
        <v>22</v>
      </c>
      <c r="E145" s="145" t="s">
        <v>211</v>
      </c>
      <c r="F145" s="146" t="s">
        <v>225</v>
      </c>
      <c r="G145" s="145" t="s">
        <v>230</v>
      </c>
      <c r="H145" s="147">
        <f>VLOOKUP(A145,'02.05.2024'!$A$1:$Z$65000,3,FALSE)</f>
        <v>951</v>
      </c>
      <c r="I145" s="147"/>
      <c r="J145" s="147">
        <v>200</v>
      </c>
      <c r="K145" s="148"/>
      <c r="L145" s="148"/>
      <c r="M145" s="148">
        <v>43334</v>
      </c>
      <c r="N145" s="149"/>
      <c r="O145" s="150">
        <v>9782408006723</v>
      </c>
      <c r="P145" s="151" t="s">
        <v>231</v>
      </c>
      <c r="Q145" s="151">
        <v>2655746</v>
      </c>
      <c r="R145" s="152">
        <v>12.9</v>
      </c>
      <c r="S145" s="152">
        <f t="shared" si="20"/>
        <v>12.227488151658768</v>
      </c>
      <c r="T145" s="153">
        <v>5.5E-2</v>
      </c>
      <c r="U145" s="151"/>
      <c r="V145" s="152">
        <f t="shared" si="21"/>
        <v>0</v>
      </c>
      <c r="W145" s="152">
        <f t="shared" si="22"/>
        <v>0</v>
      </c>
      <c r="X145" s="17"/>
      <c r="Y145" s="17"/>
      <c r="Z145" s="17"/>
      <c r="AA145" s="17"/>
      <c r="AB145" s="17"/>
      <c r="AC145" s="17"/>
      <c r="AD145" s="17"/>
      <c r="AE145" s="17"/>
      <c r="AF145" s="17"/>
      <c r="AG145" s="17"/>
      <c r="AH145" s="17"/>
      <c r="AI145" s="17"/>
      <c r="AJ145" s="226">
        <f t="shared" si="24"/>
        <v>0</v>
      </c>
      <c r="AK145" s="227">
        <f>IF($AJ$1843&lt;85,AJ145,AJ145-(AJ145*#REF!))</f>
        <v>0</v>
      </c>
      <c r="AL145" s="265">
        <f t="shared" si="23"/>
        <v>5.5E-2</v>
      </c>
      <c r="AM145" s="227">
        <f t="shared" si="25"/>
        <v>0</v>
      </c>
      <c r="AN145" s="228">
        <f t="shared" si="26"/>
        <v>0</v>
      </c>
    </row>
    <row r="146" spans="1:40" s="18" customFormat="1" thickTop="1" thickBot="1" x14ac:dyDescent="0.2">
      <c r="A146" s="143">
        <v>9782408012311</v>
      </c>
      <c r="B146" s="144">
        <v>8</v>
      </c>
      <c r="C146" s="145" t="s">
        <v>68</v>
      </c>
      <c r="D146" s="145" t="s">
        <v>22</v>
      </c>
      <c r="E146" s="146" t="s">
        <v>211</v>
      </c>
      <c r="F146" s="146" t="s">
        <v>225</v>
      </c>
      <c r="G146" s="145" t="s">
        <v>232</v>
      </c>
      <c r="H146" s="147">
        <f>VLOOKUP(A146,'02.05.2024'!$A$1:$Z$65000,3,FALSE)</f>
        <v>2062</v>
      </c>
      <c r="I146" s="147"/>
      <c r="J146" s="147">
        <v>200</v>
      </c>
      <c r="K146" s="148"/>
      <c r="L146" s="148"/>
      <c r="M146" s="148">
        <v>43747</v>
      </c>
      <c r="N146" s="149"/>
      <c r="O146" s="150">
        <v>9782408012311</v>
      </c>
      <c r="P146" s="151" t="s">
        <v>233</v>
      </c>
      <c r="Q146" s="151">
        <v>7524771</v>
      </c>
      <c r="R146" s="152">
        <v>12.9</v>
      </c>
      <c r="S146" s="152">
        <f t="shared" si="20"/>
        <v>12.227488151658768</v>
      </c>
      <c r="T146" s="153">
        <v>5.5E-2</v>
      </c>
      <c r="U146" s="151"/>
      <c r="V146" s="152">
        <f t="shared" si="21"/>
        <v>0</v>
      </c>
      <c r="W146" s="152">
        <f t="shared" si="22"/>
        <v>0</v>
      </c>
      <c r="X146" s="17"/>
      <c r="Y146" s="17"/>
      <c r="Z146" s="17"/>
      <c r="AA146" s="17"/>
      <c r="AB146" s="17"/>
      <c r="AC146" s="17"/>
      <c r="AD146" s="17"/>
      <c r="AE146" s="17"/>
      <c r="AF146" s="17"/>
      <c r="AG146" s="17"/>
      <c r="AH146" s="17"/>
      <c r="AI146" s="17"/>
      <c r="AJ146" s="226">
        <f t="shared" si="24"/>
        <v>0</v>
      </c>
      <c r="AK146" s="227">
        <f>IF($AJ$1843&lt;85,AJ146,AJ146-(AJ146*#REF!))</f>
        <v>0</v>
      </c>
      <c r="AL146" s="265">
        <f t="shared" si="23"/>
        <v>5.5E-2</v>
      </c>
      <c r="AM146" s="227">
        <f t="shared" si="25"/>
        <v>0</v>
      </c>
      <c r="AN146" s="228">
        <f t="shared" si="26"/>
        <v>0</v>
      </c>
    </row>
    <row r="147" spans="1:40" s="18" customFormat="1" thickTop="1" thickBot="1" x14ac:dyDescent="0.2">
      <c r="A147" s="143">
        <v>9782408009120</v>
      </c>
      <c r="B147" s="144">
        <v>9</v>
      </c>
      <c r="C147" s="145" t="s">
        <v>68</v>
      </c>
      <c r="D147" s="145" t="s">
        <v>22</v>
      </c>
      <c r="E147" s="145" t="s">
        <v>211</v>
      </c>
      <c r="F147" s="146" t="s">
        <v>225</v>
      </c>
      <c r="G147" s="145" t="s">
        <v>234</v>
      </c>
      <c r="H147" s="147">
        <f>VLOOKUP(A147,'02.05.2024'!$A$1:$Z$65000,3,FALSE)</f>
        <v>989</v>
      </c>
      <c r="I147" s="147"/>
      <c r="J147" s="147">
        <v>200</v>
      </c>
      <c r="K147" s="148"/>
      <c r="L147" s="148"/>
      <c r="M147" s="148">
        <v>43600</v>
      </c>
      <c r="N147" s="149"/>
      <c r="O147" s="150">
        <v>9782408009120</v>
      </c>
      <c r="P147" s="151" t="s">
        <v>235</v>
      </c>
      <c r="Q147" s="151">
        <v>6339821</v>
      </c>
      <c r="R147" s="152">
        <v>12.9</v>
      </c>
      <c r="S147" s="152">
        <f t="shared" si="20"/>
        <v>12.227488151658768</v>
      </c>
      <c r="T147" s="153">
        <v>5.5E-2</v>
      </c>
      <c r="U147" s="151"/>
      <c r="V147" s="152">
        <f t="shared" si="21"/>
        <v>0</v>
      </c>
      <c r="W147" s="152">
        <f t="shared" si="22"/>
        <v>0</v>
      </c>
      <c r="X147" s="17"/>
      <c r="Y147" s="17"/>
      <c r="Z147" s="17"/>
      <c r="AA147" s="17"/>
      <c r="AB147" s="17"/>
      <c r="AC147" s="17"/>
      <c r="AD147" s="17"/>
      <c r="AE147" s="17"/>
      <c r="AF147" s="17"/>
      <c r="AG147" s="17"/>
      <c r="AH147" s="17"/>
      <c r="AI147" s="17"/>
      <c r="AJ147" s="226">
        <f t="shared" si="24"/>
        <v>0</v>
      </c>
      <c r="AK147" s="227">
        <f>IF($AJ$1843&lt;85,AJ147,AJ147-(AJ147*#REF!))</f>
        <v>0</v>
      </c>
      <c r="AL147" s="265">
        <f t="shared" si="23"/>
        <v>5.5E-2</v>
      </c>
      <c r="AM147" s="227">
        <f t="shared" si="25"/>
        <v>0</v>
      </c>
      <c r="AN147" s="228">
        <f t="shared" si="26"/>
        <v>0</v>
      </c>
    </row>
    <row r="148" spans="1:40" s="18" customFormat="1" thickTop="1" thickBot="1" x14ac:dyDescent="0.2">
      <c r="A148" s="143">
        <v>9782408006716</v>
      </c>
      <c r="B148" s="144">
        <v>9</v>
      </c>
      <c r="C148" s="145" t="s">
        <v>68</v>
      </c>
      <c r="D148" s="145" t="s">
        <v>22</v>
      </c>
      <c r="E148" s="145" t="s">
        <v>211</v>
      </c>
      <c r="F148" s="146" t="s">
        <v>225</v>
      </c>
      <c r="G148" s="145" t="s">
        <v>236</v>
      </c>
      <c r="H148" s="147">
        <f>VLOOKUP(A148,'02.05.2024'!$A$1:$Z$65000,3,FALSE)</f>
        <v>1993</v>
      </c>
      <c r="I148" s="147"/>
      <c r="J148" s="147">
        <v>850</v>
      </c>
      <c r="K148" s="148"/>
      <c r="L148" s="148"/>
      <c r="M148" s="148">
        <v>43334</v>
      </c>
      <c r="N148" s="149"/>
      <c r="O148" s="150">
        <v>9782408006716</v>
      </c>
      <c r="P148" s="151" t="s">
        <v>237</v>
      </c>
      <c r="Q148" s="151">
        <v>2748094</v>
      </c>
      <c r="R148" s="152">
        <v>12.9</v>
      </c>
      <c r="S148" s="152">
        <f t="shared" si="20"/>
        <v>12.227488151658768</v>
      </c>
      <c r="T148" s="153">
        <v>5.5E-2</v>
      </c>
      <c r="U148" s="151"/>
      <c r="V148" s="152">
        <f t="shared" si="21"/>
        <v>0</v>
      </c>
      <c r="W148" s="152">
        <f t="shared" si="22"/>
        <v>0</v>
      </c>
      <c r="X148" s="17"/>
      <c r="Y148" s="19"/>
      <c r="Z148" s="19"/>
      <c r="AA148" s="19"/>
      <c r="AB148" s="19"/>
      <c r="AC148" s="19"/>
      <c r="AD148" s="19"/>
      <c r="AE148" s="19"/>
      <c r="AF148" s="19"/>
      <c r="AG148" s="19"/>
      <c r="AH148" s="19"/>
      <c r="AI148" s="17"/>
      <c r="AJ148" s="226">
        <f t="shared" si="24"/>
        <v>0</v>
      </c>
      <c r="AK148" s="227">
        <f>IF($AJ$1843&lt;85,AJ148,AJ148-(AJ148*#REF!))</f>
        <v>0</v>
      </c>
      <c r="AL148" s="265">
        <f t="shared" si="23"/>
        <v>5.5E-2</v>
      </c>
      <c r="AM148" s="227">
        <f t="shared" si="25"/>
        <v>0</v>
      </c>
      <c r="AN148" s="228">
        <f t="shared" si="26"/>
        <v>0</v>
      </c>
    </row>
    <row r="149" spans="1:40" s="18" customFormat="1" thickTop="1" thickBot="1" x14ac:dyDescent="0.2">
      <c r="A149" s="143">
        <v>9782408006730</v>
      </c>
      <c r="B149" s="144">
        <v>9</v>
      </c>
      <c r="C149" s="145" t="s">
        <v>68</v>
      </c>
      <c r="D149" s="145" t="s">
        <v>22</v>
      </c>
      <c r="E149" s="145" t="s">
        <v>211</v>
      </c>
      <c r="F149" s="146" t="s">
        <v>225</v>
      </c>
      <c r="G149" s="145" t="s">
        <v>37</v>
      </c>
      <c r="H149" s="147">
        <f>VLOOKUP(A149,'02.05.2024'!$A$1:$Z$65000,3,FALSE)</f>
        <v>371</v>
      </c>
      <c r="I149" s="147"/>
      <c r="J149" s="147">
        <v>200</v>
      </c>
      <c r="K149" s="148"/>
      <c r="L149" s="148"/>
      <c r="M149" s="148">
        <v>43334</v>
      </c>
      <c r="N149" s="149"/>
      <c r="O149" s="150">
        <v>9782408006730</v>
      </c>
      <c r="P149" s="151" t="s">
        <v>238</v>
      </c>
      <c r="Q149" s="151">
        <v>2655869</v>
      </c>
      <c r="R149" s="152">
        <v>12.9</v>
      </c>
      <c r="S149" s="152">
        <f t="shared" si="20"/>
        <v>12.227488151658768</v>
      </c>
      <c r="T149" s="153">
        <v>5.5E-2</v>
      </c>
      <c r="U149" s="151"/>
      <c r="V149" s="152">
        <f t="shared" si="21"/>
        <v>0</v>
      </c>
      <c r="W149" s="152">
        <f t="shared" si="22"/>
        <v>0</v>
      </c>
      <c r="X149" s="17"/>
      <c r="Y149" s="17"/>
      <c r="Z149" s="17"/>
      <c r="AA149" s="17"/>
      <c r="AB149" s="17"/>
      <c r="AC149" s="17"/>
      <c r="AD149" s="17"/>
      <c r="AE149" s="17"/>
      <c r="AF149" s="17"/>
      <c r="AG149" s="17"/>
      <c r="AH149" s="17"/>
      <c r="AI149" s="17"/>
      <c r="AJ149" s="226">
        <f t="shared" si="24"/>
        <v>0</v>
      </c>
      <c r="AK149" s="227">
        <f>IF($AJ$1843&lt;85,AJ149,AJ149-(AJ149*#REF!))</f>
        <v>0</v>
      </c>
      <c r="AL149" s="265">
        <f t="shared" si="23"/>
        <v>5.5E-2</v>
      </c>
      <c r="AM149" s="227">
        <f t="shared" si="25"/>
        <v>0</v>
      </c>
      <c r="AN149" s="228">
        <f t="shared" si="26"/>
        <v>0</v>
      </c>
    </row>
    <row r="150" spans="1:40" s="18" customFormat="1" thickTop="1" thickBot="1" x14ac:dyDescent="0.2">
      <c r="A150" s="143">
        <v>9782408019020</v>
      </c>
      <c r="B150" s="144">
        <v>9</v>
      </c>
      <c r="C150" s="145" t="s">
        <v>68</v>
      </c>
      <c r="D150" s="145" t="s">
        <v>22</v>
      </c>
      <c r="E150" s="145" t="s">
        <v>211</v>
      </c>
      <c r="F150" s="146" t="s">
        <v>225</v>
      </c>
      <c r="G150" s="145" t="s">
        <v>239</v>
      </c>
      <c r="H150" s="147">
        <f>VLOOKUP(A150,'02.05.2024'!$A$1:$Z$65000,3,FALSE)</f>
        <v>1112</v>
      </c>
      <c r="I150" s="147"/>
      <c r="J150" s="147">
        <v>850</v>
      </c>
      <c r="K150" s="148"/>
      <c r="L150" s="148"/>
      <c r="M150" s="148">
        <v>44363</v>
      </c>
      <c r="N150" s="149"/>
      <c r="O150" s="150">
        <v>9782408019020</v>
      </c>
      <c r="P150" s="151" t="s">
        <v>240</v>
      </c>
      <c r="Q150" s="151">
        <v>3760791</v>
      </c>
      <c r="R150" s="152">
        <v>12.9</v>
      </c>
      <c r="S150" s="152">
        <f t="shared" si="20"/>
        <v>12.227488151658768</v>
      </c>
      <c r="T150" s="153">
        <v>5.5E-2</v>
      </c>
      <c r="U150" s="151"/>
      <c r="V150" s="152">
        <f t="shared" si="21"/>
        <v>0</v>
      </c>
      <c r="W150" s="152">
        <f t="shared" si="22"/>
        <v>0</v>
      </c>
      <c r="X150" s="17"/>
      <c r="Y150" s="15"/>
      <c r="Z150" s="15"/>
      <c r="AA150" s="15"/>
      <c r="AB150" s="15"/>
      <c r="AC150" s="15"/>
      <c r="AD150" s="15"/>
      <c r="AE150" s="15"/>
      <c r="AF150" s="15"/>
      <c r="AG150" s="15"/>
      <c r="AH150" s="15"/>
      <c r="AI150" s="17"/>
      <c r="AJ150" s="226">
        <f t="shared" si="24"/>
        <v>0</v>
      </c>
      <c r="AK150" s="227">
        <f>IF($AJ$1843&lt;85,AJ150,AJ150-(AJ150*#REF!))</f>
        <v>0</v>
      </c>
      <c r="AL150" s="265">
        <f t="shared" si="23"/>
        <v>5.5E-2</v>
      </c>
      <c r="AM150" s="227">
        <f t="shared" si="25"/>
        <v>0</v>
      </c>
      <c r="AN150" s="228">
        <f t="shared" si="26"/>
        <v>0</v>
      </c>
    </row>
    <row r="151" spans="1:40" s="18" customFormat="1" thickTop="1" thickBot="1" x14ac:dyDescent="0.2">
      <c r="A151" s="143">
        <v>9782408016333</v>
      </c>
      <c r="B151" s="144">
        <v>9</v>
      </c>
      <c r="C151" s="145" t="s">
        <v>68</v>
      </c>
      <c r="D151" s="145" t="s">
        <v>22</v>
      </c>
      <c r="E151" s="145" t="s">
        <v>211</v>
      </c>
      <c r="F151" s="146" t="s">
        <v>225</v>
      </c>
      <c r="G151" s="145" t="s">
        <v>241</v>
      </c>
      <c r="H151" s="147">
        <f>VLOOKUP(A151,'02.05.2024'!$A$1:$Z$65000,3,FALSE)</f>
        <v>1868</v>
      </c>
      <c r="I151" s="147"/>
      <c r="J151" s="147">
        <v>850</v>
      </c>
      <c r="K151" s="148"/>
      <c r="L151" s="148"/>
      <c r="M151" s="148">
        <v>43747</v>
      </c>
      <c r="N151" s="149"/>
      <c r="O151" s="150">
        <v>9782408016333</v>
      </c>
      <c r="P151" s="151" t="s">
        <v>242</v>
      </c>
      <c r="Q151" s="151">
        <v>7744641</v>
      </c>
      <c r="R151" s="152">
        <v>12.9</v>
      </c>
      <c r="S151" s="152">
        <f t="shared" si="20"/>
        <v>12.227488151658768</v>
      </c>
      <c r="T151" s="153">
        <v>5.5E-2</v>
      </c>
      <c r="U151" s="151"/>
      <c r="V151" s="152">
        <f t="shared" si="21"/>
        <v>0</v>
      </c>
      <c r="W151" s="152">
        <f t="shared" si="22"/>
        <v>0</v>
      </c>
      <c r="X151" s="17"/>
      <c r="Y151" s="17"/>
      <c r="Z151" s="17"/>
      <c r="AA151" s="17"/>
      <c r="AB151" s="17"/>
      <c r="AC151" s="17"/>
      <c r="AD151" s="17"/>
      <c r="AE151" s="17"/>
      <c r="AF151" s="17"/>
      <c r="AG151" s="17"/>
      <c r="AH151" s="17"/>
      <c r="AI151" s="17"/>
      <c r="AJ151" s="226">
        <f t="shared" si="24"/>
        <v>0</v>
      </c>
      <c r="AK151" s="227">
        <f>IF($AJ$1843&lt;85,AJ151,AJ151-(AJ151*#REF!))</f>
        <v>0</v>
      </c>
      <c r="AL151" s="265">
        <f t="shared" si="23"/>
        <v>5.5E-2</v>
      </c>
      <c r="AM151" s="227">
        <f t="shared" si="25"/>
        <v>0</v>
      </c>
      <c r="AN151" s="228">
        <f t="shared" si="26"/>
        <v>0</v>
      </c>
    </row>
    <row r="152" spans="1:40" s="18" customFormat="1" thickTop="1" thickBot="1" x14ac:dyDescent="0.2">
      <c r="A152" s="143">
        <v>9782408014360</v>
      </c>
      <c r="B152" s="144">
        <v>9</v>
      </c>
      <c r="C152" s="145" t="s">
        <v>68</v>
      </c>
      <c r="D152" s="145" t="s">
        <v>22</v>
      </c>
      <c r="E152" s="145" t="s">
        <v>211</v>
      </c>
      <c r="F152" s="146" t="s">
        <v>225</v>
      </c>
      <c r="G152" s="145" t="s">
        <v>243</v>
      </c>
      <c r="H152" s="147">
        <f>VLOOKUP(A152,'02.05.2024'!$A$1:$Z$65000,3,FALSE)</f>
        <v>2382</v>
      </c>
      <c r="I152" s="147"/>
      <c r="J152" s="147">
        <v>200</v>
      </c>
      <c r="K152" s="148"/>
      <c r="L152" s="148"/>
      <c r="M152" s="148">
        <v>43705</v>
      </c>
      <c r="N152" s="149"/>
      <c r="O152" s="150">
        <v>9782408014360</v>
      </c>
      <c r="P152" s="151" t="s">
        <v>244</v>
      </c>
      <c r="Q152" s="151">
        <v>5420618</v>
      </c>
      <c r="R152" s="152">
        <v>12.9</v>
      </c>
      <c r="S152" s="152">
        <f t="shared" si="20"/>
        <v>12.227488151658768</v>
      </c>
      <c r="T152" s="153">
        <v>5.5E-2</v>
      </c>
      <c r="U152" s="151"/>
      <c r="V152" s="152">
        <f t="shared" si="21"/>
        <v>0</v>
      </c>
      <c r="W152" s="152">
        <f t="shared" si="22"/>
        <v>0</v>
      </c>
      <c r="X152" s="17"/>
      <c r="Y152" s="17"/>
      <c r="Z152" s="17"/>
      <c r="AA152" s="17"/>
      <c r="AB152" s="17"/>
      <c r="AC152" s="17"/>
      <c r="AD152" s="17"/>
      <c r="AE152" s="17"/>
      <c r="AF152" s="17"/>
      <c r="AG152" s="17"/>
      <c r="AH152" s="17"/>
      <c r="AI152" s="17"/>
      <c r="AJ152" s="226">
        <f t="shared" si="24"/>
        <v>0</v>
      </c>
      <c r="AK152" s="227">
        <f>IF($AJ$1843&lt;85,AJ152,AJ152-(AJ152*#REF!))</f>
        <v>0</v>
      </c>
      <c r="AL152" s="265">
        <f t="shared" si="23"/>
        <v>5.5E-2</v>
      </c>
      <c r="AM152" s="227">
        <f t="shared" si="25"/>
        <v>0</v>
      </c>
      <c r="AN152" s="228">
        <f t="shared" si="26"/>
        <v>0</v>
      </c>
    </row>
    <row r="153" spans="1:40" s="18" customFormat="1" thickTop="1" thickBot="1" x14ac:dyDescent="0.2">
      <c r="A153" s="143">
        <v>9782745963888</v>
      </c>
      <c r="B153" s="144">
        <v>9</v>
      </c>
      <c r="C153" s="145" t="s">
        <v>68</v>
      </c>
      <c r="D153" s="145" t="s">
        <v>22</v>
      </c>
      <c r="E153" s="146" t="s">
        <v>211</v>
      </c>
      <c r="F153" s="146" t="s">
        <v>225</v>
      </c>
      <c r="G153" s="145" t="s">
        <v>245</v>
      </c>
      <c r="H153" s="147">
        <f>VLOOKUP(A153,'02.05.2024'!$A$1:$Z$65000,3,FALSE)</f>
        <v>207</v>
      </c>
      <c r="I153" s="147"/>
      <c r="J153" s="147">
        <v>300</v>
      </c>
      <c r="K153" s="148"/>
      <c r="L153" s="148"/>
      <c r="M153" s="148">
        <v>41521</v>
      </c>
      <c r="N153" s="149"/>
      <c r="O153" s="150">
        <v>9782745963888</v>
      </c>
      <c r="P153" s="151" t="s">
        <v>246</v>
      </c>
      <c r="Q153" s="151">
        <v>3308020</v>
      </c>
      <c r="R153" s="152">
        <v>10.5</v>
      </c>
      <c r="S153" s="152">
        <f t="shared" si="20"/>
        <v>9.9526066350710902</v>
      </c>
      <c r="T153" s="153">
        <v>5.5E-2</v>
      </c>
      <c r="U153" s="151"/>
      <c r="V153" s="152">
        <f t="shared" si="21"/>
        <v>0</v>
      </c>
      <c r="W153" s="152">
        <f t="shared" si="22"/>
        <v>0</v>
      </c>
      <c r="X153" s="17"/>
      <c r="Y153" s="17"/>
      <c r="Z153" s="17"/>
      <c r="AA153" s="17"/>
      <c r="AB153" s="17"/>
      <c r="AC153" s="17"/>
      <c r="AD153" s="17"/>
      <c r="AE153" s="17"/>
      <c r="AF153" s="17"/>
      <c r="AG153" s="17"/>
      <c r="AH153" s="17"/>
      <c r="AI153" s="17"/>
      <c r="AJ153" s="226">
        <f t="shared" si="24"/>
        <v>0</v>
      </c>
      <c r="AK153" s="227">
        <f>IF($AJ$1843&lt;85,AJ153,AJ153-(AJ153*#REF!))</f>
        <v>0</v>
      </c>
      <c r="AL153" s="265">
        <f t="shared" si="23"/>
        <v>5.5E-2</v>
      </c>
      <c r="AM153" s="227">
        <f t="shared" si="25"/>
        <v>0</v>
      </c>
      <c r="AN153" s="228">
        <f t="shared" si="26"/>
        <v>0</v>
      </c>
    </row>
    <row r="154" spans="1:40" s="18" customFormat="1" thickTop="1" thickBot="1" x14ac:dyDescent="0.2">
      <c r="A154" s="143">
        <v>9782408014377</v>
      </c>
      <c r="B154" s="144">
        <v>9</v>
      </c>
      <c r="C154" s="145" t="s">
        <v>68</v>
      </c>
      <c r="D154" s="145" t="s">
        <v>22</v>
      </c>
      <c r="E154" s="145" t="s">
        <v>211</v>
      </c>
      <c r="F154" s="146" t="s">
        <v>225</v>
      </c>
      <c r="G154" s="145" t="s">
        <v>247</v>
      </c>
      <c r="H154" s="147">
        <f>VLOOKUP(A154,'02.05.2024'!$A$1:$Z$65000,3,FALSE)</f>
        <v>252</v>
      </c>
      <c r="I154" s="147"/>
      <c r="J154" s="147">
        <v>200</v>
      </c>
      <c r="K154" s="148"/>
      <c r="L154" s="148"/>
      <c r="M154" s="148">
        <v>43705</v>
      </c>
      <c r="N154" s="149"/>
      <c r="O154" s="150">
        <v>9782408014377</v>
      </c>
      <c r="P154" s="151" t="s">
        <v>248</v>
      </c>
      <c r="Q154" s="151">
        <v>5420741</v>
      </c>
      <c r="R154" s="152">
        <v>12.9</v>
      </c>
      <c r="S154" s="152">
        <f t="shared" si="20"/>
        <v>12.227488151658768</v>
      </c>
      <c r="T154" s="153">
        <v>5.5E-2</v>
      </c>
      <c r="U154" s="151"/>
      <c r="V154" s="152">
        <f t="shared" si="21"/>
        <v>0</v>
      </c>
      <c r="W154" s="152">
        <f t="shared" si="22"/>
        <v>0</v>
      </c>
      <c r="X154" s="17"/>
      <c r="Y154" s="17"/>
      <c r="Z154" s="17"/>
      <c r="AA154" s="17"/>
      <c r="AB154" s="17"/>
      <c r="AC154" s="17"/>
      <c r="AD154" s="17"/>
      <c r="AE154" s="17"/>
      <c r="AF154" s="17"/>
      <c r="AG154" s="17"/>
      <c r="AH154" s="17"/>
      <c r="AI154" s="17"/>
      <c r="AJ154" s="226">
        <f t="shared" si="24"/>
        <v>0</v>
      </c>
      <c r="AK154" s="227">
        <f>IF($AJ$1843&lt;85,AJ154,AJ154-(AJ154*#REF!))</f>
        <v>0</v>
      </c>
      <c r="AL154" s="265">
        <f t="shared" si="23"/>
        <v>5.5E-2</v>
      </c>
      <c r="AM154" s="227">
        <f t="shared" si="25"/>
        <v>0</v>
      </c>
      <c r="AN154" s="228">
        <f t="shared" si="26"/>
        <v>0</v>
      </c>
    </row>
    <row r="155" spans="1:40" s="16" customFormat="1" thickTop="1" thickBot="1" x14ac:dyDescent="0.2">
      <c r="A155" s="132">
        <v>9782408043551</v>
      </c>
      <c r="B155" s="133">
        <v>9</v>
      </c>
      <c r="C155" s="134" t="s">
        <v>68</v>
      </c>
      <c r="D155" s="134" t="s">
        <v>22</v>
      </c>
      <c r="E155" s="134" t="s">
        <v>211</v>
      </c>
      <c r="F155" s="135" t="s">
        <v>225</v>
      </c>
      <c r="G155" s="134" t="s">
        <v>3066</v>
      </c>
      <c r="H155" s="136">
        <f>VLOOKUP(A155,'02.05.2024'!$A$1:$Z$65000,3,FALSE)</f>
        <v>1090</v>
      </c>
      <c r="I155" s="136"/>
      <c r="J155" s="136">
        <v>200</v>
      </c>
      <c r="K155" s="137"/>
      <c r="L155" s="137"/>
      <c r="M155" s="137">
        <v>45056</v>
      </c>
      <c r="N155" s="138" t="s">
        <v>26</v>
      </c>
      <c r="O155" s="139">
        <v>9782408043551</v>
      </c>
      <c r="P155" s="140" t="s">
        <v>3067</v>
      </c>
      <c r="Q155" s="140">
        <v>8624721</v>
      </c>
      <c r="R155" s="141">
        <v>12.9</v>
      </c>
      <c r="S155" s="141">
        <f t="shared" si="20"/>
        <v>12.227488151658768</v>
      </c>
      <c r="T155" s="142">
        <v>5.5E-2</v>
      </c>
      <c r="U155" s="140"/>
      <c r="V155" s="141">
        <f t="shared" si="21"/>
        <v>0</v>
      </c>
      <c r="W155" s="141">
        <f t="shared" si="22"/>
        <v>0</v>
      </c>
      <c r="X155" s="15"/>
      <c r="Y155" s="114"/>
      <c r="Z155" s="114"/>
      <c r="AA155" s="114"/>
      <c r="AB155" s="114"/>
      <c r="AC155" s="114"/>
      <c r="AD155" s="114"/>
      <c r="AE155" s="114"/>
      <c r="AF155" s="114"/>
      <c r="AG155" s="114"/>
      <c r="AH155" s="114"/>
      <c r="AI155" s="15"/>
      <c r="AJ155" s="222">
        <f t="shared" si="24"/>
        <v>0</v>
      </c>
      <c r="AK155" s="223">
        <f>IF($AJ$1843&lt;85,AJ155,AJ155-(AJ155*#REF!))</f>
        <v>0</v>
      </c>
      <c r="AL155" s="224">
        <f t="shared" si="23"/>
        <v>5.5E-2</v>
      </c>
      <c r="AM155" s="223">
        <f t="shared" si="25"/>
        <v>0</v>
      </c>
      <c r="AN155" s="225">
        <f t="shared" si="26"/>
        <v>0</v>
      </c>
    </row>
    <row r="156" spans="1:40" s="20" customFormat="1" thickTop="1" thickBot="1" x14ac:dyDescent="0.2">
      <c r="A156" s="178">
        <v>9782408032319</v>
      </c>
      <c r="B156" s="179">
        <v>9</v>
      </c>
      <c r="C156" s="180" t="s">
        <v>68</v>
      </c>
      <c r="D156" s="180" t="s">
        <v>22</v>
      </c>
      <c r="E156" s="180" t="s">
        <v>211</v>
      </c>
      <c r="F156" s="181" t="s">
        <v>225</v>
      </c>
      <c r="G156" s="180" t="s">
        <v>226</v>
      </c>
      <c r="H156" s="182">
        <f>VLOOKUP(A156,'02.05.2024'!$A$1:$Z$65000,3,FALSE)</f>
        <v>0</v>
      </c>
      <c r="I156" s="182" t="s">
        <v>53</v>
      </c>
      <c r="J156" s="182">
        <v>200</v>
      </c>
      <c r="K156" s="183">
        <v>45518</v>
      </c>
      <c r="L156" s="183"/>
      <c r="M156" s="183">
        <v>44685</v>
      </c>
      <c r="N156" s="184"/>
      <c r="O156" s="185">
        <v>9782408032319</v>
      </c>
      <c r="P156" s="186" t="s">
        <v>227</v>
      </c>
      <c r="Q156" s="186">
        <v>6173519</v>
      </c>
      <c r="R156" s="187">
        <v>12.9</v>
      </c>
      <c r="S156" s="187">
        <f t="shared" si="20"/>
        <v>12.227488151658768</v>
      </c>
      <c r="T156" s="188">
        <v>5.5E-2</v>
      </c>
      <c r="U156" s="186"/>
      <c r="V156" s="187">
        <f t="shared" si="21"/>
        <v>0</v>
      </c>
      <c r="W156" s="187">
        <f t="shared" si="22"/>
        <v>0</v>
      </c>
      <c r="X156" s="19"/>
      <c r="Y156" s="15"/>
      <c r="Z156" s="15"/>
      <c r="AA156" s="15"/>
      <c r="AB156" s="15"/>
      <c r="AC156" s="15"/>
      <c r="AD156" s="15"/>
      <c r="AE156" s="15"/>
      <c r="AF156" s="15"/>
      <c r="AG156" s="15"/>
      <c r="AH156" s="15"/>
      <c r="AI156" s="19"/>
      <c r="AJ156" s="398">
        <f t="shared" si="24"/>
        <v>0</v>
      </c>
      <c r="AK156" s="399">
        <f>IF($AJ$1843&lt;85,AJ156,AJ156-(AJ156*#REF!))</f>
        <v>0</v>
      </c>
      <c r="AL156" s="400">
        <f t="shared" si="23"/>
        <v>5.5E-2</v>
      </c>
      <c r="AM156" s="399">
        <f t="shared" si="25"/>
        <v>0</v>
      </c>
      <c r="AN156" s="401">
        <f t="shared" si="26"/>
        <v>0</v>
      </c>
    </row>
    <row r="157" spans="1:40" s="115" customFormat="1" thickTop="1" thickBot="1" x14ac:dyDescent="0.2">
      <c r="A157" s="166">
        <v>9782408051334</v>
      </c>
      <c r="B157" s="167">
        <v>9</v>
      </c>
      <c r="C157" s="168" t="s">
        <v>68</v>
      </c>
      <c r="D157" s="168" t="s">
        <v>22</v>
      </c>
      <c r="E157" s="168" t="s">
        <v>211</v>
      </c>
      <c r="F157" s="169" t="s">
        <v>225</v>
      </c>
      <c r="G157" s="168" t="s">
        <v>2023</v>
      </c>
      <c r="H157" s="170">
        <f>VLOOKUP(A157,'02.05.2024'!$A$1:$Z$65000,3,FALSE)</f>
        <v>0</v>
      </c>
      <c r="I157" s="170"/>
      <c r="J157" s="170">
        <v>100</v>
      </c>
      <c r="K157" s="171"/>
      <c r="L157" s="171">
        <v>45553</v>
      </c>
      <c r="M157" s="171"/>
      <c r="N157" s="172" t="s">
        <v>26</v>
      </c>
      <c r="O157" s="173">
        <v>9782408051334</v>
      </c>
      <c r="P157" s="174" t="s">
        <v>3809</v>
      </c>
      <c r="Q157" s="174">
        <v>3602284</v>
      </c>
      <c r="R157" s="175">
        <v>13.5</v>
      </c>
      <c r="S157" s="175">
        <f t="shared" si="20"/>
        <v>12.796208530805687</v>
      </c>
      <c r="T157" s="176">
        <v>5.5E-2</v>
      </c>
      <c r="U157" s="174"/>
      <c r="V157" s="175">
        <f t="shared" si="21"/>
        <v>0</v>
      </c>
      <c r="W157" s="175">
        <f t="shared" si="22"/>
        <v>0</v>
      </c>
      <c r="X157" s="114"/>
      <c r="Y157" s="114"/>
      <c r="Z157" s="114"/>
      <c r="AA157" s="114"/>
      <c r="AB157" s="114"/>
      <c r="AC157" s="114"/>
      <c r="AD157" s="114"/>
      <c r="AE157" s="114"/>
      <c r="AF157" s="114"/>
      <c r="AG157" s="114"/>
      <c r="AH157" s="114"/>
      <c r="AI157" s="114"/>
      <c r="AJ157" s="229">
        <f t="shared" si="24"/>
        <v>0</v>
      </c>
      <c r="AK157" s="230">
        <f>IF($AJ$1843&lt;85,AJ157,AJ157-(AJ157*#REF!))</f>
        <v>0</v>
      </c>
      <c r="AL157" s="252">
        <f t="shared" si="23"/>
        <v>5.5E-2</v>
      </c>
      <c r="AM157" s="230">
        <f t="shared" si="25"/>
        <v>0</v>
      </c>
      <c r="AN157" s="231">
        <f t="shared" si="26"/>
        <v>0</v>
      </c>
    </row>
    <row r="158" spans="1:40" s="18" customFormat="1" thickTop="1" thickBot="1" x14ac:dyDescent="0.2">
      <c r="A158" s="143">
        <v>9782408004576</v>
      </c>
      <c r="B158" s="144">
        <v>9</v>
      </c>
      <c r="C158" s="145" t="s">
        <v>94</v>
      </c>
      <c r="D158" s="145" t="s">
        <v>22</v>
      </c>
      <c r="E158" s="146" t="s">
        <v>211</v>
      </c>
      <c r="F158" s="146" t="s">
        <v>249</v>
      </c>
      <c r="G158" s="145" t="s">
        <v>250</v>
      </c>
      <c r="H158" s="147">
        <f>VLOOKUP(A158,'02.05.2024'!$A$1:$Z$65000,3,FALSE)</f>
        <v>525</v>
      </c>
      <c r="I158" s="147"/>
      <c r="J158" s="147">
        <v>300</v>
      </c>
      <c r="K158" s="148"/>
      <c r="L158" s="148"/>
      <c r="M158" s="148">
        <v>43397</v>
      </c>
      <c r="N158" s="149"/>
      <c r="O158" s="150">
        <v>9782408004576</v>
      </c>
      <c r="P158" s="151" t="s">
        <v>251</v>
      </c>
      <c r="Q158" s="151">
        <v>1597779</v>
      </c>
      <c r="R158" s="152">
        <v>15.9</v>
      </c>
      <c r="S158" s="152">
        <f t="shared" si="20"/>
        <v>15.071090047393366</v>
      </c>
      <c r="T158" s="153">
        <v>5.5E-2</v>
      </c>
      <c r="U158" s="151"/>
      <c r="V158" s="152">
        <f t="shared" si="21"/>
        <v>0</v>
      </c>
      <c r="W158" s="152">
        <f t="shared" si="22"/>
        <v>0</v>
      </c>
      <c r="X158" s="17"/>
      <c r="Y158" s="17"/>
      <c r="Z158" s="17"/>
      <c r="AA158" s="17"/>
      <c r="AB158" s="17"/>
      <c r="AC158" s="17"/>
      <c r="AD158" s="17"/>
      <c r="AE158" s="17"/>
      <c r="AF158" s="17"/>
      <c r="AG158" s="17"/>
      <c r="AH158" s="17"/>
      <c r="AI158" s="17"/>
      <c r="AJ158" s="226">
        <f t="shared" si="24"/>
        <v>0</v>
      </c>
      <c r="AK158" s="227">
        <f>IF($AJ$1843&lt;85,AJ158,AJ158-(AJ158*#REF!))</f>
        <v>0</v>
      </c>
      <c r="AL158" s="265">
        <f t="shared" si="23"/>
        <v>5.5E-2</v>
      </c>
      <c r="AM158" s="227">
        <f t="shared" si="25"/>
        <v>0</v>
      </c>
      <c r="AN158" s="228">
        <f t="shared" si="26"/>
        <v>0</v>
      </c>
    </row>
    <row r="159" spans="1:40" s="18" customFormat="1" thickTop="1" thickBot="1" x14ac:dyDescent="0.2">
      <c r="A159" s="143">
        <v>9782745976239</v>
      </c>
      <c r="B159" s="144">
        <v>9</v>
      </c>
      <c r="C159" s="145" t="s">
        <v>94</v>
      </c>
      <c r="D159" s="145" t="s">
        <v>22</v>
      </c>
      <c r="E159" s="145" t="s">
        <v>211</v>
      </c>
      <c r="F159" s="146" t="s">
        <v>249</v>
      </c>
      <c r="G159" s="145" t="s">
        <v>254</v>
      </c>
      <c r="H159" s="147">
        <f>VLOOKUP(A159,'02.05.2024'!$A$1:$Z$65000,3,FALSE)</f>
        <v>568</v>
      </c>
      <c r="I159" s="147"/>
      <c r="J159" s="147">
        <v>200</v>
      </c>
      <c r="K159" s="148"/>
      <c r="L159" s="148"/>
      <c r="M159" s="148">
        <v>42655</v>
      </c>
      <c r="N159" s="149"/>
      <c r="O159" s="150">
        <v>9782745976239</v>
      </c>
      <c r="P159" s="151" t="s">
        <v>255</v>
      </c>
      <c r="Q159" s="151">
        <v>1995225</v>
      </c>
      <c r="R159" s="152">
        <v>15.9</v>
      </c>
      <c r="S159" s="152">
        <f t="shared" si="20"/>
        <v>15.071090047393366</v>
      </c>
      <c r="T159" s="153">
        <v>5.5E-2</v>
      </c>
      <c r="U159" s="151"/>
      <c r="V159" s="152">
        <f t="shared" si="21"/>
        <v>0</v>
      </c>
      <c r="W159" s="152">
        <f t="shared" si="22"/>
        <v>0</v>
      </c>
      <c r="X159" s="17"/>
      <c r="Y159" s="17"/>
      <c r="Z159" s="17"/>
      <c r="AA159" s="17"/>
      <c r="AB159" s="17"/>
      <c r="AC159" s="17"/>
      <c r="AD159" s="17"/>
      <c r="AE159" s="17"/>
      <c r="AF159" s="17"/>
      <c r="AG159" s="17"/>
      <c r="AH159" s="17"/>
      <c r="AI159" s="17"/>
      <c r="AJ159" s="226">
        <f t="shared" si="24"/>
        <v>0</v>
      </c>
      <c r="AK159" s="227">
        <f>IF($AJ$1843&lt;85,AJ159,AJ159-(AJ159*#REF!))</f>
        <v>0</v>
      </c>
      <c r="AL159" s="265">
        <f t="shared" si="23"/>
        <v>5.5E-2</v>
      </c>
      <c r="AM159" s="227">
        <f t="shared" si="25"/>
        <v>0</v>
      </c>
      <c r="AN159" s="228">
        <f t="shared" si="26"/>
        <v>0</v>
      </c>
    </row>
    <row r="160" spans="1:40" s="18" customFormat="1" thickTop="1" thickBot="1" x14ac:dyDescent="0.2">
      <c r="A160" s="143">
        <v>9782408016050</v>
      </c>
      <c r="B160" s="144">
        <v>9</v>
      </c>
      <c r="C160" s="145" t="s">
        <v>94</v>
      </c>
      <c r="D160" s="145" t="s">
        <v>22</v>
      </c>
      <c r="E160" s="145" t="s">
        <v>211</v>
      </c>
      <c r="F160" s="146" t="s">
        <v>249</v>
      </c>
      <c r="G160" s="145" t="s">
        <v>252</v>
      </c>
      <c r="H160" s="147">
        <f>VLOOKUP(A160,'02.05.2024'!$A$1:$Z$65000,3,FALSE)</f>
        <v>273</v>
      </c>
      <c r="I160" s="147"/>
      <c r="J160" s="147">
        <v>300</v>
      </c>
      <c r="K160" s="148"/>
      <c r="L160" s="148"/>
      <c r="M160" s="148">
        <v>43754</v>
      </c>
      <c r="N160" s="149"/>
      <c r="O160" s="150">
        <v>9782408016050</v>
      </c>
      <c r="P160" s="151" t="s">
        <v>253</v>
      </c>
      <c r="Q160" s="151">
        <v>7546573</v>
      </c>
      <c r="R160" s="152">
        <v>14.9</v>
      </c>
      <c r="S160" s="152">
        <f t="shared" si="20"/>
        <v>14.123222748815166</v>
      </c>
      <c r="T160" s="153">
        <v>5.5E-2</v>
      </c>
      <c r="U160" s="151"/>
      <c r="V160" s="152">
        <f t="shared" si="21"/>
        <v>0</v>
      </c>
      <c r="W160" s="152">
        <f t="shared" si="22"/>
        <v>0</v>
      </c>
      <c r="X160" s="17"/>
      <c r="Y160" s="17"/>
      <c r="Z160" s="17"/>
      <c r="AA160" s="17"/>
      <c r="AB160" s="17"/>
      <c r="AC160" s="17"/>
      <c r="AD160" s="17"/>
      <c r="AE160" s="17"/>
      <c r="AF160" s="17"/>
      <c r="AG160" s="17"/>
      <c r="AH160" s="17"/>
      <c r="AI160" s="17"/>
      <c r="AJ160" s="226">
        <f t="shared" si="24"/>
        <v>0</v>
      </c>
      <c r="AK160" s="227">
        <f>IF($AJ$1843&lt;85,AJ160,AJ160-(AJ160*#REF!))</f>
        <v>0</v>
      </c>
      <c r="AL160" s="265">
        <f t="shared" si="23"/>
        <v>5.5E-2</v>
      </c>
      <c r="AM160" s="227">
        <f t="shared" si="25"/>
        <v>0</v>
      </c>
      <c r="AN160" s="228">
        <f t="shared" si="26"/>
        <v>0</v>
      </c>
    </row>
    <row r="161" spans="1:40" s="18" customFormat="1" thickTop="1" thickBot="1" x14ac:dyDescent="0.2">
      <c r="A161" s="143">
        <v>9782408037413</v>
      </c>
      <c r="B161" s="144">
        <v>9</v>
      </c>
      <c r="C161" s="145" t="s">
        <v>256</v>
      </c>
      <c r="D161" s="145" t="s">
        <v>22</v>
      </c>
      <c r="E161" s="145" t="s">
        <v>211</v>
      </c>
      <c r="F161" s="146" t="s">
        <v>257</v>
      </c>
      <c r="G161" s="145" t="s">
        <v>789</v>
      </c>
      <c r="H161" s="147">
        <f>VLOOKUP(A161,'02.05.2024'!$A$1:$Z$65000,3,FALSE)</f>
        <v>3717</v>
      </c>
      <c r="I161" s="147"/>
      <c r="J161" s="147">
        <v>200</v>
      </c>
      <c r="K161" s="148"/>
      <c r="L161" s="148"/>
      <c r="M161" s="148">
        <v>44846</v>
      </c>
      <c r="N161" s="149"/>
      <c r="O161" s="150">
        <v>9782408037413</v>
      </c>
      <c r="P161" s="151" t="s">
        <v>2774</v>
      </c>
      <c r="Q161" s="151">
        <v>2610882</v>
      </c>
      <c r="R161" s="152">
        <v>14.5</v>
      </c>
      <c r="S161" s="152">
        <f t="shared" si="20"/>
        <v>13.744075829383887</v>
      </c>
      <c r="T161" s="153">
        <v>5.5E-2</v>
      </c>
      <c r="U161" s="151"/>
      <c r="V161" s="152">
        <f t="shared" si="21"/>
        <v>0</v>
      </c>
      <c r="W161" s="152">
        <f t="shared" si="22"/>
        <v>0</v>
      </c>
      <c r="X161" s="17"/>
      <c r="Y161" s="114"/>
      <c r="Z161" s="114"/>
      <c r="AA161" s="114"/>
      <c r="AB161" s="114"/>
      <c r="AC161" s="114"/>
      <c r="AD161" s="114"/>
      <c r="AE161" s="114"/>
      <c r="AF161" s="114"/>
      <c r="AG161" s="114"/>
      <c r="AH161" s="114"/>
      <c r="AI161" s="17"/>
      <c r="AJ161" s="226">
        <f t="shared" si="24"/>
        <v>0</v>
      </c>
      <c r="AK161" s="227">
        <f>IF($AJ$1843&lt;85,AJ161,AJ161-(AJ161*#REF!))</f>
        <v>0</v>
      </c>
      <c r="AL161" s="265">
        <f t="shared" si="23"/>
        <v>5.5E-2</v>
      </c>
      <c r="AM161" s="227">
        <f t="shared" si="25"/>
        <v>0</v>
      </c>
      <c r="AN161" s="228">
        <f t="shared" si="26"/>
        <v>0</v>
      </c>
    </row>
    <row r="162" spans="1:40" s="18" customFormat="1" thickTop="1" thickBot="1" x14ac:dyDescent="0.2">
      <c r="A162" s="143">
        <v>9782745972736</v>
      </c>
      <c r="B162" s="144">
        <v>9</v>
      </c>
      <c r="C162" s="145" t="s">
        <v>256</v>
      </c>
      <c r="D162" s="145" t="s">
        <v>22</v>
      </c>
      <c r="E162" s="146" t="s">
        <v>211</v>
      </c>
      <c r="F162" s="146" t="s">
        <v>257</v>
      </c>
      <c r="G162" s="145" t="s">
        <v>258</v>
      </c>
      <c r="H162" s="147">
        <f>VLOOKUP(A162,'02.05.2024'!$A$1:$Z$65000,3,FALSE)</f>
        <v>2915</v>
      </c>
      <c r="I162" s="147"/>
      <c r="J162" s="147">
        <v>200</v>
      </c>
      <c r="K162" s="148"/>
      <c r="L162" s="148"/>
      <c r="M162" s="148">
        <v>42312</v>
      </c>
      <c r="N162" s="149"/>
      <c r="O162" s="150">
        <v>9782745972736</v>
      </c>
      <c r="P162" s="151" t="s">
        <v>259</v>
      </c>
      <c r="Q162" s="151">
        <v>2866758</v>
      </c>
      <c r="R162" s="152">
        <v>14.5</v>
      </c>
      <c r="S162" s="152">
        <f t="shared" si="20"/>
        <v>13.744075829383887</v>
      </c>
      <c r="T162" s="153">
        <v>5.5E-2</v>
      </c>
      <c r="U162" s="151"/>
      <c r="V162" s="152">
        <f t="shared" si="21"/>
        <v>0</v>
      </c>
      <c r="W162" s="152">
        <f t="shared" si="22"/>
        <v>0</v>
      </c>
      <c r="X162" s="17"/>
      <c r="Y162" s="17"/>
      <c r="Z162" s="17"/>
      <c r="AA162" s="17"/>
      <c r="AB162" s="17"/>
      <c r="AC162" s="17"/>
      <c r="AD162" s="17"/>
      <c r="AE162" s="17"/>
      <c r="AF162" s="17"/>
      <c r="AG162" s="17"/>
      <c r="AH162" s="17"/>
      <c r="AI162" s="17"/>
      <c r="AJ162" s="226">
        <f t="shared" si="24"/>
        <v>0</v>
      </c>
      <c r="AK162" s="227">
        <f>IF($AJ$1843&lt;85,AJ162,AJ162-(AJ162*#REF!))</f>
        <v>0</v>
      </c>
      <c r="AL162" s="265">
        <f t="shared" si="23"/>
        <v>5.5E-2</v>
      </c>
      <c r="AM162" s="227">
        <f t="shared" si="25"/>
        <v>0</v>
      </c>
      <c r="AN162" s="228">
        <f t="shared" si="26"/>
        <v>0</v>
      </c>
    </row>
    <row r="163" spans="1:40" s="20" customFormat="1" thickTop="1" thickBot="1" x14ac:dyDescent="0.2">
      <c r="A163" s="178">
        <v>9782745973023</v>
      </c>
      <c r="B163" s="179">
        <v>9</v>
      </c>
      <c r="C163" s="180" t="s">
        <v>256</v>
      </c>
      <c r="D163" s="180" t="s">
        <v>22</v>
      </c>
      <c r="E163" s="180" t="s">
        <v>211</v>
      </c>
      <c r="F163" s="181" t="s">
        <v>257</v>
      </c>
      <c r="G163" s="180" t="s">
        <v>260</v>
      </c>
      <c r="H163" s="182">
        <f>VLOOKUP(A163,'02.05.2024'!$A$1:$Z$65000,3,FALSE)</f>
        <v>0</v>
      </c>
      <c r="I163" s="182" t="s">
        <v>53</v>
      </c>
      <c r="J163" s="182">
        <v>200</v>
      </c>
      <c r="K163" s="183">
        <v>45547</v>
      </c>
      <c r="L163" s="183"/>
      <c r="M163" s="183">
        <v>42508</v>
      </c>
      <c r="N163" s="184"/>
      <c r="O163" s="185">
        <v>9782745973023</v>
      </c>
      <c r="P163" s="186" t="s">
        <v>261</v>
      </c>
      <c r="Q163" s="186">
        <v>1664771</v>
      </c>
      <c r="R163" s="187">
        <v>14.5</v>
      </c>
      <c r="S163" s="187">
        <f t="shared" si="20"/>
        <v>13.744075829383887</v>
      </c>
      <c r="T163" s="188">
        <v>5.5E-2</v>
      </c>
      <c r="U163" s="186"/>
      <c r="V163" s="187">
        <f t="shared" si="21"/>
        <v>0</v>
      </c>
      <c r="W163" s="187">
        <f t="shared" si="22"/>
        <v>0</v>
      </c>
      <c r="X163" s="19"/>
      <c r="Y163" s="17"/>
      <c r="Z163" s="17"/>
      <c r="AA163" s="17"/>
      <c r="AB163" s="17"/>
      <c r="AC163" s="17"/>
      <c r="AD163" s="17"/>
      <c r="AE163" s="17"/>
      <c r="AF163" s="17"/>
      <c r="AG163" s="17"/>
      <c r="AH163" s="17"/>
      <c r="AI163" s="19"/>
      <c r="AJ163" s="398">
        <f t="shared" si="24"/>
        <v>0</v>
      </c>
      <c r="AK163" s="399">
        <f>IF($AJ$1843&lt;85,AJ163,AJ163-(AJ163*#REF!))</f>
        <v>0</v>
      </c>
      <c r="AL163" s="400">
        <f t="shared" si="23"/>
        <v>5.5E-2</v>
      </c>
      <c r="AM163" s="399">
        <f t="shared" si="25"/>
        <v>0</v>
      </c>
      <c r="AN163" s="401">
        <f t="shared" si="26"/>
        <v>0</v>
      </c>
    </row>
    <row r="164" spans="1:40" s="18" customFormat="1" thickTop="1" thickBot="1" x14ac:dyDescent="0.2">
      <c r="A164" s="143">
        <v>9782745972200</v>
      </c>
      <c r="B164" s="144">
        <v>9</v>
      </c>
      <c r="C164" s="145" t="s">
        <v>256</v>
      </c>
      <c r="D164" s="145" t="s">
        <v>22</v>
      </c>
      <c r="E164" s="145" t="s">
        <v>211</v>
      </c>
      <c r="F164" s="146" t="s">
        <v>257</v>
      </c>
      <c r="G164" s="145" t="s">
        <v>262</v>
      </c>
      <c r="H164" s="147">
        <f>VLOOKUP(A164,'02.05.2024'!$A$1:$Z$65000,3,FALSE)</f>
        <v>175</v>
      </c>
      <c r="I164" s="147"/>
      <c r="J164" s="147">
        <v>200</v>
      </c>
      <c r="K164" s="148">
        <v>45547</v>
      </c>
      <c r="L164" s="148"/>
      <c r="M164" s="148">
        <v>42053</v>
      </c>
      <c r="N164" s="149"/>
      <c r="O164" s="150">
        <v>9782745972200</v>
      </c>
      <c r="P164" s="151" t="s">
        <v>263</v>
      </c>
      <c r="Q164" s="151">
        <v>6000018</v>
      </c>
      <c r="R164" s="152">
        <v>14.5</v>
      </c>
      <c r="S164" s="152">
        <f t="shared" si="20"/>
        <v>13.744075829383887</v>
      </c>
      <c r="T164" s="153">
        <v>5.5E-2</v>
      </c>
      <c r="U164" s="151"/>
      <c r="V164" s="152">
        <f t="shared" si="21"/>
        <v>0</v>
      </c>
      <c r="W164" s="152">
        <f t="shared" si="22"/>
        <v>0</v>
      </c>
      <c r="X164" s="17"/>
      <c r="Y164" s="17"/>
      <c r="Z164" s="17"/>
      <c r="AA164" s="17"/>
      <c r="AB164" s="17"/>
      <c r="AC164" s="17"/>
      <c r="AD164" s="17"/>
      <c r="AE164" s="17"/>
      <c r="AF164" s="17"/>
      <c r="AG164" s="17"/>
      <c r="AH164" s="17"/>
      <c r="AI164" s="17"/>
      <c r="AJ164" s="226">
        <f t="shared" si="24"/>
        <v>0</v>
      </c>
      <c r="AK164" s="227">
        <f>IF($AJ$1843&lt;85,AJ164,AJ164-(AJ164*#REF!))</f>
        <v>0</v>
      </c>
      <c r="AL164" s="265">
        <f t="shared" si="23"/>
        <v>5.5E-2</v>
      </c>
      <c r="AM164" s="227">
        <f t="shared" si="25"/>
        <v>0</v>
      </c>
      <c r="AN164" s="228">
        <f t="shared" si="26"/>
        <v>0</v>
      </c>
    </row>
    <row r="165" spans="1:40" s="18" customFormat="1" thickTop="1" thickBot="1" x14ac:dyDescent="0.2">
      <c r="A165" s="143">
        <v>9782408020118</v>
      </c>
      <c r="B165" s="144">
        <v>9</v>
      </c>
      <c r="C165" s="145" t="s">
        <v>256</v>
      </c>
      <c r="D165" s="145" t="s">
        <v>22</v>
      </c>
      <c r="E165" s="146" t="s">
        <v>211</v>
      </c>
      <c r="F165" s="146" t="s">
        <v>257</v>
      </c>
      <c r="G165" s="145" t="s">
        <v>264</v>
      </c>
      <c r="H165" s="147">
        <f>VLOOKUP(A165,'02.05.2024'!$A$1:$Z$65000,3,FALSE)</f>
        <v>508</v>
      </c>
      <c r="I165" s="147"/>
      <c r="J165" s="147">
        <v>200</v>
      </c>
      <c r="K165" s="177"/>
      <c r="L165" s="148"/>
      <c r="M165" s="148">
        <v>44342</v>
      </c>
      <c r="N165" s="149"/>
      <c r="O165" s="150">
        <v>9782408020118</v>
      </c>
      <c r="P165" s="151" t="s">
        <v>265</v>
      </c>
      <c r="Q165" s="151">
        <v>4446499</v>
      </c>
      <c r="R165" s="152">
        <v>14.5</v>
      </c>
      <c r="S165" s="152">
        <f t="shared" si="20"/>
        <v>13.744075829383887</v>
      </c>
      <c r="T165" s="153">
        <v>5.5E-2</v>
      </c>
      <c r="U165" s="151"/>
      <c r="V165" s="152">
        <f t="shared" si="21"/>
        <v>0</v>
      </c>
      <c r="W165" s="152">
        <f t="shared" si="22"/>
        <v>0</v>
      </c>
      <c r="X165" s="17"/>
      <c r="Y165" s="15"/>
      <c r="Z165" s="15"/>
      <c r="AA165" s="15"/>
      <c r="AB165" s="15"/>
      <c r="AC165" s="15"/>
      <c r="AD165" s="15"/>
      <c r="AE165" s="15"/>
      <c r="AF165" s="15"/>
      <c r="AG165" s="15"/>
      <c r="AH165" s="15"/>
      <c r="AI165" s="17"/>
      <c r="AJ165" s="226">
        <f t="shared" si="24"/>
        <v>0</v>
      </c>
      <c r="AK165" s="227">
        <f>IF($AJ$1843&lt;85,AJ165,AJ165-(AJ165*#REF!))</f>
        <v>0</v>
      </c>
      <c r="AL165" s="265">
        <f t="shared" si="23"/>
        <v>5.5E-2</v>
      </c>
      <c r="AM165" s="227">
        <f t="shared" si="25"/>
        <v>0</v>
      </c>
      <c r="AN165" s="228">
        <f t="shared" si="26"/>
        <v>0</v>
      </c>
    </row>
    <row r="166" spans="1:40" s="18" customFormat="1" thickTop="1" thickBot="1" x14ac:dyDescent="0.2">
      <c r="A166" s="143">
        <v>9782745969354</v>
      </c>
      <c r="B166" s="144">
        <v>9</v>
      </c>
      <c r="C166" s="145" t="s">
        <v>256</v>
      </c>
      <c r="D166" s="145" t="s">
        <v>22</v>
      </c>
      <c r="E166" s="145" t="s">
        <v>211</v>
      </c>
      <c r="F166" s="146" t="s">
        <v>257</v>
      </c>
      <c r="G166" s="145" t="s">
        <v>266</v>
      </c>
      <c r="H166" s="147">
        <f>VLOOKUP(A166,'02.05.2024'!$A$1:$Z$65000,3,FALSE)</f>
        <v>260</v>
      </c>
      <c r="I166" s="147"/>
      <c r="J166" s="147">
        <v>200</v>
      </c>
      <c r="K166" s="148">
        <v>45492</v>
      </c>
      <c r="L166" s="148"/>
      <c r="M166" s="148">
        <v>41871</v>
      </c>
      <c r="N166" s="149"/>
      <c r="O166" s="150">
        <v>9782745969354</v>
      </c>
      <c r="P166" s="151" t="s">
        <v>267</v>
      </c>
      <c r="Q166" s="151">
        <v>1344443</v>
      </c>
      <c r="R166" s="152">
        <v>14.5</v>
      </c>
      <c r="S166" s="152">
        <f t="shared" si="20"/>
        <v>13.744075829383887</v>
      </c>
      <c r="T166" s="153">
        <v>5.5E-2</v>
      </c>
      <c r="U166" s="151"/>
      <c r="V166" s="152">
        <f t="shared" si="21"/>
        <v>0</v>
      </c>
      <c r="W166" s="152">
        <f t="shared" si="22"/>
        <v>0</v>
      </c>
      <c r="X166" s="17"/>
      <c r="Y166" s="17"/>
      <c r="Z166" s="17"/>
      <c r="AA166" s="17"/>
      <c r="AB166" s="17"/>
      <c r="AC166" s="17"/>
      <c r="AD166" s="17"/>
      <c r="AE166" s="17"/>
      <c r="AF166" s="17"/>
      <c r="AG166" s="17"/>
      <c r="AH166" s="17"/>
      <c r="AI166" s="17"/>
      <c r="AJ166" s="226">
        <f t="shared" si="24"/>
        <v>0</v>
      </c>
      <c r="AK166" s="227">
        <f>IF($AJ$1843&lt;85,AJ166,AJ166-(AJ166*#REF!))</f>
        <v>0</v>
      </c>
      <c r="AL166" s="265">
        <f t="shared" si="23"/>
        <v>5.5E-2</v>
      </c>
      <c r="AM166" s="227">
        <f t="shared" si="25"/>
        <v>0</v>
      </c>
      <c r="AN166" s="228">
        <f t="shared" si="26"/>
        <v>0</v>
      </c>
    </row>
    <row r="167" spans="1:40" s="18" customFormat="1" thickTop="1" thickBot="1" x14ac:dyDescent="0.2">
      <c r="A167" s="143">
        <v>9782745992628</v>
      </c>
      <c r="B167" s="144">
        <v>9</v>
      </c>
      <c r="C167" s="145" t="s">
        <v>256</v>
      </c>
      <c r="D167" s="145" t="s">
        <v>22</v>
      </c>
      <c r="E167" s="145" t="s">
        <v>211</v>
      </c>
      <c r="F167" s="146" t="s">
        <v>257</v>
      </c>
      <c r="G167" s="145" t="s">
        <v>268</v>
      </c>
      <c r="H167" s="147">
        <f>VLOOKUP(A167,'02.05.2024'!$A$1:$Z$65000,3,FALSE)</f>
        <v>429</v>
      </c>
      <c r="I167" s="147"/>
      <c r="J167" s="147">
        <v>200</v>
      </c>
      <c r="K167" s="148"/>
      <c r="L167" s="148"/>
      <c r="M167" s="148">
        <v>43215</v>
      </c>
      <c r="N167" s="149"/>
      <c r="O167" s="150">
        <v>9782745992628</v>
      </c>
      <c r="P167" s="151" t="s">
        <v>269</v>
      </c>
      <c r="Q167" s="151">
        <v>6799458</v>
      </c>
      <c r="R167" s="152">
        <v>14.5</v>
      </c>
      <c r="S167" s="152">
        <f t="shared" si="20"/>
        <v>13.744075829383887</v>
      </c>
      <c r="T167" s="153">
        <v>5.5E-2</v>
      </c>
      <c r="U167" s="151"/>
      <c r="V167" s="152">
        <f t="shared" si="21"/>
        <v>0</v>
      </c>
      <c r="W167" s="152">
        <f t="shared" si="22"/>
        <v>0</v>
      </c>
      <c r="X167" s="17"/>
      <c r="Y167" s="17"/>
      <c r="Z167" s="17"/>
      <c r="AA167" s="17"/>
      <c r="AB167" s="17"/>
      <c r="AC167" s="17"/>
      <c r="AD167" s="17"/>
      <c r="AE167" s="17"/>
      <c r="AF167" s="17"/>
      <c r="AG167" s="17"/>
      <c r="AH167" s="17"/>
      <c r="AI167" s="17"/>
      <c r="AJ167" s="226">
        <f t="shared" si="24"/>
        <v>0</v>
      </c>
      <c r="AK167" s="227">
        <f>IF($AJ$1843&lt;85,AJ167,AJ167-(AJ167*#REF!))</f>
        <v>0</v>
      </c>
      <c r="AL167" s="265">
        <f t="shared" si="23"/>
        <v>5.5E-2</v>
      </c>
      <c r="AM167" s="227">
        <f t="shared" si="25"/>
        <v>0</v>
      </c>
      <c r="AN167" s="228">
        <f t="shared" si="26"/>
        <v>0</v>
      </c>
    </row>
    <row r="168" spans="1:40" s="18" customFormat="1" thickTop="1" thickBot="1" x14ac:dyDescent="0.2">
      <c r="A168" s="143">
        <v>9782408016074</v>
      </c>
      <c r="B168" s="144">
        <v>9</v>
      </c>
      <c r="C168" s="145" t="s">
        <v>256</v>
      </c>
      <c r="D168" s="145" t="s">
        <v>22</v>
      </c>
      <c r="E168" s="145" t="s">
        <v>270</v>
      </c>
      <c r="F168" s="146"/>
      <c r="G168" s="145" t="s">
        <v>271</v>
      </c>
      <c r="H168" s="147">
        <f>VLOOKUP(A168,'02.05.2024'!$A$1:$Z$65000,3,FALSE)</f>
        <v>2370</v>
      </c>
      <c r="I168" s="147"/>
      <c r="J168" s="147">
        <v>300</v>
      </c>
      <c r="K168" s="148"/>
      <c r="L168" s="148"/>
      <c r="M168" s="148">
        <v>44503</v>
      </c>
      <c r="N168" s="149"/>
      <c r="O168" s="150">
        <v>9782408016074</v>
      </c>
      <c r="P168" s="151" t="s">
        <v>272</v>
      </c>
      <c r="Q168" s="151">
        <v>7562447</v>
      </c>
      <c r="R168" s="152">
        <v>14.9</v>
      </c>
      <c r="S168" s="152">
        <f t="shared" si="20"/>
        <v>12.416666666666668</v>
      </c>
      <c r="T168" s="153">
        <v>0.2</v>
      </c>
      <c r="U168" s="151"/>
      <c r="V168" s="152">
        <f t="shared" si="21"/>
        <v>0</v>
      </c>
      <c r="W168" s="152">
        <f t="shared" si="22"/>
        <v>0</v>
      </c>
      <c r="X168" s="17"/>
      <c r="Y168" s="15"/>
      <c r="Z168" s="15"/>
      <c r="AA168" s="15"/>
      <c r="AB168" s="15"/>
      <c r="AC168" s="15"/>
      <c r="AD168" s="15"/>
      <c r="AE168" s="15"/>
      <c r="AF168" s="15"/>
      <c r="AG168" s="15"/>
      <c r="AH168" s="15"/>
      <c r="AI168" s="17"/>
      <c r="AJ168" s="226">
        <f t="shared" si="24"/>
        <v>0</v>
      </c>
      <c r="AK168" s="227">
        <f>IF($AJ$1843&lt;85,AJ168,AJ168-(AJ168*#REF!))</f>
        <v>0</v>
      </c>
      <c r="AL168" s="265">
        <f t="shared" si="23"/>
        <v>0.2</v>
      </c>
      <c r="AM168" s="227">
        <f t="shared" si="25"/>
        <v>0</v>
      </c>
      <c r="AN168" s="228">
        <f t="shared" si="26"/>
        <v>0</v>
      </c>
    </row>
    <row r="169" spans="1:40" s="18" customFormat="1" thickTop="1" thickBot="1" x14ac:dyDescent="0.2">
      <c r="A169" s="143">
        <v>9782408043605</v>
      </c>
      <c r="B169" s="144">
        <v>9</v>
      </c>
      <c r="C169" s="145" t="s">
        <v>94</v>
      </c>
      <c r="D169" s="145" t="s">
        <v>22</v>
      </c>
      <c r="E169" s="145" t="s">
        <v>270</v>
      </c>
      <c r="F169" s="146"/>
      <c r="G169" s="145" t="s">
        <v>3936</v>
      </c>
      <c r="H169" s="147">
        <f>VLOOKUP(A169,'02.05.2024'!$A$1:$Z$65000,3,FALSE)</f>
        <v>4143</v>
      </c>
      <c r="I169" s="147"/>
      <c r="J169" s="147">
        <v>200</v>
      </c>
      <c r="K169" s="148"/>
      <c r="L169" s="148"/>
      <c r="M169" s="148">
        <v>44993</v>
      </c>
      <c r="N169" s="149"/>
      <c r="O169" s="150">
        <v>9782408043605</v>
      </c>
      <c r="P169" s="151" t="s">
        <v>2935</v>
      </c>
      <c r="Q169" s="151">
        <v>8625336</v>
      </c>
      <c r="R169" s="152">
        <v>12.9</v>
      </c>
      <c r="S169" s="152">
        <f t="shared" si="20"/>
        <v>10.75</v>
      </c>
      <c r="T169" s="153">
        <v>0.2</v>
      </c>
      <c r="U169" s="151"/>
      <c r="V169" s="152">
        <f t="shared" si="21"/>
        <v>0</v>
      </c>
      <c r="W169" s="152">
        <f t="shared" si="22"/>
        <v>0</v>
      </c>
      <c r="X169" s="17"/>
      <c r="Y169" s="114"/>
      <c r="Z169" s="114"/>
      <c r="AA169" s="114"/>
      <c r="AB169" s="114"/>
      <c r="AC169" s="114"/>
      <c r="AD169" s="114"/>
      <c r="AE169" s="114"/>
      <c r="AF169" s="114"/>
      <c r="AG169" s="114"/>
      <c r="AH169" s="114"/>
      <c r="AI169" s="17"/>
      <c r="AJ169" s="222">
        <f t="shared" si="24"/>
        <v>0</v>
      </c>
      <c r="AK169" s="223">
        <f>IF($AJ$1843&lt;85,AJ169,AJ169-(AJ169*#REF!))</f>
        <v>0</v>
      </c>
      <c r="AL169" s="224">
        <f t="shared" si="23"/>
        <v>0.2</v>
      </c>
      <c r="AM169" s="223">
        <f t="shared" si="25"/>
        <v>0</v>
      </c>
      <c r="AN169" s="225">
        <f t="shared" si="26"/>
        <v>0</v>
      </c>
    </row>
    <row r="170" spans="1:40" s="127" customFormat="1" thickTop="1" thickBot="1" x14ac:dyDescent="0.25">
      <c r="A170" s="298">
        <v>9782408033484</v>
      </c>
      <c r="B170" s="299">
        <v>10</v>
      </c>
      <c r="C170" s="300" t="s">
        <v>256</v>
      </c>
      <c r="D170" s="300" t="s">
        <v>22</v>
      </c>
      <c r="E170" s="300" t="s">
        <v>2876</v>
      </c>
      <c r="F170" s="300"/>
      <c r="G170" s="300" t="s">
        <v>2111</v>
      </c>
      <c r="H170" s="147">
        <f>VLOOKUP(A170,'02.05.2024'!$A$1:$Z$65000,3,FALSE)</f>
        <v>643</v>
      </c>
      <c r="I170" s="300"/>
      <c r="J170" s="301">
        <v>200</v>
      </c>
      <c r="K170" s="357">
        <v>45478</v>
      </c>
      <c r="L170" s="302"/>
      <c r="M170" s="357">
        <v>44839</v>
      </c>
      <c r="N170" s="302"/>
      <c r="O170" s="299">
        <v>9782408033484</v>
      </c>
      <c r="P170" s="301" t="s">
        <v>2664</v>
      </c>
      <c r="Q170" s="301">
        <v>7374977</v>
      </c>
      <c r="R170" s="303">
        <v>12.9</v>
      </c>
      <c r="S170" s="152">
        <f t="shared" si="20"/>
        <v>12.227488151658768</v>
      </c>
      <c r="T170" s="304">
        <v>5.5E-2</v>
      </c>
      <c r="U170" s="151"/>
      <c r="V170" s="152">
        <f t="shared" si="21"/>
        <v>0</v>
      </c>
      <c r="W170" s="152">
        <f t="shared" si="22"/>
        <v>0</v>
      </c>
      <c r="X170" s="126"/>
      <c r="Y170" s="116"/>
      <c r="Z170" s="117"/>
      <c r="AA170" s="117"/>
      <c r="AB170" s="117"/>
      <c r="AC170" s="117"/>
      <c r="AD170" s="117"/>
      <c r="AE170" s="117"/>
      <c r="AF170" s="117"/>
      <c r="AG170" s="117"/>
      <c r="AH170" s="117"/>
      <c r="AJ170" s="226">
        <f t="shared" si="24"/>
        <v>0</v>
      </c>
      <c r="AK170" s="227">
        <f>IF($AJ$1843&lt;85,AJ170,AJ170-(AJ170*#REF!))</f>
        <v>0</v>
      </c>
      <c r="AL170" s="265">
        <f t="shared" si="23"/>
        <v>5.5E-2</v>
      </c>
      <c r="AM170" s="227">
        <f t="shared" si="25"/>
        <v>0</v>
      </c>
      <c r="AN170" s="228">
        <f t="shared" si="26"/>
        <v>0</v>
      </c>
    </row>
    <row r="171" spans="1:40" s="125" customFormat="1" thickTop="1" thickBot="1" x14ac:dyDescent="0.25">
      <c r="A171" s="196">
        <v>9782408033460</v>
      </c>
      <c r="B171" s="197">
        <v>10</v>
      </c>
      <c r="C171" s="198" t="s">
        <v>256</v>
      </c>
      <c r="D171" s="198" t="s">
        <v>22</v>
      </c>
      <c r="E171" s="198" t="s">
        <v>2876</v>
      </c>
      <c r="F171" s="198"/>
      <c r="G171" s="198" t="s">
        <v>2108</v>
      </c>
      <c r="H171" s="322">
        <f>VLOOKUP(A171,'02.05.2024'!$A$1:$Z$65000,3,FALSE)</f>
        <v>2486</v>
      </c>
      <c r="I171" s="198"/>
      <c r="J171" s="199">
        <v>200</v>
      </c>
      <c r="K171" s="199"/>
      <c r="L171" s="200"/>
      <c r="M171" s="249">
        <v>45182</v>
      </c>
      <c r="N171" s="200" t="s">
        <v>26</v>
      </c>
      <c r="O171" s="197">
        <v>9782408033460</v>
      </c>
      <c r="P171" s="199" t="s">
        <v>3220</v>
      </c>
      <c r="Q171" s="199">
        <v>7374607</v>
      </c>
      <c r="R171" s="201">
        <v>12.9</v>
      </c>
      <c r="S171" s="141">
        <f t="shared" si="20"/>
        <v>12.227488151658768</v>
      </c>
      <c r="T171" s="128">
        <v>5.5E-2</v>
      </c>
      <c r="U171" s="284"/>
      <c r="V171" s="141">
        <f t="shared" si="21"/>
        <v>0</v>
      </c>
      <c r="W171" s="141">
        <f t="shared" si="22"/>
        <v>0</v>
      </c>
      <c r="X171" s="124"/>
      <c r="Y171" s="118"/>
      <c r="Z171" s="119"/>
      <c r="AA171" s="119"/>
      <c r="AB171" s="119"/>
      <c r="AC171" s="119"/>
      <c r="AD171" s="119"/>
      <c r="AE171" s="119"/>
      <c r="AF171" s="119"/>
      <c r="AG171" s="119"/>
      <c r="AH171" s="119"/>
      <c r="AJ171" s="222">
        <f t="shared" si="24"/>
        <v>0</v>
      </c>
      <c r="AK171" s="223">
        <f>IF($AJ$1843&lt;85,AJ171,AJ171-(AJ171*#REF!))</f>
        <v>0</v>
      </c>
      <c r="AL171" s="224">
        <f t="shared" si="23"/>
        <v>5.5E-2</v>
      </c>
      <c r="AM171" s="223">
        <f t="shared" si="25"/>
        <v>0</v>
      </c>
      <c r="AN171" s="225">
        <f t="shared" si="26"/>
        <v>0</v>
      </c>
    </row>
    <row r="172" spans="1:40" s="125" customFormat="1" thickTop="1" thickBot="1" x14ac:dyDescent="0.25">
      <c r="A172" s="196">
        <v>9782408046309</v>
      </c>
      <c r="B172" s="197">
        <v>10</v>
      </c>
      <c r="C172" s="198" t="s">
        <v>94</v>
      </c>
      <c r="D172" s="198" t="s">
        <v>22</v>
      </c>
      <c r="E172" s="198" t="s">
        <v>51</v>
      </c>
      <c r="F172" s="198"/>
      <c r="G172" s="198" t="s">
        <v>3727</v>
      </c>
      <c r="H172" s="322">
        <f>VLOOKUP(A172,'02.05.2024'!$A$1:$Z$65000,3,FALSE)</f>
        <v>2702</v>
      </c>
      <c r="I172" s="198"/>
      <c r="J172" s="199">
        <v>200</v>
      </c>
      <c r="K172" s="199"/>
      <c r="L172" s="200"/>
      <c r="M172" s="249">
        <v>45406</v>
      </c>
      <c r="N172" s="200" t="s">
        <v>26</v>
      </c>
      <c r="O172" s="197">
        <v>9782408046309</v>
      </c>
      <c r="P172" s="199" t="s">
        <v>3569</v>
      </c>
      <c r="Q172" s="199">
        <v>4479165</v>
      </c>
      <c r="R172" s="201">
        <v>10.9</v>
      </c>
      <c r="S172" s="141">
        <f t="shared" si="20"/>
        <v>10.33175355450237</v>
      </c>
      <c r="T172" s="128">
        <v>5.5E-2</v>
      </c>
      <c r="U172" s="284"/>
      <c r="V172" s="141">
        <f t="shared" si="21"/>
        <v>0</v>
      </c>
      <c r="W172" s="141">
        <f t="shared" si="22"/>
        <v>0</v>
      </c>
      <c r="X172" s="124"/>
      <c r="Y172" s="118"/>
      <c r="Z172" s="119"/>
      <c r="AA172" s="119"/>
      <c r="AB172" s="119"/>
      <c r="AC172" s="119"/>
      <c r="AD172" s="119"/>
      <c r="AE172" s="119"/>
      <c r="AF172" s="119"/>
      <c r="AG172" s="119"/>
      <c r="AH172" s="119"/>
      <c r="AJ172" s="229">
        <f t="shared" si="24"/>
        <v>0</v>
      </c>
      <c r="AK172" s="230">
        <f>IF($AJ$1843&lt;85,AJ172,AJ172-(AJ172*#REF!))</f>
        <v>0</v>
      </c>
      <c r="AL172" s="252">
        <f t="shared" si="23"/>
        <v>5.5E-2</v>
      </c>
      <c r="AM172" s="230">
        <f t="shared" si="25"/>
        <v>0</v>
      </c>
      <c r="AN172" s="231">
        <f t="shared" si="26"/>
        <v>0</v>
      </c>
    </row>
    <row r="173" spans="1:40" s="125" customFormat="1" thickTop="1" thickBot="1" x14ac:dyDescent="0.25">
      <c r="A173" s="196">
        <v>9782408046279</v>
      </c>
      <c r="B173" s="197">
        <v>10</v>
      </c>
      <c r="C173" s="198" t="s">
        <v>94</v>
      </c>
      <c r="D173" s="198" t="s">
        <v>22</v>
      </c>
      <c r="E173" s="198" t="s">
        <v>51</v>
      </c>
      <c r="F173" s="198"/>
      <c r="G173" s="198" t="s">
        <v>3728</v>
      </c>
      <c r="H173" s="322">
        <f>VLOOKUP(A173,'02.05.2024'!$A$1:$Z$65000,3,FALSE)</f>
        <v>2716</v>
      </c>
      <c r="I173" s="198"/>
      <c r="J173" s="199">
        <v>200</v>
      </c>
      <c r="K173" s="199"/>
      <c r="L173" s="200"/>
      <c r="M173" s="249">
        <v>45406</v>
      </c>
      <c r="N173" s="200" t="s">
        <v>26</v>
      </c>
      <c r="O173" s="197">
        <v>9782408046279</v>
      </c>
      <c r="P173" s="199" t="s">
        <v>3570</v>
      </c>
      <c r="Q173" s="199">
        <v>4478796</v>
      </c>
      <c r="R173" s="201">
        <v>10.9</v>
      </c>
      <c r="S173" s="141">
        <f t="shared" si="20"/>
        <v>10.33175355450237</v>
      </c>
      <c r="T173" s="128">
        <v>5.5E-2</v>
      </c>
      <c r="U173" s="284"/>
      <c r="V173" s="141">
        <f t="shared" si="21"/>
        <v>0</v>
      </c>
      <c r="W173" s="141">
        <f t="shared" si="22"/>
        <v>0</v>
      </c>
      <c r="X173" s="124"/>
      <c r="Y173" s="118"/>
      <c r="Z173" s="119"/>
      <c r="AA173" s="119"/>
      <c r="AB173" s="119"/>
      <c r="AC173" s="119"/>
      <c r="AD173" s="119"/>
      <c r="AE173" s="119"/>
      <c r="AF173" s="119"/>
      <c r="AG173" s="119"/>
      <c r="AH173" s="119"/>
      <c r="AJ173" s="229">
        <f t="shared" si="24"/>
        <v>0</v>
      </c>
      <c r="AK173" s="230">
        <f>IF($AJ$1843&lt;85,AJ173,AJ173-(AJ173*#REF!))</f>
        <v>0</v>
      </c>
      <c r="AL173" s="252">
        <f t="shared" si="23"/>
        <v>5.5E-2</v>
      </c>
      <c r="AM173" s="230">
        <f t="shared" si="25"/>
        <v>0</v>
      </c>
      <c r="AN173" s="231">
        <f t="shared" si="26"/>
        <v>0</v>
      </c>
    </row>
    <row r="174" spans="1:40" s="125" customFormat="1" thickTop="1" thickBot="1" x14ac:dyDescent="0.25">
      <c r="A174" s="196">
        <v>9782408040352</v>
      </c>
      <c r="B174" s="197">
        <v>10</v>
      </c>
      <c r="C174" s="198" t="s">
        <v>94</v>
      </c>
      <c r="D174" s="198" t="s">
        <v>22</v>
      </c>
      <c r="E174" s="198" t="s">
        <v>51</v>
      </c>
      <c r="F174" s="198"/>
      <c r="G174" s="198" t="s">
        <v>3222</v>
      </c>
      <c r="H174" s="322">
        <f>VLOOKUP(A174,'02.05.2024'!$A$1:$Z$65000,3,FALSE)</f>
        <v>3543</v>
      </c>
      <c r="I174" s="198"/>
      <c r="J174" s="199">
        <v>200</v>
      </c>
      <c r="K174" s="199"/>
      <c r="L174" s="200"/>
      <c r="M174" s="200">
        <v>45189</v>
      </c>
      <c r="N174" s="200" t="s">
        <v>26</v>
      </c>
      <c r="O174" s="197">
        <v>9782408040352</v>
      </c>
      <c r="P174" s="199" t="s">
        <v>3223</v>
      </c>
      <c r="Q174" s="199">
        <v>4714966</v>
      </c>
      <c r="R174" s="201">
        <v>10.9</v>
      </c>
      <c r="S174" s="141">
        <f t="shared" si="20"/>
        <v>10.33175355450237</v>
      </c>
      <c r="T174" s="128">
        <v>5.5E-2</v>
      </c>
      <c r="U174" s="284"/>
      <c r="V174" s="141">
        <f t="shared" si="21"/>
        <v>0</v>
      </c>
      <c r="W174" s="141">
        <f t="shared" si="22"/>
        <v>0</v>
      </c>
      <c r="X174" s="124"/>
      <c r="Y174" s="118"/>
      <c r="Z174" s="119"/>
      <c r="AA174" s="119"/>
      <c r="AB174" s="119"/>
      <c r="AC174" s="119"/>
      <c r="AD174" s="119"/>
      <c r="AE174" s="119"/>
      <c r="AF174" s="119"/>
      <c r="AG174" s="119"/>
      <c r="AH174" s="119"/>
      <c r="AJ174" s="222">
        <f t="shared" si="24"/>
        <v>0</v>
      </c>
      <c r="AK174" s="223">
        <f>IF($AJ$1843&lt;85,AJ174,AJ174-(AJ174*#REF!))</f>
        <v>0</v>
      </c>
      <c r="AL174" s="224">
        <f t="shared" si="23"/>
        <v>5.5E-2</v>
      </c>
      <c r="AM174" s="223">
        <f t="shared" si="25"/>
        <v>0</v>
      </c>
      <c r="AN174" s="225">
        <f t="shared" si="26"/>
        <v>0</v>
      </c>
    </row>
    <row r="175" spans="1:40" s="125" customFormat="1" thickTop="1" thickBot="1" x14ac:dyDescent="0.25">
      <c r="A175" s="189">
        <v>9782408046101</v>
      </c>
      <c r="B175" s="190">
        <v>10</v>
      </c>
      <c r="C175" s="189" t="s">
        <v>256</v>
      </c>
      <c r="D175" s="191" t="s">
        <v>22</v>
      </c>
      <c r="E175" s="191" t="s">
        <v>51</v>
      </c>
      <c r="F175" s="191"/>
      <c r="G175" s="191" t="s">
        <v>3429</v>
      </c>
      <c r="H175" s="322">
        <f>VLOOKUP(A175,'02.05.2024'!$A$1:$Z$65000,3,FALSE)</f>
        <v>4550</v>
      </c>
      <c r="I175" s="191"/>
      <c r="J175" s="254">
        <v>200</v>
      </c>
      <c r="K175" s="192"/>
      <c r="L175" s="193"/>
      <c r="M175" s="193">
        <v>45224</v>
      </c>
      <c r="N175" s="193" t="s">
        <v>26</v>
      </c>
      <c r="O175" s="190">
        <v>9782408046101</v>
      </c>
      <c r="P175" s="192" t="s">
        <v>3430</v>
      </c>
      <c r="Q175" s="192">
        <v>3431153</v>
      </c>
      <c r="R175" s="194">
        <v>15.2</v>
      </c>
      <c r="S175" s="141">
        <f t="shared" si="20"/>
        <v>14.407582938388625</v>
      </c>
      <c r="T175" s="128">
        <v>5.5E-2</v>
      </c>
      <c r="U175" s="191"/>
      <c r="V175" s="141">
        <f t="shared" si="21"/>
        <v>0</v>
      </c>
      <c r="W175" s="141">
        <f t="shared" si="22"/>
        <v>0</v>
      </c>
      <c r="X175" s="124"/>
      <c r="Y175" s="118"/>
      <c r="Z175" s="119"/>
      <c r="AA175" s="119"/>
      <c r="AB175" s="119"/>
      <c r="AC175" s="119"/>
      <c r="AD175" s="119"/>
      <c r="AE175" s="119"/>
      <c r="AF175" s="119"/>
      <c r="AG175" s="119"/>
      <c r="AH175" s="119"/>
      <c r="AJ175" s="222">
        <f t="shared" si="24"/>
        <v>0</v>
      </c>
      <c r="AK175" s="223">
        <f>IF($AJ$1843&lt;85,AJ175,AJ175-(AJ175*#REF!))</f>
        <v>0</v>
      </c>
      <c r="AL175" s="224">
        <f t="shared" si="23"/>
        <v>5.5E-2</v>
      </c>
      <c r="AM175" s="223">
        <f t="shared" si="25"/>
        <v>0</v>
      </c>
      <c r="AN175" s="225">
        <f t="shared" si="26"/>
        <v>0</v>
      </c>
    </row>
    <row r="176" spans="1:40" s="18" customFormat="1" thickTop="1" thickBot="1" x14ac:dyDescent="0.2">
      <c r="A176" s="211">
        <v>9782408015824</v>
      </c>
      <c r="B176" s="212">
        <v>10</v>
      </c>
      <c r="C176" s="213" t="s">
        <v>94</v>
      </c>
      <c r="D176" s="213" t="s">
        <v>22</v>
      </c>
      <c r="E176" s="214" t="s">
        <v>51</v>
      </c>
      <c r="F176" s="214"/>
      <c r="G176" s="213" t="s">
        <v>273</v>
      </c>
      <c r="H176" s="215">
        <f>VLOOKUP(A176,'02.05.2024'!$A$1:$Z$65000,3,FALSE)</f>
        <v>4183</v>
      </c>
      <c r="I176" s="215"/>
      <c r="J176" s="215">
        <v>850</v>
      </c>
      <c r="K176" s="216"/>
      <c r="L176" s="216"/>
      <c r="M176" s="216">
        <v>44111</v>
      </c>
      <c r="N176" s="217"/>
      <c r="O176" s="218">
        <v>9782408015824</v>
      </c>
      <c r="P176" s="219" t="s">
        <v>274</v>
      </c>
      <c r="Q176" s="219">
        <v>7121854</v>
      </c>
      <c r="R176" s="220">
        <v>14.9</v>
      </c>
      <c r="S176" s="152">
        <f t="shared" si="20"/>
        <v>14.123222748815166</v>
      </c>
      <c r="T176" s="221">
        <v>5.5E-2</v>
      </c>
      <c r="U176" s="219"/>
      <c r="V176" s="152">
        <f t="shared" si="21"/>
        <v>0</v>
      </c>
      <c r="W176" s="152">
        <f t="shared" si="22"/>
        <v>0</v>
      </c>
      <c r="X176" s="17"/>
      <c r="Y176" s="17"/>
      <c r="Z176" s="17"/>
      <c r="AA176" s="17"/>
      <c r="AB176" s="17"/>
      <c r="AC176" s="17"/>
      <c r="AD176" s="17"/>
      <c r="AE176" s="17"/>
      <c r="AF176" s="17"/>
      <c r="AG176" s="17"/>
      <c r="AH176" s="17"/>
      <c r="AI176" s="17"/>
      <c r="AJ176" s="226">
        <f t="shared" si="24"/>
        <v>0</v>
      </c>
      <c r="AK176" s="227">
        <f>IF($AJ$1843&lt;85,AJ176,AJ176-(AJ176*#REF!))</f>
        <v>0</v>
      </c>
      <c r="AL176" s="265">
        <f t="shared" si="23"/>
        <v>5.5E-2</v>
      </c>
      <c r="AM176" s="227">
        <f t="shared" si="25"/>
        <v>0</v>
      </c>
      <c r="AN176" s="228">
        <f t="shared" si="26"/>
        <v>0</v>
      </c>
    </row>
    <row r="177" spans="1:40" s="20" customFormat="1" thickTop="1" thickBot="1" x14ac:dyDescent="0.2">
      <c r="A177" s="178">
        <v>9782408004897</v>
      </c>
      <c r="B177" s="179">
        <v>10</v>
      </c>
      <c r="C177" s="180" t="s">
        <v>94</v>
      </c>
      <c r="D177" s="180" t="s">
        <v>22</v>
      </c>
      <c r="E177" s="180" t="s">
        <v>51</v>
      </c>
      <c r="F177" s="181"/>
      <c r="G177" s="180" t="s">
        <v>275</v>
      </c>
      <c r="H177" s="182">
        <f>VLOOKUP(A177,'02.05.2024'!$A$1:$Z$65000,3,FALSE)</f>
        <v>0</v>
      </c>
      <c r="I177" s="182" t="s">
        <v>36</v>
      </c>
      <c r="J177" s="182">
        <v>700</v>
      </c>
      <c r="K177" s="183"/>
      <c r="L177" s="183"/>
      <c r="M177" s="183">
        <v>43397</v>
      </c>
      <c r="N177" s="184"/>
      <c r="O177" s="185">
        <v>9782408004897</v>
      </c>
      <c r="P177" s="186" t="s">
        <v>276</v>
      </c>
      <c r="Q177" s="186">
        <v>8539653</v>
      </c>
      <c r="R177" s="187">
        <v>15.2</v>
      </c>
      <c r="S177" s="187">
        <f t="shared" si="20"/>
        <v>14.407582938388625</v>
      </c>
      <c r="T177" s="188">
        <v>5.5E-2</v>
      </c>
      <c r="U177" s="186"/>
      <c r="V177" s="187">
        <f t="shared" si="21"/>
        <v>0</v>
      </c>
      <c r="W177" s="187">
        <f t="shared" si="22"/>
        <v>0</v>
      </c>
      <c r="X177" s="19"/>
      <c r="Y177" s="17"/>
      <c r="Z177" s="17"/>
      <c r="AA177" s="17"/>
      <c r="AB177" s="17"/>
      <c r="AC177" s="17"/>
      <c r="AD177" s="17"/>
      <c r="AE177" s="17"/>
      <c r="AF177" s="17"/>
      <c r="AG177" s="17"/>
      <c r="AH177" s="17"/>
      <c r="AI177" s="19"/>
      <c r="AJ177" s="398">
        <f t="shared" si="24"/>
        <v>0</v>
      </c>
      <c r="AK177" s="399">
        <f>IF($AJ$1843&lt;85,AJ177,AJ177-(AJ177*#REF!))</f>
        <v>0</v>
      </c>
      <c r="AL177" s="400">
        <f t="shared" si="23"/>
        <v>5.5E-2</v>
      </c>
      <c r="AM177" s="399">
        <f t="shared" si="25"/>
        <v>0</v>
      </c>
      <c r="AN177" s="401">
        <f t="shared" si="26"/>
        <v>0</v>
      </c>
    </row>
    <row r="178" spans="1:40" s="18" customFormat="1" thickTop="1" thickBot="1" x14ac:dyDescent="0.2">
      <c r="A178" s="143">
        <v>9782745980571</v>
      </c>
      <c r="B178" s="144">
        <v>10</v>
      </c>
      <c r="C178" s="145" t="s">
        <v>94</v>
      </c>
      <c r="D178" s="145" t="s">
        <v>22</v>
      </c>
      <c r="E178" s="145" t="s">
        <v>51</v>
      </c>
      <c r="F178" s="146"/>
      <c r="G178" s="145" t="s">
        <v>277</v>
      </c>
      <c r="H178" s="147">
        <f>VLOOKUP(A178,'02.05.2024'!$A$1:$Z$65000,3,FALSE)</f>
        <v>3105</v>
      </c>
      <c r="I178" s="147"/>
      <c r="J178" s="147">
        <v>850</v>
      </c>
      <c r="K178" s="148"/>
      <c r="L178" s="148"/>
      <c r="M178" s="148">
        <v>42627</v>
      </c>
      <c r="N178" s="149"/>
      <c r="O178" s="150">
        <v>9782745980571</v>
      </c>
      <c r="P178" s="151" t="s">
        <v>278</v>
      </c>
      <c r="Q178" s="151">
        <v>8386214</v>
      </c>
      <c r="R178" s="152">
        <v>15.2</v>
      </c>
      <c r="S178" s="152">
        <f t="shared" si="20"/>
        <v>14.407582938388625</v>
      </c>
      <c r="T178" s="153">
        <v>5.5E-2</v>
      </c>
      <c r="U178" s="151"/>
      <c r="V178" s="152">
        <f t="shared" si="21"/>
        <v>0</v>
      </c>
      <c r="W178" s="152">
        <f t="shared" si="22"/>
        <v>0</v>
      </c>
      <c r="X178" s="17"/>
      <c r="Y178" s="17"/>
      <c r="Z178" s="17"/>
      <c r="AA178" s="17"/>
      <c r="AB178" s="17"/>
      <c r="AC178" s="17"/>
      <c r="AD178" s="17"/>
      <c r="AE178" s="17"/>
      <c r="AF178" s="17"/>
      <c r="AG178" s="17"/>
      <c r="AH178" s="17"/>
      <c r="AI178" s="17"/>
      <c r="AJ178" s="226">
        <f t="shared" si="24"/>
        <v>0</v>
      </c>
      <c r="AK178" s="227">
        <f>IF($AJ$1843&lt;85,AJ178,AJ178-(AJ178*#REF!))</f>
        <v>0</v>
      </c>
      <c r="AL178" s="265">
        <f t="shared" si="23"/>
        <v>5.5E-2</v>
      </c>
      <c r="AM178" s="227">
        <f t="shared" si="25"/>
        <v>0</v>
      </c>
      <c r="AN178" s="228">
        <f t="shared" si="26"/>
        <v>0</v>
      </c>
    </row>
    <row r="179" spans="1:40" s="18" customFormat="1" thickTop="1" thickBot="1" x14ac:dyDescent="0.2">
      <c r="A179" s="143">
        <v>9782745992093</v>
      </c>
      <c r="B179" s="144">
        <v>10</v>
      </c>
      <c r="C179" s="145" t="s">
        <v>94</v>
      </c>
      <c r="D179" s="145" t="s">
        <v>22</v>
      </c>
      <c r="E179" s="145" t="s">
        <v>51</v>
      </c>
      <c r="F179" s="146"/>
      <c r="G179" s="145" t="s">
        <v>303</v>
      </c>
      <c r="H179" s="147">
        <f>VLOOKUP(A179,'02.05.2024'!$A$1:$Z$65000,3,FALSE)</f>
        <v>1789</v>
      </c>
      <c r="I179" s="147"/>
      <c r="J179" s="147">
        <v>200</v>
      </c>
      <c r="K179" s="177"/>
      <c r="L179" s="148"/>
      <c r="M179" s="148">
        <v>43033</v>
      </c>
      <c r="N179" s="149"/>
      <c r="O179" s="150">
        <v>9782745992093</v>
      </c>
      <c r="P179" s="151" t="s">
        <v>304</v>
      </c>
      <c r="Q179" s="151">
        <v>6404474</v>
      </c>
      <c r="R179" s="152">
        <v>11.9</v>
      </c>
      <c r="S179" s="152">
        <f t="shared" si="20"/>
        <v>11.279620853080569</v>
      </c>
      <c r="T179" s="153">
        <v>5.5E-2</v>
      </c>
      <c r="U179" s="151"/>
      <c r="V179" s="152">
        <f t="shared" si="21"/>
        <v>0</v>
      </c>
      <c r="W179" s="152">
        <f t="shared" si="22"/>
        <v>0</v>
      </c>
      <c r="X179" s="17"/>
      <c r="Y179" s="17"/>
      <c r="Z179" s="17"/>
      <c r="AA179" s="17"/>
      <c r="AB179" s="17"/>
      <c r="AC179" s="17"/>
      <c r="AD179" s="17"/>
      <c r="AE179" s="17"/>
      <c r="AF179" s="17"/>
      <c r="AG179" s="17"/>
      <c r="AH179" s="17"/>
      <c r="AI179" s="17"/>
      <c r="AJ179" s="226">
        <f t="shared" si="24"/>
        <v>0</v>
      </c>
      <c r="AK179" s="227">
        <f>IF($AJ$1843&lt;85,AJ179,AJ179-(AJ179*#REF!))</f>
        <v>0</v>
      </c>
      <c r="AL179" s="265">
        <f t="shared" si="23"/>
        <v>5.5E-2</v>
      </c>
      <c r="AM179" s="227">
        <f t="shared" si="25"/>
        <v>0</v>
      </c>
      <c r="AN179" s="228">
        <f t="shared" si="26"/>
        <v>0</v>
      </c>
    </row>
    <row r="180" spans="1:40" s="20" customFormat="1" thickTop="1" thickBot="1" x14ac:dyDescent="0.2">
      <c r="A180" s="178">
        <v>9782745992963</v>
      </c>
      <c r="B180" s="179">
        <v>10</v>
      </c>
      <c r="C180" s="180" t="s">
        <v>94</v>
      </c>
      <c r="D180" s="180" t="s">
        <v>22</v>
      </c>
      <c r="E180" s="181" t="s">
        <v>51</v>
      </c>
      <c r="F180" s="181"/>
      <c r="G180" s="180" t="s">
        <v>279</v>
      </c>
      <c r="H180" s="182">
        <f>VLOOKUP(A180,'02.05.2024'!$A$1:$Z$65000,3,FALSE)</f>
        <v>0</v>
      </c>
      <c r="I180" s="182" t="s">
        <v>36</v>
      </c>
      <c r="J180" s="182">
        <v>300</v>
      </c>
      <c r="K180" s="183"/>
      <c r="L180" s="183"/>
      <c r="M180" s="183">
        <v>43397</v>
      </c>
      <c r="N180" s="184"/>
      <c r="O180" s="185">
        <v>9782745992963</v>
      </c>
      <c r="P180" s="186" t="s">
        <v>280</v>
      </c>
      <c r="Q180" s="186">
        <v>6819280</v>
      </c>
      <c r="R180" s="187">
        <v>12.9</v>
      </c>
      <c r="S180" s="187">
        <f t="shared" si="20"/>
        <v>12.227488151658768</v>
      </c>
      <c r="T180" s="188">
        <v>5.5E-2</v>
      </c>
      <c r="U180" s="186"/>
      <c r="V180" s="187">
        <f t="shared" si="21"/>
        <v>0</v>
      </c>
      <c r="W180" s="187">
        <f t="shared" si="22"/>
        <v>0</v>
      </c>
      <c r="X180" s="19"/>
      <c r="Y180" s="17"/>
      <c r="Z180" s="17"/>
      <c r="AA180" s="17"/>
      <c r="AB180" s="17"/>
      <c r="AC180" s="17"/>
      <c r="AD180" s="17"/>
      <c r="AE180" s="17"/>
      <c r="AF180" s="17"/>
      <c r="AG180" s="17"/>
      <c r="AH180" s="17"/>
      <c r="AI180" s="19"/>
      <c r="AJ180" s="398">
        <f t="shared" si="24"/>
        <v>0</v>
      </c>
      <c r="AK180" s="399">
        <f>IF($AJ$1843&lt;85,AJ180,AJ180-(AJ180*#REF!))</f>
        <v>0</v>
      </c>
      <c r="AL180" s="400">
        <f t="shared" si="23"/>
        <v>5.5E-2</v>
      </c>
      <c r="AM180" s="399">
        <f t="shared" si="25"/>
        <v>0</v>
      </c>
      <c r="AN180" s="401">
        <f t="shared" si="26"/>
        <v>0</v>
      </c>
    </row>
    <row r="181" spans="1:40" s="18" customFormat="1" thickTop="1" thickBot="1" x14ac:dyDescent="0.2">
      <c r="A181" s="143">
        <v>9782408026929</v>
      </c>
      <c r="B181" s="144">
        <v>10</v>
      </c>
      <c r="C181" s="145" t="s">
        <v>68</v>
      </c>
      <c r="D181" s="145" t="s">
        <v>22</v>
      </c>
      <c r="E181" s="145" t="s">
        <v>51</v>
      </c>
      <c r="F181" s="146" t="s">
        <v>281</v>
      </c>
      <c r="G181" s="145" t="s">
        <v>282</v>
      </c>
      <c r="H181" s="147">
        <f>VLOOKUP(A181,'02.05.2024'!$A$1:$Z$65000,3,FALSE)</f>
        <v>3028</v>
      </c>
      <c r="I181" s="147"/>
      <c r="J181" s="147">
        <v>850</v>
      </c>
      <c r="K181" s="148"/>
      <c r="L181" s="148"/>
      <c r="M181" s="148">
        <v>44503</v>
      </c>
      <c r="N181" s="149"/>
      <c r="O181" s="150">
        <v>9782408026929</v>
      </c>
      <c r="P181" s="151" t="s">
        <v>283</v>
      </c>
      <c r="Q181" s="151">
        <v>1513320</v>
      </c>
      <c r="R181" s="152">
        <v>12.9</v>
      </c>
      <c r="S181" s="152">
        <f t="shared" si="20"/>
        <v>12.227488151658768</v>
      </c>
      <c r="T181" s="153">
        <v>5.5E-2</v>
      </c>
      <c r="U181" s="151"/>
      <c r="V181" s="152">
        <f t="shared" si="21"/>
        <v>0</v>
      </c>
      <c r="W181" s="152">
        <f t="shared" si="22"/>
        <v>0</v>
      </c>
      <c r="X181" s="17"/>
      <c r="Y181" s="15"/>
      <c r="Z181" s="15"/>
      <c r="AA181" s="15"/>
      <c r="AB181" s="15"/>
      <c r="AC181" s="15"/>
      <c r="AD181" s="15"/>
      <c r="AE181" s="15"/>
      <c r="AF181" s="15"/>
      <c r="AG181" s="15"/>
      <c r="AH181" s="15"/>
      <c r="AI181" s="17"/>
      <c r="AJ181" s="226">
        <f t="shared" si="24"/>
        <v>0</v>
      </c>
      <c r="AK181" s="227">
        <f>IF($AJ$1843&lt;85,AJ181,AJ181-(AJ181*#REF!))</f>
        <v>0</v>
      </c>
      <c r="AL181" s="265">
        <f t="shared" si="23"/>
        <v>5.5E-2</v>
      </c>
      <c r="AM181" s="227">
        <f t="shared" si="25"/>
        <v>0</v>
      </c>
      <c r="AN181" s="228">
        <f t="shared" si="26"/>
        <v>0</v>
      </c>
    </row>
    <row r="182" spans="1:40" s="18" customFormat="1" thickTop="1" thickBot="1" x14ac:dyDescent="0.2">
      <c r="A182" s="143">
        <v>9782408018054</v>
      </c>
      <c r="B182" s="144">
        <v>10</v>
      </c>
      <c r="C182" s="145" t="s">
        <v>68</v>
      </c>
      <c r="D182" s="145" t="s">
        <v>22</v>
      </c>
      <c r="E182" s="145" t="s">
        <v>51</v>
      </c>
      <c r="F182" s="146" t="s">
        <v>281</v>
      </c>
      <c r="G182" s="145" t="s">
        <v>284</v>
      </c>
      <c r="H182" s="147">
        <f>VLOOKUP(A182,'02.05.2024'!$A$1:$Z$65000,3,FALSE)</f>
        <v>11382</v>
      </c>
      <c r="I182" s="147"/>
      <c r="J182" s="147">
        <v>200</v>
      </c>
      <c r="K182" s="148"/>
      <c r="L182" s="148"/>
      <c r="M182" s="148">
        <v>43908</v>
      </c>
      <c r="N182" s="149"/>
      <c r="O182" s="150">
        <v>9782408018054</v>
      </c>
      <c r="P182" s="151" t="s">
        <v>285</v>
      </c>
      <c r="Q182" s="151">
        <v>1632580</v>
      </c>
      <c r="R182" s="152">
        <v>11.9</v>
      </c>
      <c r="S182" s="152">
        <f t="shared" si="20"/>
        <v>11.279620853080569</v>
      </c>
      <c r="T182" s="153">
        <v>5.5E-2</v>
      </c>
      <c r="U182" s="151"/>
      <c r="V182" s="152">
        <f t="shared" si="21"/>
        <v>0</v>
      </c>
      <c r="W182" s="152">
        <f t="shared" si="22"/>
        <v>0</v>
      </c>
      <c r="X182" s="17"/>
      <c r="Y182" s="17"/>
      <c r="Z182" s="17"/>
      <c r="AA182" s="17"/>
      <c r="AB182" s="17"/>
      <c r="AC182" s="17"/>
      <c r="AD182" s="17"/>
      <c r="AE182" s="17"/>
      <c r="AF182" s="17"/>
      <c r="AG182" s="17"/>
      <c r="AH182" s="17"/>
      <c r="AI182" s="17"/>
      <c r="AJ182" s="226">
        <f t="shared" si="24"/>
        <v>0</v>
      </c>
      <c r="AK182" s="227">
        <f>IF($AJ$1843&lt;85,AJ182,AJ182-(AJ182*#REF!))</f>
        <v>0</v>
      </c>
      <c r="AL182" s="265">
        <f t="shared" si="23"/>
        <v>5.5E-2</v>
      </c>
      <c r="AM182" s="227">
        <f t="shared" si="25"/>
        <v>0</v>
      </c>
      <c r="AN182" s="228">
        <f t="shared" si="26"/>
        <v>0</v>
      </c>
    </row>
    <row r="183" spans="1:40" s="18" customFormat="1" thickTop="1" thickBot="1" x14ac:dyDescent="0.2">
      <c r="A183" s="143">
        <v>9782408013578</v>
      </c>
      <c r="B183" s="144">
        <v>10</v>
      </c>
      <c r="C183" s="145" t="s">
        <v>68</v>
      </c>
      <c r="D183" s="145" t="s">
        <v>22</v>
      </c>
      <c r="E183" s="146" t="s">
        <v>51</v>
      </c>
      <c r="F183" s="146" t="s">
        <v>281</v>
      </c>
      <c r="G183" s="145" t="s">
        <v>286</v>
      </c>
      <c r="H183" s="147">
        <f>VLOOKUP(A183,'02.05.2024'!$A$1:$Z$65000,3,FALSE)</f>
        <v>2090</v>
      </c>
      <c r="I183" s="147"/>
      <c r="J183" s="147">
        <v>200</v>
      </c>
      <c r="K183" s="148"/>
      <c r="L183" s="148"/>
      <c r="M183" s="148">
        <v>43761</v>
      </c>
      <c r="N183" s="149"/>
      <c r="O183" s="150">
        <v>9782408013578</v>
      </c>
      <c r="P183" s="151" t="s">
        <v>287</v>
      </c>
      <c r="Q183" s="151">
        <v>4518490</v>
      </c>
      <c r="R183" s="152">
        <v>13.9</v>
      </c>
      <c r="S183" s="152">
        <f t="shared" si="20"/>
        <v>13.175355450236967</v>
      </c>
      <c r="T183" s="153">
        <v>5.5E-2</v>
      </c>
      <c r="U183" s="151"/>
      <c r="V183" s="152">
        <f t="shared" si="21"/>
        <v>0</v>
      </c>
      <c r="W183" s="152">
        <f t="shared" si="22"/>
        <v>0</v>
      </c>
      <c r="X183" s="17"/>
      <c r="Y183" s="17"/>
      <c r="Z183" s="17"/>
      <c r="AA183" s="17"/>
      <c r="AB183" s="17"/>
      <c r="AC183" s="17"/>
      <c r="AD183" s="17"/>
      <c r="AE183" s="17"/>
      <c r="AF183" s="17"/>
      <c r="AG183" s="17"/>
      <c r="AH183" s="17"/>
      <c r="AI183" s="17"/>
      <c r="AJ183" s="226">
        <f t="shared" si="24"/>
        <v>0</v>
      </c>
      <c r="AK183" s="227">
        <f>IF($AJ$1843&lt;85,AJ183,AJ183-(AJ183*#REF!))</f>
        <v>0</v>
      </c>
      <c r="AL183" s="265">
        <f t="shared" si="23"/>
        <v>5.5E-2</v>
      </c>
      <c r="AM183" s="227">
        <f t="shared" si="25"/>
        <v>0</v>
      </c>
      <c r="AN183" s="228">
        <f t="shared" si="26"/>
        <v>0</v>
      </c>
    </row>
    <row r="184" spans="1:40" s="18" customFormat="1" thickTop="1" thickBot="1" x14ac:dyDescent="0.2">
      <c r="A184" s="143">
        <v>9782745992116</v>
      </c>
      <c r="B184" s="144">
        <v>10</v>
      </c>
      <c r="C184" s="145" t="s">
        <v>68</v>
      </c>
      <c r="D184" s="145" t="s">
        <v>22</v>
      </c>
      <c r="E184" s="145" t="s">
        <v>51</v>
      </c>
      <c r="F184" s="146" t="s">
        <v>281</v>
      </c>
      <c r="G184" s="145" t="s">
        <v>288</v>
      </c>
      <c r="H184" s="147">
        <f>VLOOKUP(A184,'02.05.2024'!$A$1:$Z$65000,3,FALSE)</f>
        <v>4259</v>
      </c>
      <c r="I184" s="147"/>
      <c r="J184" s="147">
        <v>200</v>
      </c>
      <c r="K184" s="148"/>
      <c r="L184" s="148"/>
      <c r="M184" s="148">
        <v>43145</v>
      </c>
      <c r="N184" s="149"/>
      <c r="O184" s="150">
        <v>9782745992116</v>
      </c>
      <c r="P184" s="151" t="s">
        <v>289</v>
      </c>
      <c r="Q184" s="151">
        <v>6404228</v>
      </c>
      <c r="R184" s="152">
        <v>13.9</v>
      </c>
      <c r="S184" s="152">
        <f t="shared" si="20"/>
        <v>13.175355450236967</v>
      </c>
      <c r="T184" s="153">
        <v>5.5E-2</v>
      </c>
      <c r="U184" s="151"/>
      <c r="V184" s="152">
        <f t="shared" si="21"/>
        <v>0</v>
      </c>
      <c r="W184" s="152">
        <f t="shared" si="22"/>
        <v>0</v>
      </c>
      <c r="X184" s="17"/>
      <c r="Y184" s="17"/>
      <c r="Z184" s="17"/>
      <c r="AA184" s="17"/>
      <c r="AB184" s="17"/>
      <c r="AC184" s="17"/>
      <c r="AD184" s="17"/>
      <c r="AE184" s="17"/>
      <c r="AF184" s="17"/>
      <c r="AG184" s="17"/>
      <c r="AH184" s="17"/>
      <c r="AI184" s="17"/>
      <c r="AJ184" s="226">
        <f t="shared" si="24"/>
        <v>0</v>
      </c>
      <c r="AK184" s="227">
        <f>IF($AJ$1843&lt;85,AJ184,AJ184-(AJ184*#REF!))</f>
        <v>0</v>
      </c>
      <c r="AL184" s="265">
        <f t="shared" si="23"/>
        <v>5.5E-2</v>
      </c>
      <c r="AM184" s="227">
        <f t="shared" si="25"/>
        <v>0</v>
      </c>
      <c r="AN184" s="228">
        <f t="shared" si="26"/>
        <v>0</v>
      </c>
    </row>
    <row r="185" spans="1:40" s="18" customFormat="1" thickTop="1" thickBot="1" x14ac:dyDescent="0.2">
      <c r="A185" s="143">
        <v>9782408023911</v>
      </c>
      <c r="B185" s="144">
        <v>10</v>
      </c>
      <c r="C185" s="145" t="s">
        <v>94</v>
      </c>
      <c r="D185" s="145" t="s">
        <v>22</v>
      </c>
      <c r="E185" s="145" t="s">
        <v>51</v>
      </c>
      <c r="F185" s="146" t="s">
        <v>290</v>
      </c>
      <c r="G185" s="145" t="s">
        <v>291</v>
      </c>
      <c r="H185" s="147">
        <f>VLOOKUP(A185,'02.05.2024'!$A$1:$Z$65000,3,FALSE)</f>
        <v>549</v>
      </c>
      <c r="I185" s="147"/>
      <c r="J185" s="147">
        <v>300</v>
      </c>
      <c r="K185" s="148"/>
      <c r="L185" s="148"/>
      <c r="M185" s="148">
        <v>44244</v>
      </c>
      <c r="N185" s="149"/>
      <c r="O185" s="150">
        <v>9782408023911</v>
      </c>
      <c r="P185" s="151" t="s">
        <v>292</v>
      </c>
      <c r="Q185" s="151">
        <v>6582679</v>
      </c>
      <c r="R185" s="152">
        <v>8.9</v>
      </c>
      <c r="S185" s="152">
        <f t="shared" si="20"/>
        <v>8.4360189573459721</v>
      </c>
      <c r="T185" s="153">
        <v>5.5E-2</v>
      </c>
      <c r="U185" s="151"/>
      <c r="V185" s="152">
        <f t="shared" si="21"/>
        <v>0</v>
      </c>
      <c r="W185" s="152">
        <f t="shared" si="22"/>
        <v>0</v>
      </c>
      <c r="X185" s="17"/>
      <c r="Y185" s="17"/>
      <c r="Z185" s="17"/>
      <c r="AA185" s="17"/>
      <c r="AB185" s="17"/>
      <c r="AC185" s="17"/>
      <c r="AD185" s="17"/>
      <c r="AE185" s="17"/>
      <c r="AF185" s="17"/>
      <c r="AG185" s="17"/>
      <c r="AH185" s="17"/>
      <c r="AI185" s="17"/>
      <c r="AJ185" s="226">
        <f t="shared" si="24"/>
        <v>0</v>
      </c>
      <c r="AK185" s="227">
        <f>IF($AJ$1843&lt;85,AJ185,AJ185-(AJ185*#REF!))</f>
        <v>0</v>
      </c>
      <c r="AL185" s="265">
        <f t="shared" si="23"/>
        <v>5.5E-2</v>
      </c>
      <c r="AM185" s="227">
        <f t="shared" si="25"/>
        <v>0</v>
      </c>
      <c r="AN185" s="228">
        <f t="shared" si="26"/>
        <v>0</v>
      </c>
    </row>
    <row r="186" spans="1:40" s="18" customFormat="1" thickTop="1" thickBot="1" x14ac:dyDescent="0.2">
      <c r="A186" s="143">
        <v>9782408024000</v>
      </c>
      <c r="B186" s="144">
        <v>10</v>
      </c>
      <c r="C186" s="145" t="s">
        <v>94</v>
      </c>
      <c r="D186" s="145" t="s">
        <v>22</v>
      </c>
      <c r="E186" s="146" t="s">
        <v>51</v>
      </c>
      <c r="F186" s="146" t="s">
        <v>290</v>
      </c>
      <c r="G186" s="145" t="s">
        <v>293</v>
      </c>
      <c r="H186" s="147">
        <f>VLOOKUP(A186,'02.05.2024'!$A$1:$Z$65000,3,FALSE)</f>
        <v>690</v>
      </c>
      <c r="I186" s="147"/>
      <c r="J186" s="147">
        <v>200</v>
      </c>
      <c r="K186" s="148"/>
      <c r="L186" s="148"/>
      <c r="M186" s="148">
        <v>44328</v>
      </c>
      <c r="N186" s="149"/>
      <c r="O186" s="150">
        <v>9782408024000</v>
      </c>
      <c r="P186" s="151" t="s">
        <v>294</v>
      </c>
      <c r="Q186" s="151">
        <v>6886138</v>
      </c>
      <c r="R186" s="152">
        <v>8.9</v>
      </c>
      <c r="S186" s="152">
        <f t="shared" si="20"/>
        <v>8.4360189573459721</v>
      </c>
      <c r="T186" s="153">
        <v>5.5E-2</v>
      </c>
      <c r="U186" s="151"/>
      <c r="V186" s="152">
        <f t="shared" si="21"/>
        <v>0</v>
      </c>
      <c r="W186" s="152">
        <f t="shared" si="22"/>
        <v>0</v>
      </c>
      <c r="X186" s="17"/>
      <c r="Y186" s="15"/>
      <c r="Z186" s="15"/>
      <c r="AA186" s="15"/>
      <c r="AB186" s="15"/>
      <c r="AC186" s="15"/>
      <c r="AD186" s="15"/>
      <c r="AE186" s="15"/>
      <c r="AF186" s="15"/>
      <c r="AG186" s="15"/>
      <c r="AH186" s="15"/>
      <c r="AI186" s="17"/>
      <c r="AJ186" s="226">
        <f t="shared" si="24"/>
        <v>0</v>
      </c>
      <c r="AK186" s="227">
        <f>IF($AJ$1843&lt;85,AJ186,AJ186-(AJ186*#REF!))</f>
        <v>0</v>
      </c>
      <c r="AL186" s="265">
        <f t="shared" si="23"/>
        <v>5.5E-2</v>
      </c>
      <c r="AM186" s="227">
        <f t="shared" si="25"/>
        <v>0</v>
      </c>
      <c r="AN186" s="228">
        <f t="shared" si="26"/>
        <v>0</v>
      </c>
    </row>
    <row r="187" spans="1:40" s="20" customFormat="1" thickTop="1" thickBot="1" x14ac:dyDescent="0.2">
      <c r="A187" s="178">
        <v>9782408014841</v>
      </c>
      <c r="B187" s="179">
        <v>10</v>
      </c>
      <c r="C187" s="180" t="s">
        <v>94</v>
      </c>
      <c r="D187" s="180" t="s">
        <v>22</v>
      </c>
      <c r="E187" s="180" t="s">
        <v>51</v>
      </c>
      <c r="F187" s="181" t="s">
        <v>295</v>
      </c>
      <c r="G187" s="180" t="s">
        <v>296</v>
      </c>
      <c r="H187" s="182">
        <f>VLOOKUP(A187,'02.05.2024'!$A$1:$Z$65000,3,FALSE)</f>
        <v>0</v>
      </c>
      <c r="I187" s="182" t="s">
        <v>36</v>
      </c>
      <c r="J187" s="182">
        <v>300</v>
      </c>
      <c r="K187" s="255"/>
      <c r="L187" s="183"/>
      <c r="M187" s="183">
        <v>43733</v>
      </c>
      <c r="N187" s="184"/>
      <c r="O187" s="185">
        <v>9782408014841</v>
      </c>
      <c r="P187" s="186" t="s">
        <v>297</v>
      </c>
      <c r="Q187" s="186">
        <v>5994487</v>
      </c>
      <c r="R187" s="187">
        <v>13.9</v>
      </c>
      <c r="S187" s="187">
        <f t="shared" si="20"/>
        <v>13.175355450236967</v>
      </c>
      <c r="T187" s="188">
        <v>5.5E-2</v>
      </c>
      <c r="U187" s="186"/>
      <c r="V187" s="187">
        <f t="shared" si="21"/>
        <v>0</v>
      </c>
      <c r="W187" s="187">
        <f t="shared" si="22"/>
        <v>0</v>
      </c>
      <c r="X187" s="19"/>
      <c r="Y187" s="17"/>
      <c r="Z187" s="17"/>
      <c r="AA187" s="17"/>
      <c r="AB187" s="17"/>
      <c r="AC187" s="17"/>
      <c r="AD187" s="17"/>
      <c r="AE187" s="17"/>
      <c r="AF187" s="17"/>
      <c r="AG187" s="17"/>
      <c r="AH187" s="17"/>
      <c r="AI187" s="19"/>
      <c r="AJ187" s="398">
        <f t="shared" si="24"/>
        <v>0</v>
      </c>
      <c r="AK187" s="399">
        <f>IF($AJ$1843&lt;85,AJ187,AJ187-(AJ187*#REF!))</f>
        <v>0</v>
      </c>
      <c r="AL187" s="400">
        <f t="shared" si="23"/>
        <v>5.5E-2</v>
      </c>
      <c r="AM187" s="399">
        <f t="shared" si="25"/>
        <v>0</v>
      </c>
      <c r="AN187" s="401">
        <f t="shared" si="26"/>
        <v>0</v>
      </c>
    </row>
    <row r="188" spans="1:40" s="20" customFormat="1" thickTop="1" thickBot="1" x14ac:dyDescent="0.2">
      <c r="A188" s="178">
        <v>9782745993007</v>
      </c>
      <c r="B188" s="179">
        <v>10</v>
      </c>
      <c r="C188" s="180" t="s">
        <v>94</v>
      </c>
      <c r="D188" s="180" t="s">
        <v>22</v>
      </c>
      <c r="E188" s="180" t="s">
        <v>51</v>
      </c>
      <c r="F188" s="181" t="s">
        <v>295</v>
      </c>
      <c r="G188" s="180" t="s">
        <v>298</v>
      </c>
      <c r="H188" s="182">
        <f>VLOOKUP(A188,'02.05.2024'!$A$1:$Z$65000,3,FALSE)</f>
        <v>0</v>
      </c>
      <c r="I188" s="182" t="s">
        <v>36</v>
      </c>
      <c r="J188" s="182">
        <v>300</v>
      </c>
      <c r="K188" s="183"/>
      <c r="L188" s="183"/>
      <c r="M188" s="183">
        <v>42991</v>
      </c>
      <c r="N188" s="184"/>
      <c r="O188" s="185">
        <v>9782745993007</v>
      </c>
      <c r="P188" s="186" t="s">
        <v>299</v>
      </c>
      <c r="Q188" s="186">
        <v>6920571</v>
      </c>
      <c r="R188" s="187">
        <v>13.9</v>
      </c>
      <c r="S188" s="187">
        <f t="shared" si="20"/>
        <v>13.175355450236967</v>
      </c>
      <c r="T188" s="188">
        <v>5.5E-2</v>
      </c>
      <c r="U188" s="186"/>
      <c r="V188" s="187">
        <f t="shared" si="21"/>
        <v>0</v>
      </c>
      <c r="W188" s="187">
        <f t="shared" si="22"/>
        <v>0</v>
      </c>
      <c r="X188" s="19"/>
      <c r="Y188" s="17"/>
      <c r="Z188" s="17"/>
      <c r="AA188" s="17"/>
      <c r="AB188" s="17"/>
      <c r="AC188" s="17"/>
      <c r="AD188" s="17"/>
      <c r="AE188" s="17"/>
      <c r="AF188" s="17"/>
      <c r="AG188" s="17"/>
      <c r="AH188" s="17"/>
      <c r="AI188" s="19"/>
      <c r="AJ188" s="398">
        <f t="shared" si="24"/>
        <v>0</v>
      </c>
      <c r="AK188" s="399">
        <f>IF($AJ$1843&lt;85,AJ188,AJ188-(AJ188*#REF!))</f>
        <v>0</v>
      </c>
      <c r="AL188" s="400">
        <f t="shared" si="23"/>
        <v>5.5E-2</v>
      </c>
      <c r="AM188" s="399">
        <f t="shared" si="25"/>
        <v>0</v>
      </c>
      <c r="AN188" s="401">
        <f t="shared" si="26"/>
        <v>0</v>
      </c>
    </row>
    <row r="189" spans="1:40" s="20" customFormat="1" thickTop="1" thickBot="1" x14ac:dyDescent="0.2">
      <c r="A189" s="178">
        <v>9782745979858</v>
      </c>
      <c r="B189" s="179">
        <v>10</v>
      </c>
      <c r="C189" s="180" t="s">
        <v>94</v>
      </c>
      <c r="D189" s="180" t="s">
        <v>22</v>
      </c>
      <c r="E189" s="181" t="s">
        <v>51</v>
      </c>
      <c r="F189" s="181" t="s">
        <v>295</v>
      </c>
      <c r="G189" s="180" t="s">
        <v>300</v>
      </c>
      <c r="H189" s="182">
        <f>VLOOKUP(A189,'02.05.2024'!$A$1:$Z$65000,3,FALSE)</f>
        <v>0</v>
      </c>
      <c r="I189" s="182" t="s">
        <v>36</v>
      </c>
      <c r="J189" s="182">
        <v>700</v>
      </c>
      <c r="K189" s="183"/>
      <c r="L189" s="183"/>
      <c r="M189" s="183">
        <v>42634</v>
      </c>
      <c r="N189" s="184"/>
      <c r="O189" s="185">
        <v>9782745979858</v>
      </c>
      <c r="P189" s="186" t="s">
        <v>301</v>
      </c>
      <c r="Q189" s="186">
        <v>3556028</v>
      </c>
      <c r="R189" s="187">
        <v>13.9</v>
      </c>
      <c r="S189" s="187">
        <f t="shared" si="20"/>
        <v>13.175355450236967</v>
      </c>
      <c r="T189" s="188">
        <v>5.5E-2</v>
      </c>
      <c r="U189" s="186"/>
      <c r="V189" s="187">
        <f t="shared" si="21"/>
        <v>0</v>
      </c>
      <c r="W189" s="187">
        <f t="shared" si="22"/>
        <v>0</v>
      </c>
      <c r="X189" s="19"/>
      <c r="Y189" s="17"/>
      <c r="Z189" s="17"/>
      <c r="AA189" s="17"/>
      <c r="AB189" s="17"/>
      <c r="AC189" s="17"/>
      <c r="AD189" s="17"/>
      <c r="AE189" s="17"/>
      <c r="AF189" s="17"/>
      <c r="AG189" s="17"/>
      <c r="AH189" s="17"/>
      <c r="AI189" s="19"/>
      <c r="AJ189" s="398">
        <f t="shared" si="24"/>
        <v>0</v>
      </c>
      <c r="AK189" s="399">
        <f>IF($AJ$1843&lt;85,AJ189,AJ189-(AJ189*#REF!))</f>
        <v>0</v>
      </c>
      <c r="AL189" s="400">
        <f t="shared" si="23"/>
        <v>5.5E-2</v>
      </c>
      <c r="AM189" s="399">
        <f t="shared" si="25"/>
        <v>0</v>
      </c>
      <c r="AN189" s="401">
        <f t="shared" si="26"/>
        <v>0</v>
      </c>
    </row>
    <row r="190" spans="1:40" s="115" customFormat="1" thickTop="1" thickBot="1" x14ac:dyDescent="0.2">
      <c r="A190" s="166">
        <v>9782408052515</v>
      </c>
      <c r="B190" s="167">
        <v>10</v>
      </c>
      <c r="C190" s="168" t="s">
        <v>94</v>
      </c>
      <c r="D190" s="168" t="s">
        <v>22</v>
      </c>
      <c r="E190" s="169" t="s">
        <v>51</v>
      </c>
      <c r="F190" s="169" t="s">
        <v>295</v>
      </c>
      <c r="G190" s="168" t="s">
        <v>3810</v>
      </c>
      <c r="H190" s="170">
        <f>VLOOKUP(A190,'02.05.2024'!$A$1:$Z$65000,3,FALSE)</f>
        <v>0</v>
      </c>
      <c r="I190" s="170"/>
      <c r="J190" s="170">
        <v>100</v>
      </c>
      <c r="K190" s="171"/>
      <c r="L190" s="171">
        <v>45476</v>
      </c>
      <c r="M190" s="171"/>
      <c r="N190" s="172" t="s">
        <v>26</v>
      </c>
      <c r="O190" s="173">
        <v>9782408052515</v>
      </c>
      <c r="P190" s="174" t="s">
        <v>3811</v>
      </c>
      <c r="Q190" s="174">
        <v>5469514</v>
      </c>
      <c r="R190" s="175">
        <v>13.9</v>
      </c>
      <c r="S190" s="175">
        <f t="shared" si="20"/>
        <v>13.175355450236967</v>
      </c>
      <c r="T190" s="176">
        <v>5.5E-2</v>
      </c>
      <c r="U190" s="174"/>
      <c r="V190" s="175">
        <f t="shared" si="21"/>
        <v>0</v>
      </c>
      <c r="W190" s="175">
        <f t="shared" si="22"/>
        <v>0</v>
      </c>
      <c r="X190" s="114"/>
      <c r="Y190" s="114"/>
      <c r="Z190" s="114"/>
      <c r="AA190" s="114"/>
      <c r="AB190" s="114"/>
      <c r="AC190" s="114"/>
      <c r="AD190" s="114"/>
      <c r="AE190" s="114"/>
      <c r="AF190" s="114"/>
      <c r="AG190" s="114"/>
      <c r="AH190" s="114"/>
      <c r="AI190" s="114"/>
      <c r="AJ190" s="229">
        <f t="shared" si="24"/>
        <v>0</v>
      </c>
      <c r="AK190" s="230">
        <f>IF($AJ$1843&lt;85,AJ190,AJ190-(AJ190*#REF!))</f>
        <v>0</v>
      </c>
      <c r="AL190" s="252">
        <f t="shared" si="23"/>
        <v>5.5E-2</v>
      </c>
      <c r="AM190" s="230">
        <f t="shared" si="25"/>
        <v>0</v>
      </c>
      <c r="AN190" s="231">
        <f t="shared" si="26"/>
        <v>0</v>
      </c>
    </row>
    <row r="191" spans="1:40" s="232" customFormat="1" thickTop="1" thickBot="1" x14ac:dyDescent="0.25">
      <c r="A191" s="289">
        <v>9782408037505</v>
      </c>
      <c r="B191" s="290">
        <v>10</v>
      </c>
      <c r="C191" s="291" t="s">
        <v>94</v>
      </c>
      <c r="D191" s="291" t="s">
        <v>22</v>
      </c>
      <c r="E191" s="291" t="s">
        <v>51</v>
      </c>
      <c r="F191" s="291" t="s">
        <v>295</v>
      </c>
      <c r="G191" s="291" t="s">
        <v>2746</v>
      </c>
      <c r="H191" s="147">
        <f>VLOOKUP(A191,'02.05.2024'!$A$1:$Z$65000,3,FALSE)</f>
        <v>3057</v>
      </c>
      <c r="I191" s="293"/>
      <c r="J191" s="293">
        <v>200</v>
      </c>
      <c r="K191" s="293"/>
      <c r="L191" s="294"/>
      <c r="M191" s="294">
        <v>44811</v>
      </c>
      <c r="N191" s="294"/>
      <c r="O191" s="290">
        <v>9782408037505</v>
      </c>
      <c r="P191" s="293" t="s">
        <v>2745</v>
      </c>
      <c r="Q191" s="293">
        <v>2684358</v>
      </c>
      <c r="R191" s="295">
        <v>13.9</v>
      </c>
      <c r="S191" s="152">
        <f t="shared" si="20"/>
        <v>13.175355450236967</v>
      </c>
      <c r="T191" s="296">
        <v>5.5E-2</v>
      </c>
      <c r="U191" s="151"/>
      <c r="V191" s="152">
        <f t="shared" si="21"/>
        <v>0</v>
      </c>
      <c r="W191" s="152">
        <f t="shared" si="22"/>
        <v>0</v>
      </c>
      <c r="X191" s="264"/>
      <c r="Y191" s="118"/>
      <c r="Z191" s="119"/>
      <c r="AA191" s="119"/>
      <c r="AB191" s="119"/>
      <c r="AC191" s="119"/>
      <c r="AD191" s="119"/>
      <c r="AE191" s="119"/>
      <c r="AF191" s="119"/>
      <c r="AG191" s="119"/>
      <c r="AH191" s="119"/>
      <c r="AJ191" s="226">
        <f t="shared" si="24"/>
        <v>0</v>
      </c>
      <c r="AK191" s="227">
        <f>IF($AJ$1843&lt;85,AJ191,AJ191-(AJ191*#REF!))</f>
        <v>0</v>
      </c>
      <c r="AL191" s="265">
        <f t="shared" si="23"/>
        <v>5.5E-2</v>
      </c>
      <c r="AM191" s="227">
        <f t="shared" si="25"/>
        <v>0</v>
      </c>
      <c r="AN191" s="228">
        <f t="shared" si="26"/>
        <v>0</v>
      </c>
    </row>
    <row r="192" spans="1:40" s="16" customFormat="1" thickTop="1" thickBot="1" x14ac:dyDescent="0.2">
      <c r="A192" s="132">
        <v>9782408040505</v>
      </c>
      <c r="B192" s="133">
        <v>11</v>
      </c>
      <c r="C192" s="134" t="s">
        <v>94</v>
      </c>
      <c r="D192" s="134" t="s">
        <v>22</v>
      </c>
      <c r="E192" s="134" t="s">
        <v>3438</v>
      </c>
      <c r="F192" s="135"/>
      <c r="G192" s="134" t="s">
        <v>3301</v>
      </c>
      <c r="H192" s="136">
        <f>VLOOKUP(A192,'02.05.2024'!$A$1:$Z$65000,3,FALSE)</f>
        <v>3940</v>
      </c>
      <c r="I192" s="136"/>
      <c r="J192" s="136">
        <v>200</v>
      </c>
      <c r="K192" s="137"/>
      <c r="L192" s="137"/>
      <c r="M192" s="137">
        <v>45112</v>
      </c>
      <c r="N192" s="138" t="s">
        <v>26</v>
      </c>
      <c r="O192" s="139">
        <v>9782408040505</v>
      </c>
      <c r="P192" s="140" t="s">
        <v>3302</v>
      </c>
      <c r="Q192" s="140">
        <v>5108361</v>
      </c>
      <c r="R192" s="141">
        <v>14.9</v>
      </c>
      <c r="S192" s="141">
        <f t="shared" si="20"/>
        <v>14.123222748815166</v>
      </c>
      <c r="T192" s="142">
        <v>5.5E-2</v>
      </c>
      <c r="U192" s="140"/>
      <c r="V192" s="141">
        <f t="shared" si="21"/>
        <v>0</v>
      </c>
      <c r="W192" s="141">
        <f t="shared" si="22"/>
        <v>0</v>
      </c>
      <c r="X192" s="15"/>
      <c r="Y192" s="114"/>
      <c r="Z192" s="114"/>
      <c r="AA192" s="114"/>
      <c r="AB192" s="114"/>
      <c r="AC192" s="114"/>
      <c r="AD192" s="114"/>
      <c r="AE192" s="114"/>
      <c r="AF192" s="114"/>
      <c r="AG192" s="114"/>
      <c r="AH192" s="114"/>
      <c r="AI192" s="15"/>
      <c r="AJ192" s="222">
        <f t="shared" si="24"/>
        <v>0</v>
      </c>
      <c r="AK192" s="223">
        <f>IF($AJ$1843&lt;85,AJ192,AJ192-(AJ192*#REF!))</f>
        <v>0</v>
      </c>
      <c r="AL192" s="224">
        <f t="shared" si="23"/>
        <v>5.5E-2</v>
      </c>
      <c r="AM192" s="223">
        <f t="shared" si="25"/>
        <v>0</v>
      </c>
      <c r="AN192" s="225">
        <f t="shared" si="26"/>
        <v>0</v>
      </c>
    </row>
    <row r="193" spans="1:40" s="16" customFormat="1" thickTop="1" thickBot="1" x14ac:dyDescent="0.2">
      <c r="A193" s="132">
        <v>9782408046972</v>
      </c>
      <c r="B193" s="133">
        <v>11</v>
      </c>
      <c r="C193" s="134" t="s">
        <v>94</v>
      </c>
      <c r="D193" s="134" t="s">
        <v>22</v>
      </c>
      <c r="E193" s="134" t="s">
        <v>305</v>
      </c>
      <c r="F193" s="135"/>
      <c r="G193" s="134" t="s">
        <v>3729</v>
      </c>
      <c r="H193" s="136">
        <f>VLOOKUP(A193,'02.05.2024'!$A$1:$Z$65000,3,FALSE)</f>
        <v>6511</v>
      </c>
      <c r="I193" s="136"/>
      <c r="J193" s="136">
        <v>200</v>
      </c>
      <c r="K193" s="137"/>
      <c r="L193" s="137"/>
      <c r="M193" s="137">
        <v>45315</v>
      </c>
      <c r="N193" s="138" t="s">
        <v>26</v>
      </c>
      <c r="O193" s="139">
        <v>9782408046972</v>
      </c>
      <c r="P193" s="140" t="s">
        <v>3466</v>
      </c>
      <c r="Q193" s="140">
        <v>5024145</v>
      </c>
      <c r="R193" s="141">
        <v>5.2</v>
      </c>
      <c r="S193" s="141">
        <f t="shared" si="20"/>
        <v>4.9289099526066353</v>
      </c>
      <c r="T193" s="142">
        <v>5.5E-2</v>
      </c>
      <c r="U193" s="140"/>
      <c r="V193" s="141">
        <f t="shared" si="21"/>
        <v>0</v>
      </c>
      <c r="W193" s="141">
        <f t="shared" si="22"/>
        <v>0</v>
      </c>
      <c r="X193" s="15"/>
      <c r="Y193" s="114"/>
      <c r="Z193" s="114"/>
      <c r="AA193" s="114"/>
      <c r="AB193" s="114"/>
      <c r="AC193" s="114"/>
      <c r="AD193" s="114"/>
      <c r="AE193" s="114"/>
      <c r="AF193" s="114"/>
      <c r="AG193" s="114"/>
      <c r="AH193" s="114"/>
      <c r="AI193" s="15"/>
      <c r="AJ193" s="222">
        <f t="shared" si="24"/>
        <v>0</v>
      </c>
      <c r="AK193" s="223">
        <f>IF($AJ$1843&lt;85,AJ193,AJ193-(AJ193*#REF!))</f>
        <v>0</v>
      </c>
      <c r="AL193" s="224">
        <f t="shared" si="23"/>
        <v>5.5E-2</v>
      </c>
      <c r="AM193" s="223">
        <f t="shared" si="25"/>
        <v>0</v>
      </c>
      <c r="AN193" s="225">
        <f t="shared" si="26"/>
        <v>0</v>
      </c>
    </row>
    <row r="194" spans="1:40" s="16" customFormat="1" thickTop="1" thickBot="1" x14ac:dyDescent="0.2">
      <c r="A194" s="132">
        <v>9782408047900</v>
      </c>
      <c r="B194" s="133">
        <v>11</v>
      </c>
      <c r="C194" s="134" t="s">
        <v>94</v>
      </c>
      <c r="D194" s="134" t="s">
        <v>22</v>
      </c>
      <c r="E194" s="134" t="s">
        <v>305</v>
      </c>
      <c r="F194" s="135"/>
      <c r="G194" s="134" t="s">
        <v>3730</v>
      </c>
      <c r="H194" s="136">
        <f>VLOOKUP(A194,'02.05.2024'!$A$1:$Z$65000,3,FALSE)</f>
        <v>4764</v>
      </c>
      <c r="I194" s="136"/>
      <c r="J194" s="136">
        <v>200</v>
      </c>
      <c r="K194" s="137"/>
      <c r="L194" s="137"/>
      <c r="M194" s="137">
        <v>45315</v>
      </c>
      <c r="N194" s="138" t="s">
        <v>26</v>
      </c>
      <c r="O194" s="139">
        <v>9782408047900</v>
      </c>
      <c r="P194" s="140" t="s">
        <v>3467</v>
      </c>
      <c r="Q194" s="140">
        <v>6059164</v>
      </c>
      <c r="R194" s="141">
        <v>5.2</v>
      </c>
      <c r="S194" s="141">
        <f t="shared" ref="S194:S257" si="27">R194/(1+T194)</f>
        <v>4.9289099526066353</v>
      </c>
      <c r="T194" s="142">
        <v>5.5E-2</v>
      </c>
      <c r="U194" s="140"/>
      <c r="V194" s="141">
        <f t="shared" ref="V194:V257" si="28">AJ194</f>
        <v>0</v>
      </c>
      <c r="W194" s="141">
        <f t="shared" ref="W194:W257" si="29">R194*U194</f>
        <v>0</v>
      </c>
      <c r="X194" s="15"/>
      <c r="Y194" s="114"/>
      <c r="Z194" s="114"/>
      <c r="AA194" s="114"/>
      <c r="AB194" s="114"/>
      <c r="AC194" s="114"/>
      <c r="AD194" s="114"/>
      <c r="AE194" s="114"/>
      <c r="AF194" s="114"/>
      <c r="AG194" s="114"/>
      <c r="AH194" s="114"/>
      <c r="AI194" s="15"/>
      <c r="AJ194" s="222">
        <f t="shared" si="24"/>
        <v>0</v>
      </c>
      <c r="AK194" s="223">
        <f>IF($AJ$1843&lt;85,AJ194,AJ194-(AJ194*#REF!))</f>
        <v>0</v>
      </c>
      <c r="AL194" s="224">
        <f t="shared" ref="AL194:AL257" si="30">IF(T194=5.5%,0.055,IF(T194=20%,0.2,IF(T194=2.1%,0.021)))</f>
        <v>5.5E-2</v>
      </c>
      <c r="AM194" s="223">
        <f t="shared" si="25"/>
        <v>0</v>
      </c>
      <c r="AN194" s="225">
        <f t="shared" si="26"/>
        <v>0</v>
      </c>
    </row>
    <row r="195" spans="1:40" s="16" customFormat="1" thickTop="1" thickBot="1" x14ac:dyDescent="0.2">
      <c r="A195" s="132">
        <v>9782408049614</v>
      </c>
      <c r="B195" s="133">
        <v>11</v>
      </c>
      <c r="C195" s="134" t="s">
        <v>94</v>
      </c>
      <c r="D195" s="134" t="s">
        <v>22</v>
      </c>
      <c r="E195" s="134" t="s">
        <v>305</v>
      </c>
      <c r="F195" s="135"/>
      <c r="G195" s="134" t="s">
        <v>1409</v>
      </c>
      <c r="H195" s="136">
        <f>VLOOKUP(A195,'02.05.2024'!$A$1:$Z$65000,3,FALSE)</f>
        <v>7007</v>
      </c>
      <c r="I195" s="136"/>
      <c r="J195" s="136">
        <v>200</v>
      </c>
      <c r="K195" s="137"/>
      <c r="L195" s="137"/>
      <c r="M195" s="137">
        <v>45371</v>
      </c>
      <c r="N195" s="138" t="s">
        <v>26</v>
      </c>
      <c r="O195" s="139">
        <v>9782408049614</v>
      </c>
      <c r="P195" s="140" t="s">
        <v>3468</v>
      </c>
      <c r="Q195" s="140">
        <v>8192720</v>
      </c>
      <c r="R195" s="141">
        <v>5.2</v>
      </c>
      <c r="S195" s="141">
        <f t="shared" si="27"/>
        <v>4.9289099526066353</v>
      </c>
      <c r="T195" s="142">
        <v>5.5E-2</v>
      </c>
      <c r="U195" s="140"/>
      <c r="V195" s="141">
        <f t="shared" si="28"/>
        <v>0</v>
      </c>
      <c r="W195" s="141">
        <f t="shared" si="29"/>
        <v>0</v>
      </c>
      <c r="X195" s="15"/>
      <c r="Y195" s="114"/>
      <c r="Z195" s="114"/>
      <c r="AA195" s="114"/>
      <c r="AB195" s="114"/>
      <c r="AC195" s="114"/>
      <c r="AD195" s="114"/>
      <c r="AE195" s="114"/>
      <c r="AF195" s="114"/>
      <c r="AG195" s="114"/>
      <c r="AH195" s="114"/>
      <c r="AI195" s="15"/>
      <c r="AJ195" s="229">
        <f t="shared" si="24"/>
        <v>0</v>
      </c>
      <c r="AK195" s="230">
        <f>IF($AJ$1843&lt;85,AJ195,AJ195-(AJ195*#REF!))</f>
        <v>0</v>
      </c>
      <c r="AL195" s="252">
        <f t="shared" si="30"/>
        <v>5.5E-2</v>
      </c>
      <c r="AM195" s="230">
        <f t="shared" si="25"/>
        <v>0</v>
      </c>
      <c r="AN195" s="231">
        <f t="shared" si="26"/>
        <v>0</v>
      </c>
    </row>
    <row r="196" spans="1:40" s="16" customFormat="1" thickTop="1" thickBot="1" x14ac:dyDescent="0.2">
      <c r="A196" s="132">
        <v>9782408048570</v>
      </c>
      <c r="B196" s="133">
        <v>11</v>
      </c>
      <c r="C196" s="134" t="s">
        <v>94</v>
      </c>
      <c r="D196" s="134" t="s">
        <v>22</v>
      </c>
      <c r="E196" s="134" t="s">
        <v>305</v>
      </c>
      <c r="F196" s="135"/>
      <c r="G196" s="134" t="s">
        <v>3731</v>
      </c>
      <c r="H196" s="136">
        <f>VLOOKUP(A196,'02.05.2024'!$A$1:$Z$65000,3,FALSE)</f>
        <v>4337</v>
      </c>
      <c r="I196" s="136"/>
      <c r="J196" s="136">
        <v>200</v>
      </c>
      <c r="K196" s="137"/>
      <c r="L196" s="137"/>
      <c r="M196" s="137">
        <v>45357</v>
      </c>
      <c r="N196" s="138" t="s">
        <v>26</v>
      </c>
      <c r="O196" s="139">
        <v>9782408048570</v>
      </c>
      <c r="P196" s="140" t="s">
        <v>3469</v>
      </c>
      <c r="Q196" s="140">
        <v>6604408</v>
      </c>
      <c r="R196" s="141">
        <v>5.2</v>
      </c>
      <c r="S196" s="141">
        <f t="shared" si="27"/>
        <v>4.9289099526066353</v>
      </c>
      <c r="T196" s="142">
        <v>5.5E-2</v>
      </c>
      <c r="U196" s="140"/>
      <c r="V196" s="141">
        <f t="shared" si="28"/>
        <v>0</v>
      </c>
      <c r="W196" s="141">
        <f t="shared" si="29"/>
        <v>0</v>
      </c>
      <c r="X196" s="15"/>
      <c r="Y196" s="114"/>
      <c r="Z196" s="114"/>
      <c r="AA196" s="114"/>
      <c r="AB196" s="114"/>
      <c r="AC196" s="114"/>
      <c r="AD196" s="114"/>
      <c r="AE196" s="114"/>
      <c r="AF196" s="114"/>
      <c r="AG196" s="114"/>
      <c r="AH196" s="114"/>
      <c r="AI196" s="15"/>
      <c r="AJ196" s="229">
        <f t="shared" si="24"/>
        <v>0</v>
      </c>
      <c r="AK196" s="230">
        <f>IF($AJ$1843&lt;85,AJ196,AJ196-(AJ196*#REF!))</f>
        <v>0</v>
      </c>
      <c r="AL196" s="252">
        <f t="shared" si="30"/>
        <v>5.5E-2</v>
      </c>
      <c r="AM196" s="230">
        <f t="shared" si="25"/>
        <v>0</v>
      </c>
      <c r="AN196" s="231">
        <f t="shared" si="26"/>
        <v>0</v>
      </c>
    </row>
    <row r="197" spans="1:40" s="115" customFormat="1" thickTop="1" thickBot="1" x14ac:dyDescent="0.2">
      <c r="A197" s="166">
        <v>9782408048754</v>
      </c>
      <c r="B197" s="167">
        <v>11</v>
      </c>
      <c r="C197" s="168" t="s">
        <v>94</v>
      </c>
      <c r="D197" s="168" t="s">
        <v>22</v>
      </c>
      <c r="E197" s="168" t="s">
        <v>305</v>
      </c>
      <c r="F197" s="169"/>
      <c r="G197" s="168" t="s">
        <v>1494</v>
      </c>
      <c r="H197" s="170">
        <f>VLOOKUP(A197,'02.05.2024'!$A$1:$Z$65000,3,FALSE)</f>
        <v>0</v>
      </c>
      <c r="I197" s="170"/>
      <c r="J197" s="170">
        <v>100</v>
      </c>
      <c r="K197" s="171"/>
      <c r="L197" s="171">
        <v>45427</v>
      </c>
      <c r="M197" s="171"/>
      <c r="N197" s="172" t="s">
        <v>26</v>
      </c>
      <c r="O197" s="173">
        <v>9782408048754</v>
      </c>
      <c r="P197" s="174" t="s">
        <v>3571</v>
      </c>
      <c r="Q197" s="174">
        <v>6874124</v>
      </c>
      <c r="R197" s="175">
        <v>5.2</v>
      </c>
      <c r="S197" s="175">
        <f t="shared" si="27"/>
        <v>4.9289099526066353</v>
      </c>
      <c r="T197" s="176">
        <v>5.5E-2</v>
      </c>
      <c r="U197" s="174"/>
      <c r="V197" s="175">
        <f t="shared" si="28"/>
        <v>0</v>
      </c>
      <c r="W197" s="175">
        <f t="shared" si="29"/>
        <v>0</v>
      </c>
      <c r="X197" s="114"/>
      <c r="Y197" s="114"/>
      <c r="Z197" s="114"/>
      <c r="AA197" s="114"/>
      <c r="AB197" s="114"/>
      <c r="AC197" s="114"/>
      <c r="AD197" s="114"/>
      <c r="AE197" s="114"/>
      <c r="AF197" s="114"/>
      <c r="AG197" s="114"/>
      <c r="AH197" s="114"/>
      <c r="AI197" s="114"/>
      <c r="AJ197" s="229">
        <f t="shared" ref="AJ197:AJ260" si="31">W197/(1+AL197)</f>
        <v>0</v>
      </c>
      <c r="AK197" s="230">
        <f>IF($AJ$1843&lt;85,AJ197,AJ197-(AJ197*#REF!))</f>
        <v>0</v>
      </c>
      <c r="AL197" s="252">
        <f t="shared" si="30"/>
        <v>5.5E-2</v>
      </c>
      <c r="AM197" s="230">
        <f t="shared" ref="AM197:AM260" si="32">+AK197*AL197</f>
        <v>0</v>
      </c>
      <c r="AN197" s="231">
        <f t="shared" ref="AN197:AN260" si="33">+AK197+AM197</f>
        <v>0</v>
      </c>
    </row>
    <row r="198" spans="1:40" s="115" customFormat="1" thickTop="1" thickBot="1" x14ac:dyDescent="0.2">
      <c r="A198" s="166">
        <v>9782408049607</v>
      </c>
      <c r="B198" s="167">
        <v>11</v>
      </c>
      <c r="C198" s="168" t="s">
        <v>94</v>
      </c>
      <c r="D198" s="168" t="s">
        <v>22</v>
      </c>
      <c r="E198" s="168" t="s">
        <v>305</v>
      </c>
      <c r="F198" s="169"/>
      <c r="G198" s="168" t="s">
        <v>3732</v>
      </c>
      <c r="H198" s="170">
        <f>VLOOKUP(A198,'02.05.2024'!$A$1:$Z$65000,3,FALSE)</f>
        <v>0</v>
      </c>
      <c r="I198" s="170"/>
      <c r="J198" s="170">
        <v>100</v>
      </c>
      <c r="K198" s="171"/>
      <c r="L198" s="171">
        <v>45427</v>
      </c>
      <c r="M198" s="171"/>
      <c r="N198" s="172" t="s">
        <v>26</v>
      </c>
      <c r="O198" s="173">
        <v>9782408049607</v>
      </c>
      <c r="P198" s="174" t="s">
        <v>3572</v>
      </c>
      <c r="Q198" s="174">
        <v>8192597</v>
      </c>
      <c r="R198" s="175">
        <v>5.2</v>
      </c>
      <c r="S198" s="175">
        <f t="shared" si="27"/>
        <v>4.9289099526066353</v>
      </c>
      <c r="T198" s="176">
        <v>5.5E-2</v>
      </c>
      <c r="U198" s="174"/>
      <c r="V198" s="175">
        <f t="shared" si="28"/>
        <v>0</v>
      </c>
      <c r="W198" s="175">
        <f t="shared" si="29"/>
        <v>0</v>
      </c>
      <c r="X198" s="114"/>
      <c r="Y198" s="114"/>
      <c r="Z198" s="114"/>
      <c r="AA198" s="114"/>
      <c r="AB198" s="114"/>
      <c r="AC198" s="114"/>
      <c r="AD198" s="114"/>
      <c r="AE198" s="114"/>
      <c r="AF198" s="114"/>
      <c r="AG198" s="114"/>
      <c r="AH198" s="114"/>
      <c r="AI198" s="114"/>
      <c r="AJ198" s="229">
        <f t="shared" si="31"/>
        <v>0</v>
      </c>
      <c r="AK198" s="230">
        <f>IF($AJ$1843&lt;85,AJ198,AJ198-(AJ198*#REF!))</f>
        <v>0</v>
      </c>
      <c r="AL198" s="252">
        <f t="shared" si="30"/>
        <v>5.5E-2</v>
      </c>
      <c r="AM198" s="230">
        <f t="shared" si="32"/>
        <v>0</v>
      </c>
      <c r="AN198" s="231">
        <f t="shared" si="33"/>
        <v>0</v>
      </c>
    </row>
    <row r="199" spans="1:40" s="115" customFormat="1" thickTop="1" thickBot="1" x14ac:dyDescent="0.2">
      <c r="A199" s="166">
        <v>9782408053390</v>
      </c>
      <c r="B199" s="167">
        <v>11</v>
      </c>
      <c r="C199" s="168" t="s">
        <v>94</v>
      </c>
      <c r="D199" s="168" t="s">
        <v>22</v>
      </c>
      <c r="E199" s="168" t="s">
        <v>305</v>
      </c>
      <c r="F199" s="169"/>
      <c r="G199" s="168" t="s">
        <v>1500</v>
      </c>
      <c r="H199" s="170">
        <f>VLOOKUP(A199,'02.05.2024'!$A$1:$Z$65000,3,FALSE)</f>
        <v>0</v>
      </c>
      <c r="I199" s="170"/>
      <c r="J199" s="170">
        <v>100</v>
      </c>
      <c r="K199" s="171"/>
      <c r="L199" s="171">
        <v>45539</v>
      </c>
      <c r="M199" s="171"/>
      <c r="N199" s="172" t="s">
        <v>26</v>
      </c>
      <c r="O199" s="173">
        <v>9782408053390</v>
      </c>
      <c r="P199" s="174" t="s">
        <v>3812</v>
      </c>
      <c r="Q199" s="174">
        <v>6451414</v>
      </c>
      <c r="R199" s="175">
        <v>5.2</v>
      </c>
      <c r="S199" s="175">
        <f t="shared" si="27"/>
        <v>4.9289099526066353</v>
      </c>
      <c r="T199" s="176">
        <v>5.5E-2</v>
      </c>
      <c r="U199" s="174"/>
      <c r="V199" s="175">
        <f t="shared" si="28"/>
        <v>0</v>
      </c>
      <c r="W199" s="175">
        <f t="shared" si="29"/>
        <v>0</v>
      </c>
      <c r="X199" s="114"/>
      <c r="Y199" s="114"/>
      <c r="Z199" s="114"/>
      <c r="AA199" s="114"/>
      <c r="AB199" s="114"/>
      <c r="AC199" s="114"/>
      <c r="AD199" s="114"/>
      <c r="AE199" s="114"/>
      <c r="AF199" s="114"/>
      <c r="AG199" s="114"/>
      <c r="AH199" s="114"/>
      <c r="AI199" s="114"/>
      <c r="AJ199" s="229">
        <f t="shared" si="31"/>
        <v>0</v>
      </c>
      <c r="AK199" s="230">
        <f>IF($AJ$1843&lt;85,AJ199,AJ199-(AJ199*#REF!))</f>
        <v>0</v>
      </c>
      <c r="AL199" s="252">
        <f t="shared" si="30"/>
        <v>5.5E-2</v>
      </c>
      <c r="AM199" s="230">
        <f t="shared" si="32"/>
        <v>0</v>
      </c>
      <c r="AN199" s="231">
        <f t="shared" si="33"/>
        <v>0</v>
      </c>
    </row>
    <row r="200" spans="1:40" s="18" customFormat="1" thickTop="1" thickBot="1" x14ac:dyDescent="0.2">
      <c r="A200" s="143">
        <v>9782408008246</v>
      </c>
      <c r="B200" s="144">
        <v>11</v>
      </c>
      <c r="C200" s="145" t="s">
        <v>94</v>
      </c>
      <c r="D200" s="145" t="s">
        <v>22</v>
      </c>
      <c r="E200" s="145" t="s">
        <v>305</v>
      </c>
      <c r="F200" s="146"/>
      <c r="G200" s="145" t="s">
        <v>320</v>
      </c>
      <c r="H200" s="147">
        <f>VLOOKUP(A200,'02.05.2024'!$A$1:$Z$65000,3,FALSE)</f>
        <v>2891</v>
      </c>
      <c r="I200" s="147"/>
      <c r="J200" s="147">
        <v>200</v>
      </c>
      <c r="K200" s="148"/>
      <c r="L200" s="148"/>
      <c r="M200" s="148">
        <v>43600</v>
      </c>
      <c r="N200" s="149"/>
      <c r="O200" s="150">
        <v>9782408008246</v>
      </c>
      <c r="P200" s="151" t="s">
        <v>321</v>
      </c>
      <c r="Q200" s="151">
        <v>6330584</v>
      </c>
      <c r="R200" s="152">
        <v>5.2</v>
      </c>
      <c r="S200" s="152">
        <f t="shared" si="27"/>
        <v>4.9289099526066353</v>
      </c>
      <c r="T200" s="153">
        <v>5.5E-2</v>
      </c>
      <c r="U200" s="151"/>
      <c r="V200" s="152">
        <f t="shared" si="28"/>
        <v>0</v>
      </c>
      <c r="W200" s="152">
        <f t="shared" si="29"/>
        <v>0</v>
      </c>
      <c r="X200" s="17"/>
      <c r="Y200" s="17"/>
      <c r="Z200" s="17"/>
      <c r="AA200" s="17"/>
      <c r="AB200" s="17"/>
      <c r="AC200" s="17"/>
      <c r="AD200" s="17"/>
      <c r="AE200" s="17"/>
      <c r="AF200" s="17"/>
      <c r="AG200" s="17"/>
      <c r="AH200" s="17"/>
      <c r="AI200" s="17"/>
      <c r="AJ200" s="226">
        <f t="shared" si="31"/>
        <v>0</v>
      </c>
      <c r="AK200" s="227">
        <f>IF($AJ$1843&lt;85,AJ200,AJ200-(AJ200*#REF!))</f>
        <v>0</v>
      </c>
      <c r="AL200" s="265">
        <f t="shared" si="30"/>
        <v>5.5E-2</v>
      </c>
      <c r="AM200" s="227">
        <f t="shared" si="32"/>
        <v>0</v>
      </c>
      <c r="AN200" s="228">
        <f t="shared" si="33"/>
        <v>0</v>
      </c>
    </row>
    <row r="201" spans="1:40" s="18" customFormat="1" thickTop="1" thickBot="1" x14ac:dyDescent="0.2">
      <c r="A201" s="143">
        <v>9782408017118</v>
      </c>
      <c r="B201" s="144">
        <v>11</v>
      </c>
      <c r="C201" s="145" t="s">
        <v>94</v>
      </c>
      <c r="D201" s="145" t="s">
        <v>22</v>
      </c>
      <c r="E201" s="145" t="s">
        <v>305</v>
      </c>
      <c r="F201" s="146"/>
      <c r="G201" s="145" t="s">
        <v>322</v>
      </c>
      <c r="H201" s="147">
        <f>VLOOKUP(A201,'02.05.2024'!$A$1:$Z$65000,3,FALSE)</f>
        <v>570</v>
      </c>
      <c r="I201" s="147"/>
      <c r="J201" s="147">
        <v>200</v>
      </c>
      <c r="K201" s="148"/>
      <c r="L201" s="148"/>
      <c r="M201" s="148">
        <v>44020</v>
      </c>
      <c r="N201" s="149"/>
      <c r="O201" s="150">
        <v>9782408017118</v>
      </c>
      <c r="P201" s="151" t="s">
        <v>323</v>
      </c>
      <c r="Q201" s="151">
        <v>8707861</v>
      </c>
      <c r="R201" s="152">
        <v>5.2</v>
      </c>
      <c r="S201" s="152">
        <f t="shared" si="27"/>
        <v>4.9289099526066353</v>
      </c>
      <c r="T201" s="153">
        <v>5.5E-2</v>
      </c>
      <c r="U201" s="151"/>
      <c r="V201" s="152">
        <f t="shared" si="28"/>
        <v>0</v>
      </c>
      <c r="W201" s="152">
        <f t="shared" si="29"/>
        <v>0</v>
      </c>
      <c r="X201" s="17"/>
      <c r="Y201" s="17"/>
      <c r="Z201" s="17"/>
      <c r="AA201" s="17"/>
      <c r="AB201" s="17"/>
      <c r="AC201" s="17"/>
      <c r="AD201" s="17"/>
      <c r="AE201" s="17"/>
      <c r="AF201" s="17"/>
      <c r="AG201" s="17"/>
      <c r="AH201" s="17"/>
      <c r="AI201" s="17"/>
      <c r="AJ201" s="226">
        <f t="shared" si="31"/>
        <v>0</v>
      </c>
      <c r="AK201" s="227">
        <f>IF($AJ$1843&lt;85,AJ201,AJ201-(AJ201*#REF!))</f>
        <v>0</v>
      </c>
      <c r="AL201" s="265">
        <f t="shared" si="30"/>
        <v>5.5E-2</v>
      </c>
      <c r="AM201" s="227">
        <f t="shared" si="32"/>
        <v>0</v>
      </c>
      <c r="AN201" s="228">
        <f t="shared" si="33"/>
        <v>0</v>
      </c>
    </row>
    <row r="202" spans="1:40" s="18" customFormat="1" thickTop="1" thickBot="1" x14ac:dyDescent="0.2">
      <c r="A202" s="143">
        <v>9782408018788</v>
      </c>
      <c r="B202" s="144">
        <v>11</v>
      </c>
      <c r="C202" s="145" t="s">
        <v>94</v>
      </c>
      <c r="D202" s="145" t="s">
        <v>22</v>
      </c>
      <c r="E202" s="146" t="s">
        <v>305</v>
      </c>
      <c r="F202" s="146"/>
      <c r="G202" s="145" t="s">
        <v>324</v>
      </c>
      <c r="H202" s="147">
        <f>VLOOKUP(A202,'02.05.2024'!$A$1:$Z$65000,3,FALSE)</f>
        <v>1158</v>
      </c>
      <c r="I202" s="147"/>
      <c r="J202" s="147">
        <v>200</v>
      </c>
      <c r="K202" s="148"/>
      <c r="L202" s="148"/>
      <c r="M202" s="148">
        <v>44209</v>
      </c>
      <c r="N202" s="149"/>
      <c r="O202" s="150">
        <v>9782408018788</v>
      </c>
      <c r="P202" s="151" t="s">
        <v>325</v>
      </c>
      <c r="Q202" s="151">
        <v>3289651</v>
      </c>
      <c r="R202" s="152">
        <v>5.2</v>
      </c>
      <c r="S202" s="152">
        <f t="shared" si="27"/>
        <v>4.9289099526066353</v>
      </c>
      <c r="T202" s="153">
        <v>5.5E-2</v>
      </c>
      <c r="U202" s="151"/>
      <c r="V202" s="152">
        <f t="shared" si="28"/>
        <v>0</v>
      </c>
      <c r="W202" s="152">
        <f t="shared" si="29"/>
        <v>0</v>
      </c>
      <c r="X202" s="17"/>
      <c r="Y202" s="17"/>
      <c r="Z202" s="17"/>
      <c r="AA202" s="17"/>
      <c r="AB202" s="17"/>
      <c r="AC202" s="17"/>
      <c r="AD202" s="17"/>
      <c r="AE202" s="17"/>
      <c r="AF202" s="17"/>
      <c r="AG202" s="17"/>
      <c r="AH202" s="17"/>
      <c r="AI202" s="17"/>
      <c r="AJ202" s="226">
        <f t="shared" si="31"/>
        <v>0</v>
      </c>
      <c r="AK202" s="227">
        <f>IF($AJ$1843&lt;85,AJ202,AJ202-(AJ202*#REF!))</f>
        <v>0</v>
      </c>
      <c r="AL202" s="265">
        <f t="shared" si="30"/>
        <v>5.5E-2</v>
      </c>
      <c r="AM202" s="227">
        <f t="shared" si="32"/>
        <v>0</v>
      </c>
      <c r="AN202" s="228">
        <f t="shared" si="33"/>
        <v>0</v>
      </c>
    </row>
    <row r="203" spans="1:40" s="18" customFormat="1" thickTop="1" thickBot="1" x14ac:dyDescent="0.2">
      <c r="A203" s="143">
        <v>9782408018795</v>
      </c>
      <c r="B203" s="144">
        <v>11</v>
      </c>
      <c r="C203" s="145" t="s">
        <v>94</v>
      </c>
      <c r="D203" s="145" t="s">
        <v>22</v>
      </c>
      <c r="E203" s="145" t="s">
        <v>305</v>
      </c>
      <c r="F203" s="146"/>
      <c r="G203" s="145" t="s">
        <v>326</v>
      </c>
      <c r="H203" s="147">
        <f>VLOOKUP(A203,'02.05.2024'!$A$1:$Z$65000,3,FALSE)</f>
        <v>2481</v>
      </c>
      <c r="I203" s="147"/>
      <c r="J203" s="147">
        <v>200</v>
      </c>
      <c r="K203" s="148"/>
      <c r="L203" s="148"/>
      <c r="M203" s="148">
        <v>44286</v>
      </c>
      <c r="N203" s="149"/>
      <c r="O203" s="150">
        <v>9782408018795</v>
      </c>
      <c r="P203" s="151" t="s">
        <v>327</v>
      </c>
      <c r="Q203" s="151">
        <v>3290020</v>
      </c>
      <c r="R203" s="152">
        <v>5.2</v>
      </c>
      <c r="S203" s="152">
        <f t="shared" si="27"/>
        <v>4.9289099526066353</v>
      </c>
      <c r="T203" s="153">
        <v>5.5E-2</v>
      </c>
      <c r="U203" s="151"/>
      <c r="V203" s="152">
        <f t="shared" si="28"/>
        <v>0</v>
      </c>
      <c r="W203" s="152">
        <f t="shared" si="29"/>
        <v>0</v>
      </c>
      <c r="X203" s="17"/>
      <c r="Y203" s="15"/>
      <c r="Z203" s="15"/>
      <c r="AA203" s="15"/>
      <c r="AB203" s="15"/>
      <c r="AC203" s="15"/>
      <c r="AD203" s="15"/>
      <c r="AE203" s="15"/>
      <c r="AF203" s="15"/>
      <c r="AG203" s="15"/>
      <c r="AH203" s="15"/>
      <c r="AI203" s="17"/>
      <c r="AJ203" s="226">
        <f t="shared" si="31"/>
        <v>0</v>
      </c>
      <c r="AK203" s="227">
        <f>IF($AJ$1843&lt;85,AJ203,AJ203-(AJ203*#REF!))</f>
        <v>0</v>
      </c>
      <c r="AL203" s="265">
        <f t="shared" si="30"/>
        <v>5.5E-2</v>
      </c>
      <c r="AM203" s="227">
        <f t="shared" si="32"/>
        <v>0</v>
      </c>
      <c r="AN203" s="228">
        <f t="shared" si="33"/>
        <v>0</v>
      </c>
    </row>
    <row r="204" spans="1:40" s="20" customFormat="1" thickTop="1" thickBot="1" x14ac:dyDescent="0.2">
      <c r="A204" s="178">
        <v>9782408018573</v>
      </c>
      <c r="B204" s="179">
        <v>11</v>
      </c>
      <c r="C204" s="180" t="s">
        <v>94</v>
      </c>
      <c r="D204" s="180" t="s">
        <v>22</v>
      </c>
      <c r="E204" s="180" t="s">
        <v>305</v>
      </c>
      <c r="F204" s="181"/>
      <c r="G204" s="180" t="s">
        <v>232</v>
      </c>
      <c r="H204" s="182">
        <f>VLOOKUP(A204,'02.05.2024'!$A$1:$Z$65000,3,FALSE)</f>
        <v>-680</v>
      </c>
      <c r="I204" s="182" t="s">
        <v>53</v>
      </c>
      <c r="J204" s="182">
        <v>200</v>
      </c>
      <c r="K204" s="183">
        <v>45467</v>
      </c>
      <c r="L204" s="183"/>
      <c r="M204" s="183">
        <v>44055</v>
      </c>
      <c r="N204" s="184"/>
      <c r="O204" s="185">
        <v>9782408018573</v>
      </c>
      <c r="P204" s="186" t="s">
        <v>328</v>
      </c>
      <c r="Q204" s="186">
        <v>2832252</v>
      </c>
      <c r="R204" s="187">
        <v>5.2</v>
      </c>
      <c r="S204" s="187">
        <f t="shared" si="27"/>
        <v>4.9289099526066353</v>
      </c>
      <c r="T204" s="188">
        <v>5.5E-2</v>
      </c>
      <c r="U204" s="186"/>
      <c r="V204" s="187">
        <f t="shared" si="28"/>
        <v>0</v>
      </c>
      <c r="W204" s="187">
        <f t="shared" si="29"/>
        <v>0</v>
      </c>
      <c r="X204" s="19"/>
      <c r="Y204" s="17"/>
      <c r="Z204" s="17"/>
      <c r="AA204" s="17"/>
      <c r="AB204" s="17"/>
      <c r="AC204" s="17"/>
      <c r="AD204" s="17"/>
      <c r="AE204" s="17"/>
      <c r="AF204" s="17"/>
      <c r="AG204" s="17"/>
      <c r="AH204" s="17"/>
      <c r="AI204" s="19"/>
      <c r="AJ204" s="226">
        <f t="shared" si="31"/>
        <v>0</v>
      </c>
      <c r="AK204" s="227">
        <f>IF($AJ$1843&lt;85,AJ204,AJ204-(AJ204*#REF!))</f>
        <v>0</v>
      </c>
      <c r="AL204" s="265">
        <f t="shared" si="30"/>
        <v>5.5E-2</v>
      </c>
      <c r="AM204" s="227">
        <f t="shared" si="32"/>
        <v>0</v>
      </c>
      <c r="AN204" s="228">
        <f t="shared" si="33"/>
        <v>0</v>
      </c>
    </row>
    <row r="205" spans="1:40" s="18" customFormat="1" thickTop="1" thickBot="1" x14ac:dyDescent="0.2">
      <c r="A205" s="143">
        <v>9782408029272</v>
      </c>
      <c r="B205" s="144">
        <v>11</v>
      </c>
      <c r="C205" s="145" t="s">
        <v>94</v>
      </c>
      <c r="D205" s="145" t="s">
        <v>22</v>
      </c>
      <c r="E205" s="146" t="s">
        <v>305</v>
      </c>
      <c r="F205" s="146"/>
      <c r="G205" s="145" t="s">
        <v>316</v>
      </c>
      <c r="H205" s="147">
        <f>VLOOKUP(A205,'02.05.2024'!$A$1:$Z$65000,3,FALSE)</f>
        <v>2234</v>
      </c>
      <c r="I205" s="147"/>
      <c r="J205" s="147">
        <v>200</v>
      </c>
      <c r="K205" s="148"/>
      <c r="L205" s="148"/>
      <c r="M205" s="148">
        <v>44496</v>
      </c>
      <c r="N205" s="149"/>
      <c r="O205" s="150">
        <v>9782408029272</v>
      </c>
      <c r="P205" s="151" t="s">
        <v>317</v>
      </c>
      <c r="Q205" s="151">
        <v>3387774</v>
      </c>
      <c r="R205" s="152">
        <v>5.2</v>
      </c>
      <c r="S205" s="152">
        <f t="shared" si="27"/>
        <v>4.9289099526066353</v>
      </c>
      <c r="T205" s="153">
        <v>5.5E-2</v>
      </c>
      <c r="U205" s="151"/>
      <c r="V205" s="152">
        <f t="shared" si="28"/>
        <v>0</v>
      </c>
      <c r="W205" s="152">
        <f t="shared" si="29"/>
        <v>0</v>
      </c>
      <c r="X205" s="17"/>
      <c r="Y205" s="15"/>
      <c r="Z205" s="15"/>
      <c r="AA205" s="15"/>
      <c r="AB205" s="15"/>
      <c r="AC205" s="15"/>
      <c r="AD205" s="15"/>
      <c r="AE205" s="15"/>
      <c r="AF205" s="15"/>
      <c r="AG205" s="15"/>
      <c r="AH205" s="15"/>
      <c r="AI205" s="17"/>
      <c r="AJ205" s="226">
        <f t="shared" si="31"/>
        <v>0</v>
      </c>
      <c r="AK205" s="227">
        <f>IF($AJ$1843&lt;85,AJ205,AJ205-(AJ205*#REF!))</f>
        <v>0</v>
      </c>
      <c r="AL205" s="265">
        <f t="shared" si="30"/>
        <v>5.5E-2</v>
      </c>
      <c r="AM205" s="227">
        <f t="shared" si="32"/>
        <v>0</v>
      </c>
      <c r="AN205" s="228">
        <f t="shared" si="33"/>
        <v>0</v>
      </c>
    </row>
    <row r="206" spans="1:40" s="18" customFormat="1" thickTop="1" thickBot="1" x14ac:dyDescent="0.2">
      <c r="A206" s="143">
        <v>9782408030087</v>
      </c>
      <c r="B206" s="144">
        <v>11</v>
      </c>
      <c r="C206" s="145" t="s">
        <v>94</v>
      </c>
      <c r="D206" s="145" t="s">
        <v>22</v>
      </c>
      <c r="E206" s="145" t="s">
        <v>305</v>
      </c>
      <c r="F206" s="146"/>
      <c r="G206" s="145" t="s">
        <v>306</v>
      </c>
      <c r="H206" s="147">
        <f>VLOOKUP(A206,'02.05.2024'!$A$1:$Z$65000,3,FALSE)</f>
        <v>2930</v>
      </c>
      <c r="I206" s="147"/>
      <c r="J206" s="147">
        <v>200</v>
      </c>
      <c r="K206" s="148"/>
      <c r="L206" s="148"/>
      <c r="M206" s="148">
        <v>44608</v>
      </c>
      <c r="N206" s="149"/>
      <c r="O206" s="150">
        <v>9782408030087</v>
      </c>
      <c r="P206" s="151" t="s">
        <v>307</v>
      </c>
      <c r="Q206" s="151">
        <v>3905453</v>
      </c>
      <c r="R206" s="152">
        <v>5.2</v>
      </c>
      <c r="S206" s="152">
        <f t="shared" si="27"/>
        <v>4.9289099526066353</v>
      </c>
      <c r="T206" s="153">
        <v>5.5E-2</v>
      </c>
      <c r="U206" s="151"/>
      <c r="V206" s="152">
        <f t="shared" si="28"/>
        <v>0</v>
      </c>
      <c r="W206" s="152">
        <f t="shared" si="29"/>
        <v>0</v>
      </c>
      <c r="X206" s="17"/>
      <c r="Y206" s="15"/>
      <c r="Z206" s="15"/>
      <c r="AA206" s="15"/>
      <c r="AB206" s="15"/>
      <c r="AC206" s="15"/>
      <c r="AD206" s="15"/>
      <c r="AE206" s="15"/>
      <c r="AF206" s="15"/>
      <c r="AG206" s="15"/>
      <c r="AH206" s="15"/>
      <c r="AI206" s="17"/>
      <c r="AJ206" s="226">
        <f t="shared" si="31"/>
        <v>0</v>
      </c>
      <c r="AK206" s="227">
        <f>IF($AJ$1843&lt;85,AJ206,AJ206-(AJ206*#REF!))</f>
        <v>0</v>
      </c>
      <c r="AL206" s="265">
        <f t="shared" si="30"/>
        <v>5.5E-2</v>
      </c>
      <c r="AM206" s="227">
        <f t="shared" si="32"/>
        <v>0</v>
      </c>
      <c r="AN206" s="228">
        <f t="shared" si="33"/>
        <v>0</v>
      </c>
    </row>
    <row r="207" spans="1:40" s="18" customFormat="1" thickTop="1" thickBot="1" x14ac:dyDescent="0.2">
      <c r="A207" s="143">
        <v>9782408018832</v>
      </c>
      <c r="B207" s="144">
        <v>11</v>
      </c>
      <c r="C207" s="145" t="s">
        <v>94</v>
      </c>
      <c r="D207" s="145" t="s">
        <v>22</v>
      </c>
      <c r="E207" s="146" t="s">
        <v>305</v>
      </c>
      <c r="F207" s="146"/>
      <c r="G207" s="145" t="s">
        <v>308</v>
      </c>
      <c r="H207" s="147">
        <f>VLOOKUP(A207,'02.05.2024'!$A$1:$Z$65000,3,FALSE)</f>
        <v>3253</v>
      </c>
      <c r="I207" s="147"/>
      <c r="J207" s="147">
        <v>200</v>
      </c>
      <c r="K207" s="148"/>
      <c r="L207" s="148"/>
      <c r="M207" s="148">
        <v>44608</v>
      </c>
      <c r="N207" s="149"/>
      <c r="O207" s="150">
        <v>9782408018832</v>
      </c>
      <c r="P207" s="151" t="s">
        <v>309</v>
      </c>
      <c r="Q207" s="151">
        <v>3304659</v>
      </c>
      <c r="R207" s="152">
        <v>5.2</v>
      </c>
      <c r="S207" s="152">
        <f t="shared" si="27"/>
        <v>4.9289099526066353</v>
      </c>
      <c r="T207" s="153">
        <v>5.5E-2</v>
      </c>
      <c r="U207" s="151"/>
      <c r="V207" s="152">
        <f t="shared" si="28"/>
        <v>0</v>
      </c>
      <c r="W207" s="152">
        <f t="shared" si="29"/>
        <v>0</v>
      </c>
      <c r="X207" s="17"/>
      <c r="Y207" s="15"/>
      <c r="Z207" s="15"/>
      <c r="AA207" s="15"/>
      <c r="AB207" s="15"/>
      <c r="AC207" s="15"/>
      <c r="AD207" s="15"/>
      <c r="AE207" s="15"/>
      <c r="AF207" s="15"/>
      <c r="AG207" s="15"/>
      <c r="AH207" s="15"/>
      <c r="AI207" s="17"/>
      <c r="AJ207" s="226">
        <f t="shared" si="31"/>
        <v>0</v>
      </c>
      <c r="AK207" s="227">
        <f>IF($AJ$1843&lt;85,AJ207,AJ207-(AJ207*#REF!))</f>
        <v>0</v>
      </c>
      <c r="AL207" s="265">
        <f t="shared" si="30"/>
        <v>5.5E-2</v>
      </c>
      <c r="AM207" s="227">
        <f t="shared" si="32"/>
        <v>0</v>
      </c>
      <c r="AN207" s="228">
        <f t="shared" si="33"/>
        <v>0</v>
      </c>
    </row>
    <row r="208" spans="1:40" s="18" customFormat="1" thickTop="1" thickBot="1" x14ac:dyDescent="0.2">
      <c r="A208" s="143">
        <v>9782408029296</v>
      </c>
      <c r="B208" s="144">
        <v>11</v>
      </c>
      <c r="C208" s="145" t="s">
        <v>94</v>
      </c>
      <c r="D208" s="145" t="s">
        <v>22</v>
      </c>
      <c r="E208" s="145" t="s">
        <v>305</v>
      </c>
      <c r="F208" s="146"/>
      <c r="G208" s="145" t="s">
        <v>310</v>
      </c>
      <c r="H208" s="147">
        <f>VLOOKUP(A208,'02.05.2024'!$A$1:$Z$65000,3,FALSE)</f>
        <v>127</v>
      </c>
      <c r="I208" s="147"/>
      <c r="J208" s="147">
        <v>200</v>
      </c>
      <c r="K208" s="148">
        <v>45421</v>
      </c>
      <c r="L208" s="148"/>
      <c r="M208" s="148">
        <v>44566</v>
      </c>
      <c r="N208" s="149"/>
      <c r="O208" s="150">
        <v>9782408029296</v>
      </c>
      <c r="P208" s="151" t="s">
        <v>311</v>
      </c>
      <c r="Q208" s="151">
        <v>3388020</v>
      </c>
      <c r="R208" s="152">
        <v>5.2</v>
      </c>
      <c r="S208" s="152">
        <f t="shared" si="27"/>
        <v>4.9289099526066353</v>
      </c>
      <c r="T208" s="153">
        <v>5.5E-2</v>
      </c>
      <c r="U208" s="151"/>
      <c r="V208" s="152">
        <f t="shared" si="28"/>
        <v>0</v>
      </c>
      <c r="W208" s="152">
        <f t="shared" si="29"/>
        <v>0</v>
      </c>
      <c r="X208" s="17"/>
      <c r="Y208" s="15"/>
      <c r="Z208" s="15"/>
      <c r="AA208" s="15"/>
      <c r="AB208" s="15"/>
      <c r="AC208" s="15"/>
      <c r="AD208" s="15"/>
      <c r="AE208" s="15"/>
      <c r="AF208" s="15"/>
      <c r="AG208" s="15"/>
      <c r="AH208" s="15"/>
      <c r="AI208" s="17"/>
      <c r="AJ208" s="226">
        <f t="shared" si="31"/>
        <v>0</v>
      </c>
      <c r="AK208" s="227">
        <f>IF($AJ$1843&lt;85,AJ208,AJ208-(AJ208*#REF!))</f>
        <v>0</v>
      </c>
      <c r="AL208" s="265">
        <f t="shared" si="30"/>
        <v>5.5E-2</v>
      </c>
      <c r="AM208" s="227">
        <f t="shared" si="32"/>
        <v>0</v>
      </c>
      <c r="AN208" s="228">
        <f t="shared" si="33"/>
        <v>0</v>
      </c>
    </row>
    <row r="209" spans="1:40" s="232" customFormat="1" thickTop="1" thickBot="1" x14ac:dyDescent="0.25">
      <c r="A209" s="289">
        <v>9782408037253</v>
      </c>
      <c r="B209" s="290">
        <v>11</v>
      </c>
      <c r="C209" s="291" t="s">
        <v>94</v>
      </c>
      <c r="D209" s="291" t="s">
        <v>22</v>
      </c>
      <c r="E209" s="291" t="s">
        <v>305</v>
      </c>
      <c r="F209" s="291"/>
      <c r="G209" s="291" t="s">
        <v>2703</v>
      </c>
      <c r="H209" s="292">
        <f>VLOOKUP(A209,'02.05.2024'!$A$1:$Z$65000,3,FALSE)</f>
        <v>2646</v>
      </c>
      <c r="I209" s="293"/>
      <c r="J209" s="293">
        <v>200</v>
      </c>
      <c r="K209" s="294"/>
      <c r="L209" s="294"/>
      <c r="M209" s="294">
        <v>44797</v>
      </c>
      <c r="N209" s="294"/>
      <c r="O209" s="290">
        <v>9782408037253</v>
      </c>
      <c r="P209" s="293" t="s">
        <v>2702</v>
      </c>
      <c r="Q209" s="293">
        <v>2052352</v>
      </c>
      <c r="R209" s="295">
        <v>5.2</v>
      </c>
      <c r="S209" s="152">
        <f t="shared" si="27"/>
        <v>4.9289099526066353</v>
      </c>
      <c r="T209" s="296">
        <v>5.5E-2</v>
      </c>
      <c r="U209" s="297"/>
      <c r="V209" s="152">
        <f t="shared" si="28"/>
        <v>0</v>
      </c>
      <c r="W209" s="152">
        <f t="shared" si="29"/>
        <v>0</v>
      </c>
      <c r="X209" s="264"/>
      <c r="Y209" s="116"/>
      <c r="Z209" s="117"/>
      <c r="AA209" s="117"/>
      <c r="AB209" s="117"/>
      <c r="AC209" s="117"/>
      <c r="AD209" s="117"/>
      <c r="AE209" s="117"/>
      <c r="AF209" s="117"/>
      <c r="AG209" s="117"/>
      <c r="AH209" s="117"/>
      <c r="AJ209" s="226">
        <f t="shared" si="31"/>
        <v>0</v>
      </c>
      <c r="AK209" s="227">
        <f>IF($AJ$1843&lt;85,AJ209,AJ209-(AJ209*#REF!))</f>
        <v>0</v>
      </c>
      <c r="AL209" s="265">
        <f t="shared" si="30"/>
        <v>5.5E-2</v>
      </c>
      <c r="AM209" s="227">
        <f t="shared" si="32"/>
        <v>0</v>
      </c>
      <c r="AN209" s="228">
        <f t="shared" si="33"/>
        <v>0</v>
      </c>
    </row>
    <row r="210" spans="1:40" s="18" customFormat="1" thickTop="1" thickBot="1" x14ac:dyDescent="0.2">
      <c r="A210" s="143">
        <v>9782408008239</v>
      </c>
      <c r="B210" s="144">
        <v>11</v>
      </c>
      <c r="C210" s="145" t="s">
        <v>94</v>
      </c>
      <c r="D210" s="145" t="s">
        <v>22</v>
      </c>
      <c r="E210" s="145" t="s">
        <v>305</v>
      </c>
      <c r="F210" s="146"/>
      <c r="G210" s="145" t="s">
        <v>329</v>
      </c>
      <c r="H210" s="147">
        <f>VLOOKUP(A210,'02.05.2024'!$A$1:$Z$65000,3,FALSE)</f>
        <v>2457</v>
      </c>
      <c r="I210" s="147"/>
      <c r="J210" s="147">
        <v>200</v>
      </c>
      <c r="K210" s="148"/>
      <c r="L210" s="148"/>
      <c r="M210" s="148">
        <v>43978</v>
      </c>
      <c r="N210" s="149"/>
      <c r="O210" s="150">
        <v>9782408008239</v>
      </c>
      <c r="P210" s="151" t="s">
        <v>330</v>
      </c>
      <c r="Q210" s="151">
        <v>6282079</v>
      </c>
      <c r="R210" s="152">
        <v>5.2</v>
      </c>
      <c r="S210" s="152">
        <f t="shared" si="27"/>
        <v>4.9289099526066353</v>
      </c>
      <c r="T210" s="153">
        <v>5.5E-2</v>
      </c>
      <c r="U210" s="151"/>
      <c r="V210" s="152">
        <f t="shared" si="28"/>
        <v>0</v>
      </c>
      <c r="W210" s="152">
        <f t="shared" si="29"/>
        <v>0</v>
      </c>
      <c r="X210" s="17"/>
      <c r="Y210" s="17"/>
      <c r="Z210" s="17"/>
      <c r="AA210" s="17"/>
      <c r="AB210" s="17"/>
      <c r="AC210" s="17"/>
      <c r="AD210" s="17"/>
      <c r="AE210" s="17"/>
      <c r="AF210" s="17"/>
      <c r="AG210" s="17"/>
      <c r="AH210" s="17"/>
      <c r="AI210" s="17"/>
      <c r="AJ210" s="226">
        <f t="shared" si="31"/>
        <v>0</v>
      </c>
      <c r="AK210" s="227">
        <f>IF($AJ$1843&lt;85,AJ210,AJ210-(AJ210*#REF!))</f>
        <v>0</v>
      </c>
      <c r="AL210" s="265">
        <f t="shared" si="30"/>
        <v>5.5E-2</v>
      </c>
      <c r="AM210" s="227">
        <f t="shared" si="32"/>
        <v>0</v>
      </c>
      <c r="AN210" s="228">
        <f t="shared" si="33"/>
        <v>0</v>
      </c>
    </row>
    <row r="211" spans="1:40" s="18" customFormat="1" thickTop="1" thickBot="1" x14ac:dyDescent="0.2">
      <c r="A211" s="143">
        <v>9782408016029</v>
      </c>
      <c r="B211" s="144">
        <v>11</v>
      </c>
      <c r="C211" s="145" t="s">
        <v>94</v>
      </c>
      <c r="D211" s="145" t="s">
        <v>22</v>
      </c>
      <c r="E211" s="146" t="s">
        <v>305</v>
      </c>
      <c r="F211" s="146"/>
      <c r="G211" s="145" t="s">
        <v>331</v>
      </c>
      <c r="H211" s="147">
        <f>VLOOKUP(A211,'02.05.2024'!$A$1:$Z$65000,3,FALSE)</f>
        <v>1767</v>
      </c>
      <c r="I211" s="147"/>
      <c r="J211" s="147">
        <v>200</v>
      </c>
      <c r="K211" s="148">
        <v>45526</v>
      </c>
      <c r="L211" s="148"/>
      <c r="M211" s="148">
        <v>43838</v>
      </c>
      <c r="N211" s="149"/>
      <c r="O211" s="150">
        <v>9782408016029</v>
      </c>
      <c r="P211" s="151" t="s">
        <v>332</v>
      </c>
      <c r="Q211" s="151">
        <v>7491556</v>
      </c>
      <c r="R211" s="152">
        <v>5.2</v>
      </c>
      <c r="S211" s="152">
        <f t="shared" si="27"/>
        <v>4.9289099526066353</v>
      </c>
      <c r="T211" s="153">
        <v>5.5E-2</v>
      </c>
      <c r="U211" s="151"/>
      <c r="V211" s="152">
        <f t="shared" si="28"/>
        <v>0</v>
      </c>
      <c r="W211" s="152">
        <f t="shared" si="29"/>
        <v>0</v>
      </c>
      <c r="X211" s="17"/>
      <c r="Y211" s="17"/>
      <c r="Z211" s="17"/>
      <c r="AA211" s="17"/>
      <c r="AB211" s="17"/>
      <c r="AC211" s="17"/>
      <c r="AD211" s="17"/>
      <c r="AE211" s="17"/>
      <c r="AF211" s="17"/>
      <c r="AG211" s="17"/>
      <c r="AH211" s="17"/>
      <c r="AI211" s="17"/>
      <c r="AJ211" s="226">
        <f t="shared" si="31"/>
        <v>0</v>
      </c>
      <c r="AK211" s="227">
        <f>IF($AJ$1843&lt;85,AJ211,AJ211-(AJ211*#REF!))</f>
        <v>0</v>
      </c>
      <c r="AL211" s="265">
        <f t="shared" si="30"/>
        <v>5.5E-2</v>
      </c>
      <c r="AM211" s="227">
        <f t="shared" si="32"/>
        <v>0</v>
      </c>
      <c r="AN211" s="228">
        <f t="shared" si="33"/>
        <v>0</v>
      </c>
    </row>
    <row r="212" spans="1:40" s="20" customFormat="1" thickTop="1" thickBot="1" x14ac:dyDescent="0.2">
      <c r="A212" s="178">
        <v>9782408012625</v>
      </c>
      <c r="B212" s="179">
        <v>11</v>
      </c>
      <c r="C212" s="180" t="s">
        <v>94</v>
      </c>
      <c r="D212" s="180" t="s">
        <v>22</v>
      </c>
      <c r="E212" s="180" t="s">
        <v>305</v>
      </c>
      <c r="F212" s="181"/>
      <c r="G212" s="180" t="s">
        <v>333</v>
      </c>
      <c r="H212" s="182">
        <f>VLOOKUP(A212,'02.05.2024'!$A$1:$Z$65000,3,FALSE)</f>
        <v>-113</v>
      </c>
      <c r="I212" s="182" t="s">
        <v>53</v>
      </c>
      <c r="J212" s="182">
        <v>200</v>
      </c>
      <c r="K212" s="183">
        <v>45467</v>
      </c>
      <c r="L212" s="183"/>
      <c r="M212" s="183">
        <v>43698</v>
      </c>
      <c r="N212" s="184"/>
      <c r="O212" s="185">
        <v>9782408012625</v>
      </c>
      <c r="P212" s="186" t="s">
        <v>334</v>
      </c>
      <c r="Q212" s="186">
        <v>1073933</v>
      </c>
      <c r="R212" s="187">
        <v>5.2</v>
      </c>
      <c r="S212" s="187">
        <f t="shared" si="27"/>
        <v>4.9289099526066353</v>
      </c>
      <c r="T212" s="188">
        <v>5.5E-2</v>
      </c>
      <c r="U212" s="186"/>
      <c r="V212" s="187">
        <f t="shared" si="28"/>
        <v>0</v>
      </c>
      <c r="W212" s="187">
        <f t="shared" si="29"/>
        <v>0</v>
      </c>
      <c r="X212" s="19"/>
      <c r="Y212" s="17"/>
      <c r="Z212" s="17"/>
      <c r="AA212" s="17"/>
      <c r="AB212" s="17"/>
      <c r="AC212" s="17"/>
      <c r="AD212" s="17"/>
      <c r="AE212" s="17"/>
      <c r="AF212" s="17"/>
      <c r="AG212" s="17"/>
      <c r="AH212" s="17"/>
      <c r="AI212" s="19"/>
      <c r="AJ212" s="226">
        <f t="shared" si="31"/>
        <v>0</v>
      </c>
      <c r="AK212" s="227">
        <f>IF($AJ$1843&lt;85,AJ212,AJ212-(AJ212*#REF!))</f>
        <v>0</v>
      </c>
      <c r="AL212" s="265">
        <f t="shared" si="30"/>
        <v>5.5E-2</v>
      </c>
      <c r="AM212" s="227">
        <f t="shared" si="32"/>
        <v>0</v>
      </c>
      <c r="AN212" s="228">
        <f t="shared" si="33"/>
        <v>0</v>
      </c>
    </row>
    <row r="213" spans="1:40" s="18" customFormat="1" thickTop="1" thickBot="1" x14ac:dyDescent="0.2">
      <c r="A213" s="143">
        <v>9782408008222</v>
      </c>
      <c r="B213" s="144">
        <v>11</v>
      </c>
      <c r="C213" s="145" t="s">
        <v>94</v>
      </c>
      <c r="D213" s="145" t="s">
        <v>22</v>
      </c>
      <c r="E213" s="145" t="s">
        <v>305</v>
      </c>
      <c r="F213" s="146"/>
      <c r="G213" s="145" t="s">
        <v>335</v>
      </c>
      <c r="H213" s="147">
        <f>VLOOKUP(A213,'02.05.2024'!$A$1:$Z$65000,3,FALSE)</f>
        <v>188</v>
      </c>
      <c r="I213" s="147"/>
      <c r="J213" s="147">
        <v>200</v>
      </c>
      <c r="K213" s="148">
        <v>45421</v>
      </c>
      <c r="L213" s="148"/>
      <c r="M213" s="148">
        <v>43838</v>
      </c>
      <c r="N213" s="149"/>
      <c r="O213" s="150">
        <v>9782408008222</v>
      </c>
      <c r="P213" s="151" t="s">
        <v>336</v>
      </c>
      <c r="Q213" s="151">
        <v>6281956</v>
      </c>
      <c r="R213" s="152">
        <v>5.2</v>
      </c>
      <c r="S213" s="152">
        <f t="shared" si="27"/>
        <v>4.9289099526066353</v>
      </c>
      <c r="T213" s="153">
        <v>5.5E-2</v>
      </c>
      <c r="U213" s="151"/>
      <c r="V213" s="152">
        <f t="shared" si="28"/>
        <v>0</v>
      </c>
      <c r="W213" s="152">
        <f t="shared" si="29"/>
        <v>0</v>
      </c>
      <c r="X213" s="17"/>
      <c r="Y213" s="17"/>
      <c r="Z213" s="17"/>
      <c r="AA213" s="17"/>
      <c r="AB213" s="17"/>
      <c r="AC213" s="17"/>
      <c r="AD213" s="17"/>
      <c r="AE213" s="17"/>
      <c r="AF213" s="17"/>
      <c r="AG213" s="17"/>
      <c r="AH213" s="17"/>
      <c r="AI213" s="17"/>
      <c r="AJ213" s="226">
        <f t="shared" si="31"/>
        <v>0</v>
      </c>
      <c r="AK213" s="227">
        <f>IF($AJ$1843&lt;85,AJ213,AJ213-(AJ213*#REF!))</f>
        <v>0</v>
      </c>
      <c r="AL213" s="265">
        <f t="shared" si="30"/>
        <v>5.5E-2</v>
      </c>
      <c r="AM213" s="227">
        <f t="shared" si="32"/>
        <v>0</v>
      </c>
      <c r="AN213" s="228">
        <f t="shared" si="33"/>
        <v>0</v>
      </c>
    </row>
    <row r="214" spans="1:40" s="20" customFormat="1" thickTop="1" thickBot="1" x14ac:dyDescent="0.2">
      <c r="A214" s="178">
        <v>9782408012632</v>
      </c>
      <c r="B214" s="179">
        <v>11</v>
      </c>
      <c r="C214" s="180" t="s">
        <v>94</v>
      </c>
      <c r="D214" s="180" t="s">
        <v>22</v>
      </c>
      <c r="E214" s="180" t="s">
        <v>305</v>
      </c>
      <c r="F214" s="181"/>
      <c r="G214" s="180" t="s">
        <v>337</v>
      </c>
      <c r="H214" s="182">
        <f>VLOOKUP(A214,'02.05.2024'!$A$1:$Z$65000,3,FALSE)</f>
        <v>0</v>
      </c>
      <c r="I214" s="182" t="s">
        <v>53</v>
      </c>
      <c r="J214" s="182">
        <v>200</v>
      </c>
      <c r="K214" s="183"/>
      <c r="L214" s="183"/>
      <c r="M214" s="183">
        <v>43600</v>
      </c>
      <c r="N214" s="184"/>
      <c r="O214" s="185">
        <v>9782408012632</v>
      </c>
      <c r="P214" s="186" t="s">
        <v>338</v>
      </c>
      <c r="Q214" s="186">
        <v>1074056</v>
      </c>
      <c r="R214" s="187">
        <v>5.2</v>
      </c>
      <c r="S214" s="187">
        <f t="shared" si="27"/>
        <v>4.9289099526066353</v>
      </c>
      <c r="T214" s="188">
        <v>5.5E-2</v>
      </c>
      <c r="U214" s="186"/>
      <c r="V214" s="187">
        <f t="shared" si="28"/>
        <v>0</v>
      </c>
      <c r="W214" s="187">
        <f t="shared" si="29"/>
        <v>0</v>
      </c>
      <c r="X214" s="19"/>
      <c r="Y214" s="17"/>
      <c r="Z214" s="17"/>
      <c r="AA214" s="17"/>
      <c r="AB214" s="17"/>
      <c r="AC214" s="17"/>
      <c r="AD214" s="17"/>
      <c r="AE214" s="17"/>
      <c r="AF214" s="17"/>
      <c r="AG214" s="17"/>
      <c r="AH214" s="17"/>
      <c r="AI214" s="19"/>
      <c r="AJ214" s="398">
        <f t="shared" si="31"/>
        <v>0</v>
      </c>
      <c r="AK214" s="399">
        <f>IF($AJ$1843&lt;85,AJ214,AJ214-(AJ214*#REF!))</f>
        <v>0</v>
      </c>
      <c r="AL214" s="400">
        <f t="shared" si="30"/>
        <v>5.5E-2</v>
      </c>
      <c r="AM214" s="399">
        <f t="shared" si="32"/>
        <v>0</v>
      </c>
      <c r="AN214" s="401">
        <f t="shared" si="33"/>
        <v>0</v>
      </c>
    </row>
    <row r="215" spans="1:40" s="18" customFormat="1" thickTop="1" thickBot="1" x14ac:dyDescent="0.2">
      <c r="A215" s="143">
        <v>9782408008826</v>
      </c>
      <c r="B215" s="144">
        <v>11</v>
      </c>
      <c r="C215" s="145" t="s">
        <v>94</v>
      </c>
      <c r="D215" s="145" t="s">
        <v>22</v>
      </c>
      <c r="E215" s="146" t="s">
        <v>305</v>
      </c>
      <c r="F215" s="146"/>
      <c r="G215" s="145" t="s">
        <v>339</v>
      </c>
      <c r="H215" s="147">
        <f>VLOOKUP(A215,'02.05.2024'!$A$1:$Z$65000,3,FALSE)</f>
        <v>2014</v>
      </c>
      <c r="I215" s="147"/>
      <c r="J215" s="147">
        <v>200</v>
      </c>
      <c r="K215" s="148"/>
      <c r="L215" s="148"/>
      <c r="M215" s="148">
        <v>43600</v>
      </c>
      <c r="N215" s="149"/>
      <c r="O215" s="150">
        <v>9782408008826</v>
      </c>
      <c r="P215" s="151" t="s">
        <v>340</v>
      </c>
      <c r="Q215" s="151">
        <v>6103676</v>
      </c>
      <c r="R215" s="152">
        <v>5.2</v>
      </c>
      <c r="S215" s="152">
        <f t="shared" si="27"/>
        <v>4.9289099526066353</v>
      </c>
      <c r="T215" s="153">
        <v>5.5E-2</v>
      </c>
      <c r="U215" s="151"/>
      <c r="V215" s="152">
        <f t="shared" si="28"/>
        <v>0</v>
      </c>
      <c r="W215" s="152">
        <f t="shared" si="29"/>
        <v>0</v>
      </c>
      <c r="X215" s="17"/>
      <c r="Y215" s="17"/>
      <c r="Z215" s="17"/>
      <c r="AA215" s="17"/>
      <c r="AB215" s="17"/>
      <c r="AC215" s="17"/>
      <c r="AD215" s="17"/>
      <c r="AE215" s="17"/>
      <c r="AF215" s="17"/>
      <c r="AG215" s="17"/>
      <c r="AH215" s="17"/>
      <c r="AI215" s="17"/>
      <c r="AJ215" s="226">
        <f t="shared" si="31"/>
        <v>0</v>
      </c>
      <c r="AK215" s="227">
        <f>IF($AJ$1843&lt;85,AJ215,AJ215-(AJ215*#REF!))</f>
        <v>0</v>
      </c>
      <c r="AL215" s="265">
        <f t="shared" si="30"/>
        <v>5.5E-2</v>
      </c>
      <c r="AM215" s="227">
        <f t="shared" si="32"/>
        <v>0</v>
      </c>
      <c r="AN215" s="228">
        <f t="shared" si="33"/>
        <v>0</v>
      </c>
    </row>
    <row r="216" spans="1:40" s="18" customFormat="1" thickTop="1" thickBot="1" x14ac:dyDescent="0.2">
      <c r="A216" s="143">
        <v>9782408037246</v>
      </c>
      <c r="B216" s="144">
        <v>11</v>
      </c>
      <c r="C216" s="145" t="s">
        <v>94</v>
      </c>
      <c r="D216" s="145" t="s">
        <v>22</v>
      </c>
      <c r="E216" s="146" t="s">
        <v>305</v>
      </c>
      <c r="F216" s="146"/>
      <c r="G216" s="145" t="s">
        <v>2982</v>
      </c>
      <c r="H216" s="147">
        <f>VLOOKUP(A216,'02.05.2024'!$A$1:$Z$65000,3,FALSE)</f>
        <v>1368</v>
      </c>
      <c r="I216" s="147"/>
      <c r="J216" s="147">
        <v>200</v>
      </c>
      <c r="K216" s="148">
        <v>45526</v>
      </c>
      <c r="L216" s="148"/>
      <c r="M216" s="148">
        <v>44937</v>
      </c>
      <c r="N216" s="149"/>
      <c r="O216" s="150">
        <v>9782408037246</v>
      </c>
      <c r="P216" s="151" t="s">
        <v>2983</v>
      </c>
      <c r="Q216" s="151">
        <v>2051491</v>
      </c>
      <c r="R216" s="152">
        <v>5.2</v>
      </c>
      <c r="S216" s="152">
        <f t="shared" si="27"/>
        <v>4.9289099526066353</v>
      </c>
      <c r="T216" s="153">
        <v>5.5E-2</v>
      </c>
      <c r="U216" s="151"/>
      <c r="V216" s="152">
        <f t="shared" si="28"/>
        <v>0</v>
      </c>
      <c r="W216" s="152">
        <f t="shared" si="29"/>
        <v>0</v>
      </c>
      <c r="X216" s="17"/>
      <c r="Y216" s="114"/>
      <c r="Z216" s="114"/>
      <c r="AA216" s="114"/>
      <c r="AB216" s="114"/>
      <c r="AC216" s="114"/>
      <c r="AD216" s="114"/>
      <c r="AE216" s="114"/>
      <c r="AF216" s="114"/>
      <c r="AG216" s="114"/>
      <c r="AH216" s="114"/>
      <c r="AI216" s="17"/>
      <c r="AJ216" s="226">
        <f t="shared" si="31"/>
        <v>0</v>
      </c>
      <c r="AK216" s="227">
        <f>IF($AJ$1843&lt;85,AJ216,AJ216-(AJ216*#REF!))</f>
        <v>0</v>
      </c>
      <c r="AL216" s="265">
        <f t="shared" si="30"/>
        <v>5.5E-2</v>
      </c>
      <c r="AM216" s="227">
        <f t="shared" si="32"/>
        <v>0</v>
      </c>
      <c r="AN216" s="228">
        <f t="shared" si="33"/>
        <v>0</v>
      </c>
    </row>
    <row r="217" spans="1:40" s="18" customFormat="1" thickTop="1" thickBot="1" x14ac:dyDescent="0.2">
      <c r="A217" s="143">
        <v>9782408017125</v>
      </c>
      <c r="B217" s="144">
        <v>11</v>
      </c>
      <c r="C217" s="145" t="s">
        <v>94</v>
      </c>
      <c r="D217" s="145" t="s">
        <v>22</v>
      </c>
      <c r="E217" s="145" t="s">
        <v>305</v>
      </c>
      <c r="F217" s="146"/>
      <c r="G217" s="145" t="s">
        <v>341</v>
      </c>
      <c r="H217" s="147">
        <f>VLOOKUP(A217,'02.05.2024'!$A$1:$Z$65000,3,FALSE)</f>
        <v>1792</v>
      </c>
      <c r="I217" s="147"/>
      <c r="J217" s="147">
        <v>200</v>
      </c>
      <c r="K217" s="148"/>
      <c r="L217" s="148"/>
      <c r="M217" s="148">
        <v>43978</v>
      </c>
      <c r="N217" s="149"/>
      <c r="O217" s="150">
        <v>9782408017125</v>
      </c>
      <c r="P217" s="151" t="s">
        <v>342</v>
      </c>
      <c r="Q217" s="151">
        <v>8708230</v>
      </c>
      <c r="R217" s="152">
        <v>5.2</v>
      </c>
      <c r="S217" s="152">
        <f t="shared" si="27"/>
        <v>4.9289099526066353</v>
      </c>
      <c r="T217" s="153">
        <v>5.5E-2</v>
      </c>
      <c r="U217" s="151"/>
      <c r="V217" s="152">
        <f t="shared" si="28"/>
        <v>0</v>
      </c>
      <c r="W217" s="152">
        <f t="shared" si="29"/>
        <v>0</v>
      </c>
      <c r="X217" s="17"/>
      <c r="Y217" s="17"/>
      <c r="Z217" s="17"/>
      <c r="AA217" s="17"/>
      <c r="AB217" s="17"/>
      <c r="AC217" s="17"/>
      <c r="AD217" s="17"/>
      <c r="AE217" s="17"/>
      <c r="AF217" s="17"/>
      <c r="AG217" s="17"/>
      <c r="AH217" s="17"/>
      <c r="AI217" s="17"/>
      <c r="AJ217" s="226">
        <f t="shared" si="31"/>
        <v>0</v>
      </c>
      <c r="AK217" s="227">
        <f>IF($AJ$1843&lt;85,AJ217,AJ217-(AJ217*#REF!))</f>
        <v>0</v>
      </c>
      <c r="AL217" s="265">
        <f t="shared" si="30"/>
        <v>5.5E-2</v>
      </c>
      <c r="AM217" s="227">
        <f t="shared" si="32"/>
        <v>0</v>
      </c>
      <c r="AN217" s="228">
        <f t="shared" si="33"/>
        <v>0</v>
      </c>
    </row>
    <row r="218" spans="1:40" s="18" customFormat="1" thickTop="1" thickBot="1" x14ac:dyDescent="0.2">
      <c r="A218" s="143">
        <v>9782408037468</v>
      </c>
      <c r="B218" s="144">
        <v>11</v>
      </c>
      <c r="C218" s="145" t="s">
        <v>94</v>
      </c>
      <c r="D218" s="145" t="s">
        <v>22</v>
      </c>
      <c r="E218" s="145" t="s">
        <v>305</v>
      </c>
      <c r="F218" s="146"/>
      <c r="G218" s="145" t="s">
        <v>637</v>
      </c>
      <c r="H218" s="147">
        <f>VLOOKUP(A218,'02.05.2024'!$A$1:$Z$65000,3,FALSE)</f>
        <v>2572</v>
      </c>
      <c r="I218" s="147"/>
      <c r="J218" s="147">
        <v>200</v>
      </c>
      <c r="K218" s="148"/>
      <c r="L218" s="148"/>
      <c r="M218" s="148">
        <v>44874</v>
      </c>
      <c r="N218" s="149"/>
      <c r="O218" s="150">
        <v>9782408037468</v>
      </c>
      <c r="P218" s="151" t="s">
        <v>2812</v>
      </c>
      <c r="Q218" s="151">
        <v>2648930</v>
      </c>
      <c r="R218" s="152">
        <v>5.2</v>
      </c>
      <c r="S218" s="152">
        <f t="shared" si="27"/>
        <v>4.9289099526066353</v>
      </c>
      <c r="T218" s="153">
        <v>5.5E-2</v>
      </c>
      <c r="U218" s="151"/>
      <c r="V218" s="152">
        <f t="shared" si="28"/>
        <v>0</v>
      </c>
      <c r="W218" s="152">
        <f t="shared" si="29"/>
        <v>0</v>
      </c>
      <c r="X218" s="17"/>
      <c r="Y218" s="114"/>
      <c r="Z218" s="114"/>
      <c r="AA218" s="114"/>
      <c r="AB218" s="114"/>
      <c r="AC218" s="114"/>
      <c r="AD218" s="114"/>
      <c r="AE218" s="114"/>
      <c r="AF218" s="114"/>
      <c r="AG218" s="114"/>
      <c r="AH218" s="114"/>
      <c r="AI218" s="17"/>
      <c r="AJ218" s="226">
        <f t="shared" si="31"/>
        <v>0</v>
      </c>
      <c r="AK218" s="227">
        <f>IF($AJ$1843&lt;85,AJ218,AJ218-(AJ218*#REF!))</f>
        <v>0</v>
      </c>
      <c r="AL218" s="265">
        <f t="shared" si="30"/>
        <v>5.5E-2</v>
      </c>
      <c r="AM218" s="227">
        <f t="shared" si="32"/>
        <v>0</v>
      </c>
      <c r="AN218" s="228">
        <f t="shared" si="33"/>
        <v>0</v>
      </c>
    </row>
    <row r="219" spans="1:40" s="20" customFormat="1" thickTop="1" thickBot="1" x14ac:dyDescent="0.2">
      <c r="A219" s="178">
        <v>9782408019938</v>
      </c>
      <c r="B219" s="179">
        <v>11</v>
      </c>
      <c r="C219" s="180" t="s">
        <v>94</v>
      </c>
      <c r="D219" s="180" t="s">
        <v>22</v>
      </c>
      <c r="E219" s="180" t="s">
        <v>305</v>
      </c>
      <c r="F219" s="181"/>
      <c r="G219" s="180" t="s">
        <v>343</v>
      </c>
      <c r="H219" s="182">
        <f>VLOOKUP(A219,'02.05.2024'!$A$1:$Z$65000,3,FALSE)</f>
        <v>-203</v>
      </c>
      <c r="I219" s="182" t="s">
        <v>53</v>
      </c>
      <c r="J219" s="182">
        <v>200</v>
      </c>
      <c r="K219" s="183">
        <v>45421</v>
      </c>
      <c r="L219" s="183"/>
      <c r="M219" s="183">
        <v>44307</v>
      </c>
      <c r="N219" s="184"/>
      <c r="O219" s="185">
        <v>9782408019938</v>
      </c>
      <c r="P219" s="186" t="s">
        <v>344</v>
      </c>
      <c r="Q219" s="186">
        <v>4271489</v>
      </c>
      <c r="R219" s="187">
        <v>5.2</v>
      </c>
      <c r="S219" s="187">
        <f t="shared" si="27"/>
        <v>4.9289099526066353</v>
      </c>
      <c r="T219" s="188">
        <v>5.5E-2</v>
      </c>
      <c r="U219" s="186"/>
      <c r="V219" s="187">
        <f t="shared" si="28"/>
        <v>0</v>
      </c>
      <c r="W219" s="187">
        <f t="shared" si="29"/>
        <v>0</v>
      </c>
      <c r="X219" s="19"/>
      <c r="Y219" s="15"/>
      <c r="Z219" s="15"/>
      <c r="AA219" s="15"/>
      <c r="AB219" s="15"/>
      <c r="AC219" s="15"/>
      <c r="AD219" s="15"/>
      <c r="AE219" s="15"/>
      <c r="AF219" s="15"/>
      <c r="AG219" s="15"/>
      <c r="AH219" s="15"/>
      <c r="AI219" s="19"/>
      <c r="AJ219" s="226">
        <f t="shared" si="31"/>
        <v>0</v>
      </c>
      <c r="AK219" s="227">
        <f>IF($AJ$1843&lt;85,AJ219,AJ219-(AJ219*#REF!))</f>
        <v>0</v>
      </c>
      <c r="AL219" s="265">
        <f t="shared" si="30"/>
        <v>5.5E-2</v>
      </c>
      <c r="AM219" s="227">
        <f t="shared" si="32"/>
        <v>0</v>
      </c>
      <c r="AN219" s="228">
        <f t="shared" si="33"/>
        <v>0</v>
      </c>
    </row>
    <row r="220" spans="1:40" s="16" customFormat="1" thickTop="1" thickBot="1" x14ac:dyDescent="0.2">
      <c r="A220" s="132">
        <v>9782408037451</v>
      </c>
      <c r="B220" s="133">
        <v>11</v>
      </c>
      <c r="C220" s="134" t="s">
        <v>94</v>
      </c>
      <c r="D220" s="134" t="s">
        <v>22</v>
      </c>
      <c r="E220" s="134" t="s">
        <v>305</v>
      </c>
      <c r="F220" s="135"/>
      <c r="G220" s="134" t="s">
        <v>3333</v>
      </c>
      <c r="H220" s="136">
        <f>VLOOKUP(A220,'02.05.2024'!$A$1:$Z$65000,3,FALSE)</f>
        <v>618</v>
      </c>
      <c r="I220" s="136"/>
      <c r="J220" s="136">
        <v>200</v>
      </c>
      <c r="K220" s="137">
        <v>45467</v>
      </c>
      <c r="L220" s="137"/>
      <c r="M220" s="137">
        <v>45070</v>
      </c>
      <c r="N220" s="138" t="s">
        <v>26</v>
      </c>
      <c r="O220" s="139">
        <v>9782408037451</v>
      </c>
      <c r="P220" s="140" t="s">
        <v>3075</v>
      </c>
      <c r="Q220" s="140">
        <v>2648807</v>
      </c>
      <c r="R220" s="141">
        <v>5.2</v>
      </c>
      <c r="S220" s="141">
        <f t="shared" si="27"/>
        <v>4.9289099526066353</v>
      </c>
      <c r="T220" s="142">
        <v>5.5E-2</v>
      </c>
      <c r="U220" s="140"/>
      <c r="V220" s="141">
        <f t="shared" si="28"/>
        <v>0</v>
      </c>
      <c r="W220" s="141">
        <f t="shared" si="29"/>
        <v>0</v>
      </c>
      <c r="X220" s="15"/>
      <c r="Y220" s="114"/>
      <c r="Z220" s="114"/>
      <c r="AA220" s="114"/>
      <c r="AB220" s="114"/>
      <c r="AC220" s="114"/>
      <c r="AD220" s="114"/>
      <c r="AE220" s="114"/>
      <c r="AF220" s="114"/>
      <c r="AG220" s="114"/>
      <c r="AH220" s="114"/>
      <c r="AI220" s="15"/>
      <c r="AJ220" s="222">
        <f t="shared" si="31"/>
        <v>0</v>
      </c>
      <c r="AK220" s="223">
        <f>IF($AJ$1843&lt;85,AJ220,AJ220-(AJ220*#REF!))</f>
        <v>0</v>
      </c>
      <c r="AL220" s="224">
        <f t="shared" si="30"/>
        <v>5.5E-2</v>
      </c>
      <c r="AM220" s="223">
        <f t="shared" si="32"/>
        <v>0</v>
      </c>
      <c r="AN220" s="225">
        <f t="shared" si="33"/>
        <v>0</v>
      </c>
    </row>
    <row r="221" spans="1:40" s="18" customFormat="1" thickTop="1" thickBot="1" x14ac:dyDescent="0.2">
      <c r="A221" s="143">
        <v>9782408008840</v>
      </c>
      <c r="B221" s="144">
        <v>12</v>
      </c>
      <c r="C221" s="145" t="s">
        <v>94</v>
      </c>
      <c r="D221" s="145" t="s">
        <v>22</v>
      </c>
      <c r="E221" s="145" t="s">
        <v>305</v>
      </c>
      <c r="F221" s="146"/>
      <c r="G221" s="145" t="s">
        <v>345</v>
      </c>
      <c r="H221" s="147">
        <f>VLOOKUP(A221,'02.05.2024'!$A$1:$Z$65000,3,FALSE)</f>
        <v>426</v>
      </c>
      <c r="I221" s="147"/>
      <c r="J221" s="147">
        <v>200</v>
      </c>
      <c r="K221" s="148"/>
      <c r="L221" s="148"/>
      <c r="M221" s="148">
        <v>44055</v>
      </c>
      <c r="N221" s="149"/>
      <c r="O221" s="150">
        <v>9782408008840</v>
      </c>
      <c r="P221" s="151" t="s">
        <v>346</v>
      </c>
      <c r="Q221" s="151">
        <v>6086686</v>
      </c>
      <c r="R221" s="152">
        <v>5.2</v>
      </c>
      <c r="S221" s="152">
        <f t="shared" si="27"/>
        <v>4.9289099526066353</v>
      </c>
      <c r="T221" s="153">
        <v>5.5E-2</v>
      </c>
      <c r="U221" s="151"/>
      <c r="V221" s="152">
        <f t="shared" si="28"/>
        <v>0</v>
      </c>
      <c r="W221" s="152">
        <f t="shared" si="29"/>
        <v>0</v>
      </c>
      <c r="X221" s="17"/>
      <c r="Y221" s="17"/>
      <c r="Z221" s="17"/>
      <c r="AA221" s="17"/>
      <c r="AB221" s="17"/>
      <c r="AC221" s="17"/>
      <c r="AD221" s="17"/>
      <c r="AE221" s="17"/>
      <c r="AF221" s="17"/>
      <c r="AG221" s="17"/>
      <c r="AH221" s="17"/>
      <c r="AI221" s="17"/>
      <c r="AJ221" s="226">
        <f t="shared" si="31"/>
        <v>0</v>
      </c>
      <c r="AK221" s="227">
        <f>IF($AJ$1843&lt;85,AJ221,AJ221-(AJ221*#REF!))</f>
        <v>0</v>
      </c>
      <c r="AL221" s="265">
        <f t="shared" si="30"/>
        <v>5.5E-2</v>
      </c>
      <c r="AM221" s="227">
        <f t="shared" si="32"/>
        <v>0</v>
      </c>
      <c r="AN221" s="228">
        <f t="shared" si="33"/>
        <v>0</v>
      </c>
    </row>
    <row r="222" spans="1:40" s="18" customFormat="1" thickTop="1" thickBot="1" x14ac:dyDescent="0.2">
      <c r="A222" s="143">
        <v>9782408031565</v>
      </c>
      <c r="B222" s="144">
        <v>12</v>
      </c>
      <c r="C222" s="145" t="s">
        <v>94</v>
      </c>
      <c r="D222" s="145" t="s">
        <v>22</v>
      </c>
      <c r="E222" s="145" t="s">
        <v>305</v>
      </c>
      <c r="F222" s="146"/>
      <c r="G222" s="145" t="s">
        <v>312</v>
      </c>
      <c r="H222" s="147">
        <f>VLOOKUP(A222,'02.05.2024'!$A$1:$Z$65000,3,FALSE)</f>
        <v>1833</v>
      </c>
      <c r="I222" s="147"/>
      <c r="J222" s="147">
        <v>200</v>
      </c>
      <c r="K222" s="148"/>
      <c r="L222" s="148"/>
      <c r="M222" s="148">
        <v>44664</v>
      </c>
      <c r="N222" s="149"/>
      <c r="O222" s="150">
        <v>9782408031565</v>
      </c>
      <c r="P222" s="151" t="s">
        <v>313</v>
      </c>
      <c r="Q222" s="151">
        <v>5550701</v>
      </c>
      <c r="R222" s="152">
        <v>5.2</v>
      </c>
      <c r="S222" s="152">
        <f t="shared" si="27"/>
        <v>4.9289099526066353</v>
      </c>
      <c r="T222" s="153">
        <v>5.5E-2</v>
      </c>
      <c r="U222" s="151"/>
      <c r="V222" s="152">
        <f t="shared" si="28"/>
        <v>0</v>
      </c>
      <c r="W222" s="152">
        <f t="shared" si="29"/>
        <v>0</v>
      </c>
      <c r="X222" s="17"/>
      <c r="Y222" s="15"/>
      <c r="Z222" s="15"/>
      <c r="AA222" s="15"/>
      <c r="AB222" s="15"/>
      <c r="AC222" s="15"/>
      <c r="AD222" s="15"/>
      <c r="AE222" s="15"/>
      <c r="AF222" s="15"/>
      <c r="AG222" s="15"/>
      <c r="AH222" s="15"/>
      <c r="AI222" s="17"/>
      <c r="AJ222" s="226">
        <f t="shared" si="31"/>
        <v>0</v>
      </c>
      <c r="AK222" s="227">
        <f>IF($AJ$1843&lt;85,AJ222,AJ222-(AJ222*#REF!))</f>
        <v>0</v>
      </c>
      <c r="AL222" s="265">
        <f t="shared" si="30"/>
        <v>5.5E-2</v>
      </c>
      <c r="AM222" s="227">
        <f t="shared" si="32"/>
        <v>0</v>
      </c>
      <c r="AN222" s="228">
        <f t="shared" si="33"/>
        <v>0</v>
      </c>
    </row>
    <row r="223" spans="1:40" s="18" customFormat="1" thickTop="1" thickBot="1" x14ac:dyDescent="0.2">
      <c r="A223" s="143">
        <v>9782408037321</v>
      </c>
      <c r="B223" s="144">
        <v>12</v>
      </c>
      <c r="C223" s="145" t="s">
        <v>94</v>
      </c>
      <c r="D223" s="145" t="s">
        <v>22</v>
      </c>
      <c r="E223" s="145" t="s">
        <v>305</v>
      </c>
      <c r="F223" s="146"/>
      <c r="G223" s="145" t="s">
        <v>2960</v>
      </c>
      <c r="H223" s="147">
        <f>VLOOKUP(A223,'02.05.2024'!$A$1:$Z$65000,3,FALSE)</f>
        <v>2045</v>
      </c>
      <c r="I223" s="147"/>
      <c r="J223" s="147">
        <v>200</v>
      </c>
      <c r="K223" s="148"/>
      <c r="L223" s="148"/>
      <c r="M223" s="148">
        <v>45007</v>
      </c>
      <c r="N223" s="149"/>
      <c r="O223" s="150">
        <v>9782408037321</v>
      </c>
      <c r="P223" s="151" t="s">
        <v>2961</v>
      </c>
      <c r="Q223" s="151">
        <v>2221817</v>
      </c>
      <c r="R223" s="152">
        <v>5.2</v>
      </c>
      <c r="S223" s="152">
        <f t="shared" si="27"/>
        <v>4.9289099526066353</v>
      </c>
      <c r="T223" s="153">
        <v>5.5E-2</v>
      </c>
      <c r="U223" s="151"/>
      <c r="V223" s="152">
        <f t="shared" si="28"/>
        <v>0</v>
      </c>
      <c r="W223" s="152">
        <f t="shared" si="29"/>
        <v>0</v>
      </c>
      <c r="X223" s="17"/>
      <c r="Y223" s="114"/>
      <c r="Z223" s="114"/>
      <c r="AA223" s="114"/>
      <c r="AB223" s="114"/>
      <c r="AC223" s="114"/>
      <c r="AD223" s="114"/>
      <c r="AE223" s="114"/>
      <c r="AF223" s="114"/>
      <c r="AG223" s="114"/>
      <c r="AH223" s="114"/>
      <c r="AI223" s="17"/>
      <c r="AJ223" s="222">
        <f t="shared" si="31"/>
        <v>0</v>
      </c>
      <c r="AK223" s="223">
        <f>IF($AJ$1843&lt;85,AJ223,AJ223-(AJ223*#REF!))</f>
        <v>0</v>
      </c>
      <c r="AL223" s="224">
        <f t="shared" si="30"/>
        <v>5.5E-2</v>
      </c>
      <c r="AM223" s="223">
        <f t="shared" si="32"/>
        <v>0</v>
      </c>
      <c r="AN223" s="225">
        <f t="shared" si="33"/>
        <v>0</v>
      </c>
    </row>
    <row r="224" spans="1:40" s="18" customFormat="1" thickTop="1" thickBot="1" x14ac:dyDescent="0.2">
      <c r="A224" s="143">
        <v>9782408018825</v>
      </c>
      <c r="B224" s="144">
        <v>12</v>
      </c>
      <c r="C224" s="145" t="s">
        <v>94</v>
      </c>
      <c r="D224" s="145" t="s">
        <v>22</v>
      </c>
      <c r="E224" s="145" t="s">
        <v>305</v>
      </c>
      <c r="F224" s="146"/>
      <c r="G224" s="145" t="s">
        <v>314</v>
      </c>
      <c r="H224" s="147">
        <f>VLOOKUP(A224,'02.05.2024'!$A$1:$Z$65000,3,FALSE)</f>
        <v>3111</v>
      </c>
      <c r="I224" s="147"/>
      <c r="J224" s="147">
        <v>200</v>
      </c>
      <c r="K224" s="148"/>
      <c r="L224" s="148"/>
      <c r="M224" s="148">
        <v>44664</v>
      </c>
      <c r="N224" s="149"/>
      <c r="O224" s="150">
        <v>9782408018825</v>
      </c>
      <c r="P224" s="151" t="s">
        <v>315</v>
      </c>
      <c r="Q224" s="151">
        <v>3304167</v>
      </c>
      <c r="R224" s="152">
        <v>5.2</v>
      </c>
      <c r="S224" s="152">
        <f t="shared" si="27"/>
        <v>4.9289099526066353</v>
      </c>
      <c r="T224" s="153">
        <v>5.5E-2</v>
      </c>
      <c r="U224" s="151"/>
      <c r="V224" s="152">
        <f t="shared" si="28"/>
        <v>0</v>
      </c>
      <c r="W224" s="152">
        <f t="shared" si="29"/>
        <v>0</v>
      </c>
      <c r="X224" s="17"/>
      <c r="Y224" s="15"/>
      <c r="Z224" s="15"/>
      <c r="AA224" s="15"/>
      <c r="AB224" s="15"/>
      <c r="AC224" s="15"/>
      <c r="AD224" s="15"/>
      <c r="AE224" s="15"/>
      <c r="AF224" s="15"/>
      <c r="AG224" s="15"/>
      <c r="AH224" s="15"/>
      <c r="AI224" s="17"/>
      <c r="AJ224" s="226">
        <f t="shared" si="31"/>
        <v>0</v>
      </c>
      <c r="AK224" s="227">
        <f>IF($AJ$1843&lt;85,AJ224,AJ224-(AJ224*#REF!))</f>
        <v>0</v>
      </c>
      <c r="AL224" s="265">
        <f t="shared" si="30"/>
        <v>5.5E-2</v>
      </c>
      <c r="AM224" s="227">
        <f t="shared" si="32"/>
        <v>0</v>
      </c>
      <c r="AN224" s="228">
        <f t="shared" si="33"/>
        <v>0</v>
      </c>
    </row>
    <row r="225" spans="1:40" s="18" customFormat="1" thickTop="1" thickBot="1" x14ac:dyDescent="0.2">
      <c r="A225" s="143">
        <v>9782408018801</v>
      </c>
      <c r="B225" s="144">
        <v>12</v>
      </c>
      <c r="C225" s="145" t="s">
        <v>94</v>
      </c>
      <c r="D225" s="145" t="s">
        <v>22</v>
      </c>
      <c r="E225" s="145" t="s">
        <v>305</v>
      </c>
      <c r="F225" s="146"/>
      <c r="G225" s="145" t="s">
        <v>318</v>
      </c>
      <c r="H225" s="147">
        <f>VLOOKUP(A225,'02.05.2024'!$A$1:$Z$65000,3,FALSE)</f>
        <v>3306</v>
      </c>
      <c r="I225" s="147"/>
      <c r="J225" s="147">
        <v>200</v>
      </c>
      <c r="K225" s="148"/>
      <c r="L225" s="148"/>
      <c r="M225" s="148">
        <v>44447</v>
      </c>
      <c r="N225" s="149"/>
      <c r="O225" s="150">
        <v>9782408018801</v>
      </c>
      <c r="P225" s="151" t="s">
        <v>319</v>
      </c>
      <c r="Q225" s="151">
        <v>3289774</v>
      </c>
      <c r="R225" s="152">
        <v>5.2</v>
      </c>
      <c r="S225" s="152">
        <f t="shared" si="27"/>
        <v>4.9289099526066353</v>
      </c>
      <c r="T225" s="153">
        <v>5.5E-2</v>
      </c>
      <c r="U225" s="151"/>
      <c r="V225" s="152">
        <f t="shared" si="28"/>
        <v>0</v>
      </c>
      <c r="W225" s="152">
        <f t="shared" si="29"/>
        <v>0</v>
      </c>
      <c r="X225" s="17"/>
      <c r="Y225" s="15"/>
      <c r="Z225" s="15"/>
      <c r="AA225" s="15"/>
      <c r="AB225" s="15"/>
      <c r="AC225" s="15"/>
      <c r="AD225" s="15"/>
      <c r="AE225" s="15"/>
      <c r="AF225" s="15"/>
      <c r="AG225" s="15"/>
      <c r="AH225" s="15"/>
      <c r="AI225" s="17"/>
      <c r="AJ225" s="226">
        <f t="shared" si="31"/>
        <v>0</v>
      </c>
      <c r="AK225" s="227">
        <f>IF($AJ$1843&lt;85,AJ225,AJ225-(AJ225*#REF!))</f>
        <v>0</v>
      </c>
      <c r="AL225" s="265">
        <f t="shared" si="30"/>
        <v>5.5E-2</v>
      </c>
      <c r="AM225" s="227">
        <f t="shared" si="32"/>
        <v>0</v>
      </c>
      <c r="AN225" s="228">
        <f t="shared" si="33"/>
        <v>0</v>
      </c>
    </row>
    <row r="226" spans="1:40" s="18" customFormat="1" thickTop="1" thickBot="1" x14ac:dyDescent="0.2">
      <c r="A226" s="143">
        <v>9782408016159</v>
      </c>
      <c r="B226" s="144">
        <v>12</v>
      </c>
      <c r="C226" s="145" t="s">
        <v>94</v>
      </c>
      <c r="D226" s="145" t="s">
        <v>22</v>
      </c>
      <c r="E226" s="146" t="s">
        <v>305</v>
      </c>
      <c r="F226" s="146"/>
      <c r="G226" s="145" t="s">
        <v>347</v>
      </c>
      <c r="H226" s="147">
        <f>VLOOKUP(A226,'02.05.2024'!$A$1:$Z$65000,3,FALSE)</f>
        <v>1184</v>
      </c>
      <c r="I226" s="147"/>
      <c r="J226" s="147">
        <v>200</v>
      </c>
      <c r="K226" s="148"/>
      <c r="L226" s="148"/>
      <c r="M226" s="148">
        <v>43894</v>
      </c>
      <c r="N226" s="149"/>
      <c r="O226" s="150">
        <v>9782408016159</v>
      </c>
      <c r="P226" s="151" t="s">
        <v>348</v>
      </c>
      <c r="Q226" s="151">
        <v>7654158</v>
      </c>
      <c r="R226" s="152">
        <v>5.2</v>
      </c>
      <c r="S226" s="152">
        <f t="shared" si="27"/>
        <v>4.9289099526066353</v>
      </c>
      <c r="T226" s="153">
        <v>5.5E-2</v>
      </c>
      <c r="U226" s="151"/>
      <c r="V226" s="152">
        <f t="shared" si="28"/>
        <v>0</v>
      </c>
      <c r="W226" s="152">
        <f t="shared" si="29"/>
        <v>0</v>
      </c>
      <c r="X226" s="17"/>
      <c r="Y226" s="17"/>
      <c r="Z226" s="17"/>
      <c r="AA226" s="17"/>
      <c r="AB226" s="17"/>
      <c r="AC226" s="17"/>
      <c r="AD226" s="17"/>
      <c r="AE226" s="17"/>
      <c r="AF226" s="17"/>
      <c r="AG226" s="17"/>
      <c r="AH226" s="17"/>
      <c r="AI226" s="17"/>
      <c r="AJ226" s="226">
        <f t="shared" si="31"/>
        <v>0</v>
      </c>
      <c r="AK226" s="227">
        <f>IF($AJ$1843&lt;85,AJ226,AJ226-(AJ226*#REF!))</f>
        <v>0</v>
      </c>
      <c r="AL226" s="265">
        <f t="shared" si="30"/>
        <v>5.5E-2</v>
      </c>
      <c r="AM226" s="227">
        <f t="shared" si="32"/>
        <v>0</v>
      </c>
      <c r="AN226" s="228">
        <f t="shared" si="33"/>
        <v>0</v>
      </c>
    </row>
    <row r="227" spans="1:40" s="20" customFormat="1" thickTop="1" thickBot="1" x14ac:dyDescent="0.2">
      <c r="A227" s="178">
        <v>9782408008253</v>
      </c>
      <c r="B227" s="179">
        <v>12</v>
      </c>
      <c r="C227" s="180" t="s">
        <v>94</v>
      </c>
      <c r="D227" s="180" t="s">
        <v>22</v>
      </c>
      <c r="E227" s="180" t="s">
        <v>305</v>
      </c>
      <c r="F227" s="181"/>
      <c r="G227" s="180" t="s">
        <v>349</v>
      </c>
      <c r="H227" s="182">
        <f>VLOOKUP(A227,'02.05.2024'!$A$1:$Z$65000,3,FALSE)</f>
        <v>0</v>
      </c>
      <c r="I227" s="182" t="s">
        <v>53</v>
      </c>
      <c r="J227" s="182">
        <v>200</v>
      </c>
      <c r="K227" s="183"/>
      <c r="L227" s="183"/>
      <c r="M227" s="183">
        <v>43600</v>
      </c>
      <c r="N227" s="184"/>
      <c r="O227" s="185">
        <v>9782408008253</v>
      </c>
      <c r="P227" s="186" t="s">
        <v>350</v>
      </c>
      <c r="Q227" s="186">
        <v>6255237</v>
      </c>
      <c r="R227" s="187">
        <v>5.2</v>
      </c>
      <c r="S227" s="187">
        <f t="shared" si="27"/>
        <v>4.9289099526066353</v>
      </c>
      <c r="T227" s="188">
        <v>5.5E-2</v>
      </c>
      <c r="U227" s="186"/>
      <c r="V227" s="187">
        <f t="shared" si="28"/>
        <v>0</v>
      </c>
      <c r="W227" s="187">
        <f t="shared" si="29"/>
        <v>0</v>
      </c>
      <c r="X227" s="19"/>
      <c r="Y227" s="17"/>
      <c r="Z227" s="17"/>
      <c r="AA227" s="17"/>
      <c r="AB227" s="17"/>
      <c r="AC227" s="17"/>
      <c r="AD227" s="17"/>
      <c r="AE227" s="17"/>
      <c r="AF227" s="17"/>
      <c r="AG227" s="17"/>
      <c r="AH227" s="17"/>
      <c r="AI227" s="19"/>
      <c r="AJ227" s="398">
        <f t="shared" si="31"/>
        <v>0</v>
      </c>
      <c r="AK227" s="399">
        <f>IF($AJ$1843&lt;85,AJ227,AJ227-(AJ227*#REF!))</f>
        <v>0</v>
      </c>
      <c r="AL227" s="400">
        <f t="shared" si="30"/>
        <v>5.5E-2</v>
      </c>
      <c r="AM227" s="399">
        <f t="shared" si="32"/>
        <v>0</v>
      </c>
      <c r="AN227" s="401">
        <f t="shared" si="33"/>
        <v>0</v>
      </c>
    </row>
    <row r="228" spans="1:40" s="20" customFormat="1" thickTop="1" thickBot="1" x14ac:dyDescent="0.2">
      <c r="A228" s="178">
        <v>9782408012618</v>
      </c>
      <c r="B228" s="179">
        <v>12</v>
      </c>
      <c r="C228" s="180" t="s">
        <v>94</v>
      </c>
      <c r="D228" s="180" t="s">
        <v>22</v>
      </c>
      <c r="E228" s="180" t="s">
        <v>305</v>
      </c>
      <c r="F228" s="181"/>
      <c r="G228" s="180" t="s">
        <v>351</v>
      </c>
      <c r="H228" s="182">
        <f>VLOOKUP(A228,'02.05.2024'!$A$1:$Z$65000,3,FALSE)</f>
        <v>-607</v>
      </c>
      <c r="I228" s="182" t="s">
        <v>53</v>
      </c>
      <c r="J228" s="182">
        <v>200</v>
      </c>
      <c r="K228" s="183">
        <v>45421</v>
      </c>
      <c r="L228" s="183"/>
      <c r="M228" s="183">
        <v>43698</v>
      </c>
      <c r="N228" s="184"/>
      <c r="O228" s="185">
        <v>9782408012618</v>
      </c>
      <c r="P228" s="186" t="s">
        <v>352</v>
      </c>
      <c r="Q228" s="186">
        <v>1073687</v>
      </c>
      <c r="R228" s="187">
        <v>5.2</v>
      </c>
      <c r="S228" s="187">
        <f t="shared" si="27"/>
        <v>4.9289099526066353</v>
      </c>
      <c r="T228" s="188">
        <v>5.5E-2</v>
      </c>
      <c r="U228" s="186"/>
      <c r="V228" s="187">
        <f t="shared" si="28"/>
        <v>0</v>
      </c>
      <c r="W228" s="187">
        <f t="shared" si="29"/>
        <v>0</v>
      </c>
      <c r="X228" s="19"/>
      <c r="Y228" s="17"/>
      <c r="Z228" s="17"/>
      <c r="AA228" s="17"/>
      <c r="AB228" s="17"/>
      <c r="AC228" s="17"/>
      <c r="AD228" s="17"/>
      <c r="AE228" s="17"/>
      <c r="AF228" s="17"/>
      <c r="AG228" s="17"/>
      <c r="AH228" s="17"/>
      <c r="AI228" s="19"/>
      <c r="AJ228" s="226">
        <f t="shared" si="31"/>
        <v>0</v>
      </c>
      <c r="AK228" s="227">
        <f>IF($AJ$1843&lt;85,AJ228,AJ228-(AJ228*#REF!))</f>
        <v>0</v>
      </c>
      <c r="AL228" s="265">
        <f t="shared" si="30"/>
        <v>5.5E-2</v>
      </c>
      <c r="AM228" s="227">
        <f t="shared" si="32"/>
        <v>0</v>
      </c>
      <c r="AN228" s="228">
        <f t="shared" si="33"/>
        <v>0</v>
      </c>
    </row>
    <row r="229" spans="1:40" s="18" customFormat="1" thickTop="1" thickBot="1" x14ac:dyDescent="0.2">
      <c r="A229" s="143">
        <v>9782408029289</v>
      </c>
      <c r="B229" s="144">
        <v>12</v>
      </c>
      <c r="C229" s="145" t="s">
        <v>94</v>
      </c>
      <c r="D229" s="145" t="s">
        <v>22</v>
      </c>
      <c r="E229" s="145" t="s">
        <v>305</v>
      </c>
      <c r="F229" s="146"/>
      <c r="G229" s="145" t="s">
        <v>353</v>
      </c>
      <c r="H229" s="147">
        <f>VLOOKUP(A229,'02.05.2024'!$A$1:$Z$65000,3,FALSE)</f>
        <v>1805</v>
      </c>
      <c r="I229" s="147"/>
      <c r="J229" s="147">
        <v>200</v>
      </c>
      <c r="K229" s="148"/>
      <c r="L229" s="148"/>
      <c r="M229" s="148">
        <v>44447</v>
      </c>
      <c r="N229" s="149"/>
      <c r="O229" s="150">
        <v>9782408029289</v>
      </c>
      <c r="P229" s="151" t="s">
        <v>354</v>
      </c>
      <c r="Q229" s="151">
        <v>3387897</v>
      </c>
      <c r="R229" s="152">
        <v>5.2</v>
      </c>
      <c r="S229" s="152">
        <f t="shared" si="27"/>
        <v>4.9289099526066353</v>
      </c>
      <c r="T229" s="153">
        <v>5.5E-2</v>
      </c>
      <c r="U229" s="151"/>
      <c r="V229" s="152">
        <f t="shared" si="28"/>
        <v>0</v>
      </c>
      <c r="W229" s="152">
        <f t="shared" si="29"/>
        <v>0</v>
      </c>
      <c r="X229" s="17"/>
      <c r="Y229" s="15"/>
      <c r="Z229" s="15"/>
      <c r="AA229" s="15"/>
      <c r="AB229" s="15"/>
      <c r="AC229" s="15"/>
      <c r="AD229" s="15"/>
      <c r="AE229" s="15"/>
      <c r="AF229" s="15"/>
      <c r="AG229" s="15"/>
      <c r="AH229" s="15"/>
      <c r="AI229" s="17"/>
      <c r="AJ229" s="226">
        <f t="shared" si="31"/>
        <v>0</v>
      </c>
      <c r="AK229" s="227">
        <f>IF($AJ$1843&lt;85,AJ229,AJ229-(AJ229*#REF!))</f>
        <v>0</v>
      </c>
      <c r="AL229" s="265">
        <f t="shared" si="30"/>
        <v>5.5E-2</v>
      </c>
      <c r="AM229" s="227">
        <f t="shared" si="32"/>
        <v>0</v>
      </c>
      <c r="AN229" s="228">
        <f t="shared" si="33"/>
        <v>0</v>
      </c>
    </row>
    <row r="230" spans="1:40" s="16" customFormat="1" thickTop="1" thickBot="1" x14ac:dyDescent="0.2">
      <c r="A230" s="132">
        <v>9782408037475</v>
      </c>
      <c r="B230" s="133">
        <v>12</v>
      </c>
      <c r="C230" s="134" t="s">
        <v>94</v>
      </c>
      <c r="D230" s="134" t="s">
        <v>22</v>
      </c>
      <c r="E230" s="134" t="s">
        <v>305</v>
      </c>
      <c r="F230" s="135"/>
      <c r="G230" s="134" t="s">
        <v>3332</v>
      </c>
      <c r="H230" s="136">
        <f>VLOOKUP(A230,'02.05.2024'!$A$1:$Z$65000,3,FALSE)</f>
        <v>2571</v>
      </c>
      <c r="I230" s="136"/>
      <c r="J230" s="136">
        <v>200</v>
      </c>
      <c r="K230" s="137"/>
      <c r="L230" s="137"/>
      <c r="M230" s="137">
        <v>45091</v>
      </c>
      <c r="N230" s="138" t="s">
        <v>26</v>
      </c>
      <c r="O230" s="139">
        <v>9782408037475</v>
      </c>
      <c r="P230" s="140" t="s">
        <v>3074</v>
      </c>
      <c r="Q230" s="140">
        <v>2649053</v>
      </c>
      <c r="R230" s="141">
        <v>5.2</v>
      </c>
      <c r="S230" s="141">
        <f t="shared" si="27"/>
        <v>4.9289099526066353</v>
      </c>
      <c r="T230" s="142">
        <v>5.5E-2</v>
      </c>
      <c r="U230" s="140"/>
      <c r="V230" s="141">
        <f t="shared" si="28"/>
        <v>0</v>
      </c>
      <c r="W230" s="141">
        <f t="shared" si="29"/>
        <v>0</v>
      </c>
      <c r="X230" s="15"/>
      <c r="Y230" s="114"/>
      <c r="Z230" s="114"/>
      <c r="AA230" s="114"/>
      <c r="AB230" s="114"/>
      <c r="AC230" s="114"/>
      <c r="AD230" s="114"/>
      <c r="AE230" s="114"/>
      <c r="AF230" s="114"/>
      <c r="AG230" s="114"/>
      <c r="AH230" s="114"/>
      <c r="AI230" s="15"/>
      <c r="AJ230" s="222">
        <f t="shared" si="31"/>
        <v>0</v>
      </c>
      <c r="AK230" s="223">
        <f>IF($AJ$1843&lt;85,AJ230,AJ230-(AJ230*#REF!))</f>
        <v>0</v>
      </c>
      <c r="AL230" s="224">
        <f t="shared" si="30"/>
        <v>5.5E-2</v>
      </c>
      <c r="AM230" s="223">
        <f t="shared" si="32"/>
        <v>0</v>
      </c>
      <c r="AN230" s="225">
        <f t="shared" si="33"/>
        <v>0</v>
      </c>
    </row>
    <row r="231" spans="1:40" s="232" customFormat="1" thickTop="1" thickBot="1" x14ac:dyDescent="0.25">
      <c r="A231" s="257">
        <v>9782408039905</v>
      </c>
      <c r="B231" s="258">
        <v>12</v>
      </c>
      <c r="C231" s="259" t="s">
        <v>94</v>
      </c>
      <c r="D231" s="259" t="s">
        <v>22</v>
      </c>
      <c r="E231" s="259" t="s">
        <v>2996</v>
      </c>
      <c r="F231" s="259"/>
      <c r="G231" s="259" t="s">
        <v>2997</v>
      </c>
      <c r="H231" s="147">
        <f>VLOOKUP(A231,'02.05.2024'!$A$1:$Z$65000,3,FALSE)</f>
        <v>2479</v>
      </c>
      <c r="I231" s="259"/>
      <c r="J231" s="260">
        <v>200</v>
      </c>
      <c r="K231" s="260"/>
      <c r="L231" s="261"/>
      <c r="M231" s="261">
        <v>45000</v>
      </c>
      <c r="N231" s="261"/>
      <c r="O231" s="258">
        <v>9782408039905</v>
      </c>
      <c r="P231" s="259" t="s">
        <v>2998</v>
      </c>
      <c r="Q231" s="260">
        <v>4928595</v>
      </c>
      <c r="R231" s="262">
        <v>6.9</v>
      </c>
      <c r="S231" s="152">
        <f t="shared" si="27"/>
        <v>6.5402843601895739</v>
      </c>
      <c r="T231" s="263">
        <v>5.5E-2</v>
      </c>
      <c r="U231" s="151"/>
      <c r="V231" s="152">
        <f t="shared" si="28"/>
        <v>0</v>
      </c>
      <c r="W231" s="152">
        <f t="shared" si="29"/>
        <v>0</v>
      </c>
      <c r="X231" s="264"/>
      <c r="Y231" s="118"/>
      <c r="Z231" s="119"/>
      <c r="AA231" s="119"/>
      <c r="AB231" s="119"/>
      <c r="AC231" s="119"/>
      <c r="AD231" s="119"/>
      <c r="AE231" s="119"/>
      <c r="AF231" s="119"/>
      <c r="AG231" s="119"/>
      <c r="AH231" s="119"/>
      <c r="AJ231" s="222">
        <f t="shared" si="31"/>
        <v>0</v>
      </c>
      <c r="AK231" s="223">
        <f>IF($AJ$1843&lt;85,AJ231,AJ231-(AJ231*#REF!))</f>
        <v>0</v>
      </c>
      <c r="AL231" s="224">
        <f t="shared" si="30"/>
        <v>5.5E-2</v>
      </c>
      <c r="AM231" s="223">
        <f t="shared" si="32"/>
        <v>0</v>
      </c>
      <c r="AN231" s="225">
        <f t="shared" si="33"/>
        <v>0</v>
      </c>
    </row>
    <row r="232" spans="1:40" s="232" customFormat="1" thickTop="1" thickBot="1" x14ac:dyDescent="0.25">
      <c r="A232" s="257">
        <v>9782408039882</v>
      </c>
      <c r="B232" s="258">
        <v>12</v>
      </c>
      <c r="C232" s="259" t="s">
        <v>94</v>
      </c>
      <c r="D232" s="259" t="s">
        <v>22</v>
      </c>
      <c r="E232" s="259" t="s">
        <v>2996</v>
      </c>
      <c r="F232" s="259"/>
      <c r="G232" s="259" t="s">
        <v>3001</v>
      </c>
      <c r="H232" s="147">
        <f>VLOOKUP(A232,'02.05.2024'!$A$1:$Z$65000,3,FALSE)</f>
        <v>2288</v>
      </c>
      <c r="I232" s="259"/>
      <c r="J232" s="260">
        <v>200</v>
      </c>
      <c r="K232" s="260"/>
      <c r="L232" s="261"/>
      <c r="M232" s="261">
        <v>45000</v>
      </c>
      <c r="N232" s="261"/>
      <c r="O232" s="258">
        <v>9782408039882</v>
      </c>
      <c r="P232" s="259" t="s">
        <v>3002</v>
      </c>
      <c r="Q232" s="260">
        <v>5166833</v>
      </c>
      <c r="R232" s="262">
        <v>6.9</v>
      </c>
      <c r="S232" s="152">
        <f t="shared" si="27"/>
        <v>6.5402843601895739</v>
      </c>
      <c r="T232" s="263">
        <v>5.5E-2</v>
      </c>
      <c r="U232" s="151"/>
      <c r="V232" s="152">
        <f t="shared" si="28"/>
        <v>0</v>
      </c>
      <c r="W232" s="152">
        <f t="shared" si="29"/>
        <v>0</v>
      </c>
      <c r="X232" s="264"/>
      <c r="Y232" s="118"/>
      <c r="Z232" s="119"/>
      <c r="AA232" s="119"/>
      <c r="AB232" s="119"/>
      <c r="AC232" s="119"/>
      <c r="AD232" s="119"/>
      <c r="AE232" s="119"/>
      <c r="AF232" s="119"/>
      <c r="AG232" s="119"/>
      <c r="AH232" s="119"/>
      <c r="AJ232" s="222">
        <f t="shared" si="31"/>
        <v>0</v>
      </c>
      <c r="AK232" s="223">
        <f>IF($AJ$1843&lt;85,AJ232,AJ232-(AJ232*#REF!))</f>
        <v>0</v>
      </c>
      <c r="AL232" s="224">
        <f t="shared" si="30"/>
        <v>5.5E-2</v>
      </c>
      <c r="AM232" s="223">
        <f t="shared" si="32"/>
        <v>0</v>
      </c>
      <c r="AN232" s="225">
        <f t="shared" si="33"/>
        <v>0</v>
      </c>
    </row>
    <row r="233" spans="1:40" s="232" customFormat="1" thickTop="1" thickBot="1" x14ac:dyDescent="0.25">
      <c r="A233" s="257">
        <v>9782408039929</v>
      </c>
      <c r="B233" s="258">
        <v>12</v>
      </c>
      <c r="C233" s="259" t="s">
        <v>94</v>
      </c>
      <c r="D233" s="259" t="s">
        <v>22</v>
      </c>
      <c r="E233" s="259" t="s">
        <v>2996</v>
      </c>
      <c r="F233" s="259"/>
      <c r="G233" s="259" t="s">
        <v>3003</v>
      </c>
      <c r="H233" s="147">
        <f>VLOOKUP(A233,'02.05.2024'!$A$1:$Z$65000,3,FALSE)</f>
        <v>1585</v>
      </c>
      <c r="I233" s="259"/>
      <c r="J233" s="260">
        <v>200</v>
      </c>
      <c r="K233" s="260"/>
      <c r="L233" s="261"/>
      <c r="M233" s="261">
        <v>45000</v>
      </c>
      <c r="N233" s="261"/>
      <c r="O233" s="258">
        <v>9782408039929</v>
      </c>
      <c r="P233" s="259" t="s">
        <v>3004</v>
      </c>
      <c r="Q233" s="260">
        <v>5167079</v>
      </c>
      <c r="R233" s="262">
        <v>6.9</v>
      </c>
      <c r="S233" s="152">
        <f t="shared" si="27"/>
        <v>6.5402843601895739</v>
      </c>
      <c r="T233" s="263">
        <v>5.5E-2</v>
      </c>
      <c r="U233" s="151"/>
      <c r="V233" s="152">
        <f t="shared" si="28"/>
        <v>0</v>
      </c>
      <c r="W233" s="152">
        <f t="shared" si="29"/>
        <v>0</v>
      </c>
      <c r="X233" s="264"/>
      <c r="Y233" s="118"/>
      <c r="Z233" s="119"/>
      <c r="AA233" s="119"/>
      <c r="AB233" s="119"/>
      <c r="AC233" s="119"/>
      <c r="AD233" s="119"/>
      <c r="AE233" s="119"/>
      <c r="AF233" s="119"/>
      <c r="AG233" s="119"/>
      <c r="AH233" s="119"/>
      <c r="AJ233" s="222">
        <f t="shared" si="31"/>
        <v>0</v>
      </c>
      <c r="AK233" s="223">
        <f>IF($AJ$1843&lt;85,AJ233,AJ233-(AJ233*#REF!))</f>
        <v>0</v>
      </c>
      <c r="AL233" s="224">
        <f t="shared" si="30"/>
        <v>5.5E-2</v>
      </c>
      <c r="AM233" s="223">
        <f t="shared" si="32"/>
        <v>0</v>
      </c>
      <c r="AN233" s="225">
        <f t="shared" si="33"/>
        <v>0</v>
      </c>
    </row>
    <row r="234" spans="1:40" s="125" customFormat="1" thickTop="1" thickBot="1" x14ac:dyDescent="0.25">
      <c r="A234" s="205">
        <v>9782408043407</v>
      </c>
      <c r="B234" s="206">
        <v>12</v>
      </c>
      <c r="C234" s="207" t="s">
        <v>94</v>
      </c>
      <c r="D234" s="207" t="s">
        <v>22</v>
      </c>
      <c r="E234" s="207" t="s">
        <v>2996</v>
      </c>
      <c r="F234" s="207"/>
      <c r="G234" s="207" t="s">
        <v>3433</v>
      </c>
      <c r="H234" s="136">
        <f>VLOOKUP(A234,'02.05.2024'!$A$1:$Z$65000,3,FALSE)</f>
        <v>2999</v>
      </c>
      <c r="I234" s="207"/>
      <c r="J234" s="208">
        <v>200</v>
      </c>
      <c r="K234" s="208"/>
      <c r="L234" s="209"/>
      <c r="M234" s="209">
        <v>45161</v>
      </c>
      <c r="N234" s="209" t="s">
        <v>26</v>
      </c>
      <c r="O234" s="206">
        <v>9782408043407</v>
      </c>
      <c r="P234" s="207" t="s">
        <v>3221</v>
      </c>
      <c r="Q234" s="208">
        <v>8233637</v>
      </c>
      <c r="R234" s="210">
        <v>6.9</v>
      </c>
      <c r="S234" s="141">
        <f t="shared" si="27"/>
        <v>6.5402843601895739</v>
      </c>
      <c r="T234" s="129">
        <v>5.5E-2</v>
      </c>
      <c r="U234" s="140"/>
      <c r="V234" s="141">
        <f t="shared" si="28"/>
        <v>0</v>
      </c>
      <c r="W234" s="141">
        <f t="shared" si="29"/>
        <v>0</v>
      </c>
      <c r="X234" s="124"/>
      <c r="Y234" s="118"/>
      <c r="Z234" s="119"/>
      <c r="AA234" s="119"/>
      <c r="AB234" s="119"/>
      <c r="AC234" s="119"/>
      <c r="AD234" s="119"/>
      <c r="AE234" s="119"/>
      <c r="AF234" s="119"/>
      <c r="AG234" s="119"/>
      <c r="AH234" s="119"/>
      <c r="AJ234" s="222">
        <f t="shared" si="31"/>
        <v>0</v>
      </c>
      <c r="AK234" s="223">
        <f>IF($AJ$1843&lt;85,AJ234,AJ234-(AJ234*#REF!))</f>
        <v>0</v>
      </c>
      <c r="AL234" s="224">
        <f t="shared" si="30"/>
        <v>5.5E-2</v>
      </c>
      <c r="AM234" s="223">
        <f t="shared" si="32"/>
        <v>0</v>
      </c>
      <c r="AN234" s="225">
        <f t="shared" si="33"/>
        <v>0</v>
      </c>
    </row>
    <row r="235" spans="1:40" s="125" customFormat="1" thickTop="1" thickBot="1" x14ac:dyDescent="0.25">
      <c r="A235" s="189">
        <v>9782408043575</v>
      </c>
      <c r="B235" s="190">
        <v>12</v>
      </c>
      <c r="C235" s="189" t="s">
        <v>94</v>
      </c>
      <c r="D235" s="191" t="s">
        <v>22</v>
      </c>
      <c r="E235" s="191" t="s">
        <v>2996</v>
      </c>
      <c r="F235" s="191"/>
      <c r="G235" s="191" t="s">
        <v>3407</v>
      </c>
      <c r="H235" s="136">
        <f>VLOOKUP(A235,'02.05.2024'!$A$1:$Z$65000,3,FALSE)</f>
        <v>2592</v>
      </c>
      <c r="I235" s="191"/>
      <c r="J235" s="254">
        <v>200</v>
      </c>
      <c r="K235" s="192"/>
      <c r="L235" s="193"/>
      <c r="M235" s="193">
        <v>45217</v>
      </c>
      <c r="N235" s="193" t="s">
        <v>26</v>
      </c>
      <c r="O235" s="190">
        <v>9782408043575</v>
      </c>
      <c r="P235" s="192" t="s">
        <v>3408</v>
      </c>
      <c r="Q235" s="192">
        <v>8624967</v>
      </c>
      <c r="R235" s="194">
        <v>6.9</v>
      </c>
      <c r="S235" s="141">
        <f t="shared" si="27"/>
        <v>6.5402843601895739</v>
      </c>
      <c r="T235" s="129">
        <v>5.5E-2</v>
      </c>
      <c r="U235" s="191"/>
      <c r="V235" s="141">
        <f t="shared" si="28"/>
        <v>0</v>
      </c>
      <c r="W235" s="141">
        <f t="shared" si="29"/>
        <v>0</v>
      </c>
      <c r="X235" s="124"/>
      <c r="Y235" s="118"/>
      <c r="Z235" s="119"/>
      <c r="AA235" s="119"/>
      <c r="AB235" s="119"/>
      <c r="AC235" s="119"/>
      <c r="AD235" s="119"/>
      <c r="AE235" s="119"/>
      <c r="AF235" s="119"/>
      <c r="AG235" s="119"/>
      <c r="AH235" s="119"/>
      <c r="AJ235" s="222">
        <f t="shared" si="31"/>
        <v>0</v>
      </c>
      <c r="AK235" s="223">
        <f>IF($AJ$1843&lt;85,AJ235,AJ235-(AJ235*#REF!))</f>
        <v>0</v>
      </c>
      <c r="AL235" s="224">
        <f t="shared" si="30"/>
        <v>5.5E-2</v>
      </c>
      <c r="AM235" s="223">
        <f t="shared" si="32"/>
        <v>0</v>
      </c>
      <c r="AN235" s="225">
        <f t="shared" si="33"/>
        <v>0</v>
      </c>
    </row>
    <row r="236" spans="1:40" s="232" customFormat="1" thickTop="1" thickBot="1" x14ac:dyDescent="0.25">
      <c r="A236" s="257">
        <v>9782408039912</v>
      </c>
      <c r="B236" s="258">
        <v>12</v>
      </c>
      <c r="C236" s="259" t="s">
        <v>94</v>
      </c>
      <c r="D236" s="259" t="s">
        <v>22</v>
      </c>
      <c r="E236" s="259" t="s">
        <v>2996</v>
      </c>
      <c r="F236" s="259"/>
      <c r="G236" s="259" t="s">
        <v>2999</v>
      </c>
      <c r="H236" s="147">
        <f>VLOOKUP(A236,'02.05.2024'!$A$1:$Z$65000,3,FALSE)</f>
        <v>1864</v>
      </c>
      <c r="I236" s="259"/>
      <c r="J236" s="260">
        <v>200</v>
      </c>
      <c r="K236" s="260"/>
      <c r="L236" s="261"/>
      <c r="M236" s="261">
        <v>45000</v>
      </c>
      <c r="N236" s="261"/>
      <c r="O236" s="258">
        <v>9782408039912</v>
      </c>
      <c r="P236" s="259" t="s">
        <v>3000</v>
      </c>
      <c r="Q236" s="260">
        <v>5166956</v>
      </c>
      <c r="R236" s="262">
        <v>6.9</v>
      </c>
      <c r="S236" s="152">
        <f t="shared" si="27"/>
        <v>6.5402843601895739</v>
      </c>
      <c r="T236" s="263">
        <v>5.5E-2</v>
      </c>
      <c r="U236" s="151"/>
      <c r="V236" s="152">
        <f t="shared" si="28"/>
        <v>0</v>
      </c>
      <c r="W236" s="152">
        <f t="shared" si="29"/>
        <v>0</v>
      </c>
      <c r="X236" s="264"/>
      <c r="Y236" s="118"/>
      <c r="Z236" s="119"/>
      <c r="AA236" s="119"/>
      <c r="AB236" s="119"/>
      <c r="AC236" s="119"/>
      <c r="AD236" s="119"/>
      <c r="AE236" s="119"/>
      <c r="AF236" s="119"/>
      <c r="AG236" s="119"/>
      <c r="AH236" s="119"/>
      <c r="AJ236" s="222">
        <f t="shared" si="31"/>
        <v>0</v>
      </c>
      <c r="AK236" s="223">
        <f>IF($AJ$1843&lt;85,AJ236,AJ236-(AJ236*#REF!))</f>
        <v>0</v>
      </c>
      <c r="AL236" s="224">
        <f t="shared" si="30"/>
        <v>5.5E-2</v>
      </c>
      <c r="AM236" s="223">
        <f t="shared" si="32"/>
        <v>0</v>
      </c>
      <c r="AN236" s="225">
        <f t="shared" si="33"/>
        <v>0</v>
      </c>
    </row>
    <row r="237" spans="1:40" s="18" customFormat="1" thickTop="1" thickBot="1" x14ac:dyDescent="0.2">
      <c r="A237" s="143">
        <v>9782745996404</v>
      </c>
      <c r="B237" s="144">
        <v>12</v>
      </c>
      <c r="C237" s="145" t="s">
        <v>68</v>
      </c>
      <c r="D237" s="145" t="s">
        <v>22</v>
      </c>
      <c r="E237" s="146" t="s">
        <v>355</v>
      </c>
      <c r="F237" s="146"/>
      <c r="G237" s="145" t="s">
        <v>356</v>
      </c>
      <c r="H237" s="147">
        <f>VLOOKUP(A237,'02.05.2024'!$A$1:$Z$65000,3,FALSE)</f>
        <v>574</v>
      </c>
      <c r="I237" s="147"/>
      <c r="J237" s="147">
        <v>300</v>
      </c>
      <c r="K237" s="148"/>
      <c r="L237" s="148"/>
      <c r="M237" s="148">
        <v>43180</v>
      </c>
      <c r="N237" s="149"/>
      <c r="O237" s="150">
        <v>9782745996404</v>
      </c>
      <c r="P237" s="151" t="s">
        <v>357</v>
      </c>
      <c r="Q237" s="151">
        <v>2343527</v>
      </c>
      <c r="R237" s="152">
        <v>13.9</v>
      </c>
      <c r="S237" s="152">
        <f t="shared" si="27"/>
        <v>13.175355450236967</v>
      </c>
      <c r="T237" s="153">
        <v>5.5E-2</v>
      </c>
      <c r="U237" s="151"/>
      <c r="V237" s="152">
        <f t="shared" si="28"/>
        <v>0</v>
      </c>
      <c r="W237" s="152">
        <f t="shared" si="29"/>
        <v>0</v>
      </c>
      <c r="X237" s="17"/>
      <c r="Y237" s="17"/>
      <c r="Z237" s="17"/>
      <c r="AA237" s="17"/>
      <c r="AB237" s="17"/>
      <c r="AC237" s="17"/>
      <c r="AD237" s="17"/>
      <c r="AE237" s="17"/>
      <c r="AF237" s="17"/>
      <c r="AG237" s="17"/>
      <c r="AH237" s="17"/>
      <c r="AI237" s="17"/>
      <c r="AJ237" s="226">
        <f t="shared" si="31"/>
        <v>0</v>
      </c>
      <c r="AK237" s="227">
        <f>IF($AJ$1843&lt;85,AJ237,AJ237-(AJ237*#REF!))</f>
        <v>0</v>
      </c>
      <c r="AL237" s="265">
        <f t="shared" si="30"/>
        <v>5.5E-2</v>
      </c>
      <c r="AM237" s="227">
        <f t="shared" si="32"/>
        <v>0</v>
      </c>
      <c r="AN237" s="228">
        <f t="shared" si="33"/>
        <v>0</v>
      </c>
    </row>
    <row r="238" spans="1:40" s="18" customFormat="1" thickTop="1" thickBot="1" x14ac:dyDescent="0.2">
      <c r="A238" s="143">
        <v>9782408036676</v>
      </c>
      <c r="B238" s="144">
        <v>12</v>
      </c>
      <c r="C238" s="145" t="s">
        <v>68</v>
      </c>
      <c r="D238" s="145" t="s">
        <v>22</v>
      </c>
      <c r="E238" s="145" t="s">
        <v>355</v>
      </c>
      <c r="F238" s="146"/>
      <c r="G238" s="145" t="s">
        <v>2924</v>
      </c>
      <c r="H238" s="147">
        <f>VLOOKUP(A238,'02.05.2024'!$A$1:$Z$65000,3,FALSE)</f>
        <v>1061</v>
      </c>
      <c r="I238" s="147"/>
      <c r="J238" s="147">
        <v>200</v>
      </c>
      <c r="K238" s="148"/>
      <c r="L238" s="148"/>
      <c r="M238" s="148">
        <v>44937</v>
      </c>
      <c r="N238" s="149"/>
      <c r="O238" s="150">
        <v>9782408036676</v>
      </c>
      <c r="P238" s="151" t="s">
        <v>2925</v>
      </c>
      <c r="Q238" s="151">
        <v>1762238</v>
      </c>
      <c r="R238" s="152">
        <v>12.9</v>
      </c>
      <c r="S238" s="152">
        <f t="shared" si="27"/>
        <v>12.227488151658768</v>
      </c>
      <c r="T238" s="153">
        <v>5.5E-2</v>
      </c>
      <c r="U238" s="151"/>
      <c r="V238" s="152">
        <f t="shared" si="28"/>
        <v>0</v>
      </c>
      <c r="W238" s="152">
        <f t="shared" si="29"/>
        <v>0</v>
      </c>
      <c r="X238" s="17"/>
      <c r="Y238" s="114"/>
      <c r="Z238" s="114"/>
      <c r="AA238" s="114"/>
      <c r="AB238" s="114"/>
      <c r="AC238" s="114"/>
      <c r="AD238" s="114"/>
      <c r="AE238" s="114"/>
      <c r="AF238" s="114"/>
      <c r="AG238" s="114"/>
      <c r="AH238" s="114"/>
      <c r="AI238" s="17"/>
      <c r="AJ238" s="226">
        <f t="shared" si="31"/>
        <v>0</v>
      </c>
      <c r="AK238" s="227">
        <f>IF($AJ$1843&lt;85,AJ238,AJ238-(AJ238*#REF!))</f>
        <v>0</v>
      </c>
      <c r="AL238" s="265">
        <f t="shared" si="30"/>
        <v>5.5E-2</v>
      </c>
      <c r="AM238" s="227">
        <f t="shared" si="32"/>
        <v>0</v>
      </c>
      <c r="AN238" s="228">
        <f t="shared" si="33"/>
        <v>0</v>
      </c>
    </row>
    <row r="239" spans="1:40" s="18" customFormat="1" thickTop="1" thickBot="1" x14ac:dyDescent="0.2">
      <c r="A239" s="143">
        <v>9782745963949</v>
      </c>
      <c r="B239" s="144">
        <v>12</v>
      </c>
      <c r="C239" s="145" t="s">
        <v>68</v>
      </c>
      <c r="D239" s="145" t="s">
        <v>22</v>
      </c>
      <c r="E239" s="145" t="s">
        <v>355</v>
      </c>
      <c r="F239" s="146"/>
      <c r="G239" s="145" t="s">
        <v>358</v>
      </c>
      <c r="H239" s="147">
        <f>VLOOKUP(A239,'02.05.2024'!$A$1:$Z$65000,3,FALSE)</f>
        <v>182</v>
      </c>
      <c r="I239" s="147"/>
      <c r="J239" s="147">
        <v>300</v>
      </c>
      <c r="K239" s="148"/>
      <c r="L239" s="148"/>
      <c r="M239" s="148">
        <v>41766</v>
      </c>
      <c r="N239" s="149"/>
      <c r="O239" s="150">
        <v>9782745963949</v>
      </c>
      <c r="P239" s="151" t="s">
        <v>359</v>
      </c>
      <c r="Q239" s="151">
        <v>3308087</v>
      </c>
      <c r="R239" s="152">
        <v>13.9</v>
      </c>
      <c r="S239" s="152">
        <f t="shared" si="27"/>
        <v>13.175355450236967</v>
      </c>
      <c r="T239" s="153">
        <v>5.5E-2</v>
      </c>
      <c r="U239" s="151"/>
      <c r="V239" s="152">
        <f t="shared" si="28"/>
        <v>0</v>
      </c>
      <c r="W239" s="152">
        <f t="shared" si="29"/>
        <v>0</v>
      </c>
      <c r="X239" s="17"/>
      <c r="Y239" s="17"/>
      <c r="Z239" s="17"/>
      <c r="AA239" s="17"/>
      <c r="AB239" s="17"/>
      <c r="AC239" s="17"/>
      <c r="AD239" s="17"/>
      <c r="AE239" s="17"/>
      <c r="AF239" s="17"/>
      <c r="AG239" s="17"/>
      <c r="AH239" s="17"/>
      <c r="AI239" s="17"/>
      <c r="AJ239" s="226">
        <f t="shared" si="31"/>
        <v>0</v>
      </c>
      <c r="AK239" s="227">
        <f>IF($AJ$1843&lt;85,AJ239,AJ239-(AJ239*#REF!))</f>
        <v>0</v>
      </c>
      <c r="AL239" s="265">
        <f t="shared" si="30"/>
        <v>5.5E-2</v>
      </c>
      <c r="AM239" s="227">
        <f t="shared" si="32"/>
        <v>0</v>
      </c>
      <c r="AN239" s="228">
        <f t="shared" si="33"/>
        <v>0</v>
      </c>
    </row>
    <row r="240" spans="1:40" s="18" customFormat="1" thickTop="1" thickBot="1" x14ac:dyDescent="0.2">
      <c r="A240" s="143">
        <v>9782408040017</v>
      </c>
      <c r="B240" s="144">
        <v>12</v>
      </c>
      <c r="C240" s="145" t="s">
        <v>68</v>
      </c>
      <c r="D240" s="145" t="s">
        <v>22</v>
      </c>
      <c r="E240" s="145" t="s">
        <v>355</v>
      </c>
      <c r="F240" s="146"/>
      <c r="G240" s="145" t="s">
        <v>2772</v>
      </c>
      <c r="H240" s="147">
        <f>VLOOKUP(A240,'02.05.2024'!$A$1:$Z$65000,3,FALSE)</f>
        <v>760</v>
      </c>
      <c r="I240" s="147"/>
      <c r="J240" s="147">
        <v>200</v>
      </c>
      <c r="K240" s="177">
        <v>45536</v>
      </c>
      <c r="L240" s="148"/>
      <c r="M240" s="148">
        <v>44860</v>
      </c>
      <c r="N240" s="149"/>
      <c r="O240" s="150">
        <v>9782408040017</v>
      </c>
      <c r="P240" s="151" t="s">
        <v>2773</v>
      </c>
      <c r="Q240" s="151">
        <v>4321603</v>
      </c>
      <c r="R240" s="152">
        <v>12.9</v>
      </c>
      <c r="S240" s="152">
        <f t="shared" si="27"/>
        <v>12.227488151658768</v>
      </c>
      <c r="T240" s="153">
        <v>5.5E-2</v>
      </c>
      <c r="U240" s="151"/>
      <c r="V240" s="152">
        <f t="shared" si="28"/>
        <v>0</v>
      </c>
      <c r="W240" s="152">
        <f t="shared" si="29"/>
        <v>0</v>
      </c>
      <c r="X240" s="17"/>
      <c r="Y240" s="114"/>
      <c r="Z240" s="114"/>
      <c r="AA240" s="114"/>
      <c r="AB240" s="114"/>
      <c r="AC240" s="114"/>
      <c r="AD240" s="114"/>
      <c r="AE240" s="114"/>
      <c r="AF240" s="114"/>
      <c r="AG240" s="114"/>
      <c r="AH240" s="114"/>
      <c r="AI240" s="17"/>
      <c r="AJ240" s="226">
        <f t="shared" si="31"/>
        <v>0</v>
      </c>
      <c r="AK240" s="227">
        <f>IF($AJ$1843&lt;85,AJ240,AJ240-(AJ240*#REF!))</f>
        <v>0</v>
      </c>
      <c r="AL240" s="265">
        <f t="shared" si="30"/>
        <v>5.5E-2</v>
      </c>
      <c r="AM240" s="227">
        <f t="shared" si="32"/>
        <v>0</v>
      </c>
      <c r="AN240" s="228">
        <f t="shared" si="33"/>
        <v>0</v>
      </c>
    </row>
    <row r="241" spans="1:40" s="232" customFormat="1" thickTop="1" thickBot="1" x14ac:dyDescent="0.25">
      <c r="A241" s="289">
        <v>9782408036669</v>
      </c>
      <c r="B241" s="290">
        <v>12</v>
      </c>
      <c r="C241" s="291" t="s">
        <v>68</v>
      </c>
      <c r="D241" s="291" t="s">
        <v>22</v>
      </c>
      <c r="E241" s="291" t="s">
        <v>355</v>
      </c>
      <c r="F241" s="291"/>
      <c r="G241" s="291" t="s">
        <v>2676</v>
      </c>
      <c r="H241" s="147">
        <f>VLOOKUP(A241,'02.05.2024'!$A$1:$Z$65000,3,FALSE)</f>
        <v>1469</v>
      </c>
      <c r="I241" s="291"/>
      <c r="J241" s="293">
        <v>200</v>
      </c>
      <c r="K241" s="294"/>
      <c r="L241" s="294"/>
      <c r="M241" s="294">
        <v>44797</v>
      </c>
      <c r="N241" s="294"/>
      <c r="O241" s="290">
        <v>9782408036669</v>
      </c>
      <c r="P241" s="293" t="s">
        <v>2675</v>
      </c>
      <c r="Q241" s="293">
        <v>1762115</v>
      </c>
      <c r="R241" s="295">
        <v>12.9</v>
      </c>
      <c r="S241" s="152">
        <f t="shared" si="27"/>
        <v>12.227488151658768</v>
      </c>
      <c r="T241" s="296">
        <v>5.5E-2</v>
      </c>
      <c r="U241" s="151"/>
      <c r="V241" s="152">
        <f t="shared" si="28"/>
        <v>0</v>
      </c>
      <c r="W241" s="152">
        <f t="shared" si="29"/>
        <v>0</v>
      </c>
      <c r="X241" s="264"/>
      <c r="Y241" s="118"/>
      <c r="Z241" s="119"/>
      <c r="AA241" s="119"/>
      <c r="AB241" s="119"/>
      <c r="AC241" s="119"/>
      <c r="AD241" s="119"/>
      <c r="AE241" s="119"/>
      <c r="AF241" s="119"/>
      <c r="AG241" s="119"/>
      <c r="AH241" s="119"/>
      <c r="AJ241" s="226">
        <f t="shared" si="31"/>
        <v>0</v>
      </c>
      <c r="AK241" s="227">
        <f>IF($AJ$1843&lt;85,AJ241,AJ241-(AJ241*#REF!))</f>
        <v>0</v>
      </c>
      <c r="AL241" s="265">
        <f t="shared" si="30"/>
        <v>5.5E-2</v>
      </c>
      <c r="AM241" s="227">
        <f t="shared" si="32"/>
        <v>0</v>
      </c>
      <c r="AN241" s="228">
        <f t="shared" si="33"/>
        <v>0</v>
      </c>
    </row>
    <row r="242" spans="1:40" s="20" customFormat="1" thickTop="1" thickBot="1" x14ac:dyDescent="0.2">
      <c r="A242" s="178">
        <v>9782745980618</v>
      </c>
      <c r="B242" s="179">
        <v>12</v>
      </c>
      <c r="C242" s="180" t="s">
        <v>68</v>
      </c>
      <c r="D242" s="180" t="s">
        <v>22</v>
      </c>
      <c r="E242" s="180" t="s">
        <v>355</v>
      </c>
      <c r="F242" s="181"/>
      <c r="G242" s="180" t="s">
        <v>360</v>
      </c>
      <c r="H242" s="182">
        <f>VLOOKUP(A242,'02.05.2024'!$A$1:$Z$65000,3,FALSE)</f>
        <v>0</v>
      </c>
      <c r="I242" s="182" t="s">
        <v>36</v>
      </c>
      <c r="J242" s="182">
        <v>300</v>
      </c>
      <c r="K242" s="183"/>
      <c r="L242" s="183"/>
      <c r="M242" s="183">
        <v>42809</v>
      </c>
      <c r="N242" s="184"/>
      <c r="O242" s="185">
        <v>9782745980618</v>
      </c>
      <c r="P242" s="186" t="s">
        <v>361</v>
      </c>
      <c r="Q242" s="186">
        <v>8385722</v>
      </c>
      <c r="R242" s="187">
        <v>13.9</v>
      </c>
      <c r="S242" s="187">
        <f t="shared" si="27"/>
        <v>13.175355450236967</v>
      </c>
      <c r="T242" s="188">
        <v>5.5E-2</v>
      </c>
      <c r="U242" s="186"/>
      <c r="V242" s="187">
        <f t="shared" si="28"/>
        <v>0</v>
      </c>
      <c r="W242" s="187">
        <f t="shared" si="29"/>
        <v>0</v>
      </c>
      <c r="X242" s="19"/>
      <c r="Y242" s="17"/>
      <c r="Z242" s="17"/>
      <c r="AA242" s="17"/>
      <c r="AB242" s="17"/>
      <c r="AC242" s="17"/>
      <c r="AD242" s="17"/>
      <c r="AE242" s="17"/>
      <c r="AF242" s="17"/>
      <c r="AG242" s="17"/>
      <c r="AH242" s="17"/>
      <c r="AI242" s="19"/>
      <c r="AJ242" s="226">
        <f t="shared" si="31"/>
        <v>0</v>
      </c>
      <c r="AK242" s="227">
        <f>IF($AJ$1843&lt;85,AJ242,AJ242-(AJ242*#REF!))</f>
        <v>0</v>
      </c>
      <c r="AL242" s="265">
        <f t="shared" si="30"/>
        <v>5.5E-2</v>
      </c>
      <c r="AM242" s="227">
        <f t="shared" si="32"/>
        <v>0</v>
      </c>
      <c r="AN242" s="228">
        <f t="shared" si="33"/>
        <v>0</v>
      </c>
    </row>
    <row r="243" spans="1:40" s="18" customFormat="1" thickTop="1" thickBot="1" x14ac:dyDescent="0.2">
      <c r="A243" s="143">
        <v>9782408035358</v>
      </c>
      <c r="B243" s="144">
        <v>12</v>
      </c>
      <c r="C243" s="145" t="s">
        <v>68</v>
      </c>
      <c r="D243" s="145" t="s">
        <v>22</v>
      </c>
      <c r="E243" s="145" t="s">
        <v>355</v>
      </c>
      <c r="F243" s="146"/>
      <c r="G243" s="145" t="s">
        <v>362</v>
      </c>
      <c r="H243" s="147">
        <f>VLOOKUP(A243,'02.05.2024'!$A$1:$Z$65000,3,FALSE)</f>
        <v>1275</v>
      </c>
      <c r="I243" s="147"/>
      <c r="J243" s="147">
        <v>200</v>
      </c>
      <c r="K243" s="148"/>
      <c r="L243" s="148"/>
      <c r="M243" s="148">
        <v>44699</v>
      </c>
      <c r="N243" s="149"/>
      <c r="O243" s="150">
        <v>9782408035358</v>
      </c>
      <c r="P243" s="151" t="s">
        <v>363</v>
      </c>
      <c r="Q243" s="151">
        <v>8918990</v>
      </c>
      <c r="R243" s="152">
        <v>12.9</v>
      </c>
      <c r="S243" s="152">
        <f t="shared" si="27"/>
        <v>12.227488151658768</v>
      </c>
      <c r="T243" s="153">
        <v>5.5E-2</v>
      </c>
      <c r="U243" s="151"/>
      <c r="V243" s="152">
        <f t="shared" si="28"/>
        <v>0</v>
      </c>
      <c r="W243" s="152">
        <f t="shared" si="29"/>
        <v>0</v>
      </c>
      <c r="X243" s="17"/>
      <c r="Y243" s="15"/>
      <c r="Z243" s="15"/>
      <c r="AA243" s="15"/>
      <c r="AB243" s="15"/>
      <c r="AC243" s="15"/>
      <c r="AD243" s="15"/>
      <c r="AE243" s="15"/>
      <c r="AF243" s="15"/>
      <c r="AG243" s="15"/>
      <c r="AH243" s="15"/>
      <c r="AI243" s="17"/>
      <c r="AJ243" s="226">
        <f t="shared" si="31"/>
        <v>0</v>
      </c>
      <c r="AK243" s="227">
        <f>IF($AJ$1843&lt;85,AJ243,AJ243-(AJ243*#REF!))</f>
        <v>0</v>
      </c>
      <c r="AL243" s="265">
        <f t="shared" si="30"/>
        <v>5.5E-2</v>
      </c>
      <c r="AM243" s="227">
        <f t="shared" si="32"/>
        <v>0</v>
      </c>
      <c r="AN243" s="228">
        <f t="shared" si="33"/>
        <v>0</v>
      </c>
    </row>
    <row r="244" spans="1:40" s="16" customFormat="1" thickTop="1" thickBot="1" x14ac:dyDescent="0.2">
      <c r="A244" s="132">
        <v>9782408037765</v>
      </c>
      <c r="B244" s="133">
        <v>12</v>
      </c>
      <c r="C244" s="134" t="s">
        <v>68</v>
      </c>
      <c r="D244" s="134" t="s">
        <v>22</v>
      </c>
      <c r="E244" s="135" t="s">
        <v>355</v>
      </c>
      <c r="F244" s="135"/>
      <c r="G244" s="134" t="s">
        <v>364</v>
      </c>
      <c r="H244" s="136">
        <f>VLOOKUP(A244,'02.05.2024'!$A$1:$Z$65000,3,FALSE)</f>
        <v>2712</v>
      </c>
      <c r="I244" s="136"/>
      <c r="J244" s="136">
        <v>200</v>
      </c>
      <c r="K244" s="137"/>
      <c r="L244" s="137"/>
      <c r="M244" s="137">
        <v>45091</v>
      </c>
      <c r="N244" s="138" t="s">
        <v>26</v>
      </c>
      <c r="O244" s="139">
        <v>9782408037765</v>
      </c>
      <c r="P244" s="140" t="s">
        <v>3070</v>
      </c>
      <c r="Q244" s="140">
        <v>2880269</v>
      </c>
      <c r="R244" s="141">
        <v>12.9</v>
      </c>
      <c r="S244" s="141">
        <f t="shared" si="27"/>
        <v>12.227488151658768</v>
      </c>
      <c r="T244" s="142">
        <v>5.5E-2</v>
      </c>
      <c r="U244" s="140"/>
      <c r="V244" s="141">
        <f t="shared" si="28"/>
        <v>0</v>
      </c>
      <c r="W244" s="141">
        <f t="shared" si="29"/>
        <v>0</v>
      </c>
      <c r="X244" s="15"/>
      <c r="Y244" s="114"/>
      <c r="Z244" s="114"/>
      <c r="AA244" s="114"/>
      <c r="AB244" s="114"/>
      <c r="AC244" s="114"/>
      <c r="AD244" s="114"/>
      <c r="AE244" s="114"/>
      <c r="AF244" s="114"/>
      <c r="AG244" s="114"/>
      <c r="AH244" s="114"/>
      <c r="AI244" s="15"/>
      <c r="AJ244" s="222">
        <f t="shared" si="31"/>
        <v>0</v>
      </c>
      <c r="AK244" s="223">
        <f>IF($AJ$1843&lt;85,AJ244,AJ244-(AJ244*#REF!))</f>
        <v>0</v>
      </c>
      <c r="AL244" s="224">
        <f t="shared" si="30"/>
        <v>5.5E-2</v>
      </c>
      <c r="AM244" s="223">
        <f t="shared" si="32"/>
        <v>0</v>
      </c>
      <c r="AN244" s="225">
        <f t="shared" si="33"/>
        <v>0</v>
      </c>
    </row>
    <row r="245" spans="1:40" s="18" customFormat="1" thickTop="1" thickBot="1" x14ac:dyDescent="0.2">
      <c r="A245" s="143">
        <v>9782408032562</v>
      </c>
      <c r="B245" s="144">
        <v>12</v>
      </c>
      <c r="C245" s="145" t="s">
        <v>68</v>
      </c>
      <c r="D245" s="145" t="s">
        <v>22</v>
      </c>
      <c r="E245" s="145" t="s">
        <v>355</v>
      </c>
      <c r="F245" s="146"/>
      <c r="G245" s="145" t="s">
        <v>365</v>
      </c>
      <c r="H245" s="147">
        <f>VLOOKUP(A245,'02.05.2024'!$A$1:$Z$65000,3,FALSE)</f>
        <v>2798</v>
      </c>
      <c r="I245" s="147"/>
      <c r="J245" s="147">
        <v>200</v>
      </c>
      <c r="K245" s="148"/>
      <c r="L245" s="148"/>
      <c r="M245" s="148">
        <v>44643</v>
      </c>
      <c r="N245" s="149"/>
      <c r="O245" s="150">
        <v>9782408032562</v>
      </c>
      <c r="P245" s="151" t="s">
        <v>366</v>
      </c>
      <c r="Q245" s="151">
        <v>6535076</v>
      </c>
      <c r="R245" s="152">
        <v>12.9</v>
      </c>
      <c r="S245" s="152">
        <f t="shared" si="27"/>
        <v>12.227488151658768</v>
      </c>
      <c r="T245" s="153">
        <v>5.5E-2</v>
      </c>
      <c r="U245" s="151"/>
      <c r="V245" s="152">
        <f t="shared" si="28"/>
        <v>0</v>
      </c>
      <c r="W245" s="152">
        <f t="shared" si="29"/>
        <v>0</v>
      </c>
      <c r="X245" s="17"/>
      <c r="Y245" s="15"/>
      <c r="Z245" s="15"/>
      <c r="AA245" s="15"/>
      <c r="AB245" s="15"/>
      <c r="AC245" s="15"/>
      <c r="AD245" s="15"/>
      <c r="AE245" s="15"/>
      <c r="AF245" s="15"/>
      <c r="AG245" s="15"/>
      <c r="AH245" s="15"/>
      <c r="AI245" s="17"/>
      <c r="AJ245" s="226">
        <f t="shared" si="31"/>
        <v>0</v>
      </c>
      <c r="AK245" s="227">
        <f>IF($AJ$1843&lt;85,AJ245,AJ245-(AJ245*#REF!))</f>
        <v>0</v>
      </c>
      <c r="AL245" s="265">
        <f t="shared" si="30"/>
        <v>5.5E-2</v>
      </c>
      <c r="AM245" s="227">
        <f t="shared" si="32"/>
        <v>0</v>
      </c>
      <c r="AN245" s="228">
        <f t="shared" si="33"/>
        <v>0</v>
      </c>
    </row>
    <row r="246" spans="1:40" s="18" customFormat="1" thickTop="1" thickBot="1" x14ac:dyDescent="0.2">
      <c r="A246" s="143">
        <v>9782408033637</v>
      </c>
      <c r="B246" s="144">
        <v>12</v>
      </c>
      <c r="C246" s="145" t="s">
        <v>68</v>
      </c>
      <c r="D246" s="145" t="s">
        <v>22</v>
      </c>
      <c r="E246" s="146" t="s">
        <v>355</v>
      </c>
      <c r="F246" s="146"/>
      <c r="G246" s="145" t="s">
        <v>367</v>
      </c>
      <c r="H246" s="147">
        <f>VLOOKUP(A246,'02.05.2024'!$A$1:$Z$65000,3,FALSE)</f>
        <v>2758</v>
      </c>
      <c r="I246" s="147"/>
      <c r="J246" s="147">
        <v>200</v>
      </c>
      <c r="K246" s="148"/>
      <c r="L246" s="148"/>
      <c r="M246" s="148">
        <v>44643</v>
      </c>
      <c r="N246" s="149"/>
      <c r="O246" s="150">
        <v>9782408033637</v>
      </c>
      <c r="P246" s="151" t="s">
        <v>368</v>
      </c>
      <c r="Q246" s="151">
        <v>7686310</v>
      </c>
      <c r="R246" s="152">
        <v>12.9</v>
      </c>
      <c r="S246" s="152">
        <f t="shared" si="27"/>
        <v>12.227488151658768</v>
      </c>
      <c r="T246" s="153">
        <v>5.5E-2</v>
      </c>
      <c r="U246" s="151"/>
      <c r="V246" s="152">
        <f t="shared" si="28"/>
        <v>0</v>
      </c>
      <c r="W246" s="152">
        <f t="shared" si="29"/>
        <v>0</v>
      </c>
      <c r="X246" s="17"/>
      <c r="Y246" s="15"/>
      <c r="Z246" s="15"/>
      <c r="AA246" s="15"/>
      <c r="AB246" s="15"/>
      <c r="AC246" s="15"/>
      <c r="AD246" s="15"/>
      <c r="AE246" s="15"/>
      <c r="AF246" s="15"/>
      <c r="AG246" s="15"/>
      <c r="AH246" s="15"/>
      <c r="AI246" s="17"/>
      <c r="AJ246" s="226">
        <f t="shared" si="31"/>
        <v>0</v>
      </c>
      <c r="AK246" s="227">
        <f>IF($AJ$1843&lt;85,AJ246,AJ246-(AJ246*#REF!))</f>
        <v>0</v>
      </c>
      <c r="AL246" s="265">
        <f t="shared" si="30"/>
        <v>5.5E-2</v>
      </c>
      <c r="AM246" s="227">
        <f t="shared" si="32"/>
        <v>0</v>
      </c>
      <c r="AN246" s="228">
        <f t="shared" si="33"/>
        <v>0</v>
      </c>
    </row>
    <row r="247" spans="1:40" s="16" customFormat="1" thickTop="1" thickBot="1" x14ac:dyDescent="0.2">
      <c r="A247" s="132">
        <v>9782408046934</v>
      </c>
      <c r="B247" s="133">
        <v>12</v>
      </c>
      <c r="C247" s="134" t="s">
        <v>68</v>
      </c>
      <c r="D247" s="134" t="s">
        <v>22</v>
      </c>
      <c r="E247" s="135" t="s">
        <v>355</v>
      </c>
      <c r="F247" s="135"/>
      <c r="G247" s="134" t="s">
        <v>3464</v>
      </c>
      <c r="H247" s="136">
        <f>VLOOKUP(A247,'02.05.2024'!$A$1:$Z$65000,3,FALSE)</f>
        <v>1728</v>
      </c>
      <c r="I247" s="136"/>
      <c r="J247" s="136">
        <v>200</v>
      </c>
      <c r="K247" s="137"/>
      <c r="L247" s="137"/>
      <c r="M247" s="137">
        <v>45350</v>
      </c>
      <c r="N247" s="138" t="s">
        <v>26</v>
      </c>
      <c r="O247" s="139">
        <v>9782408046934</v>
      </c>
      <c r="P247" s="140" t="s">
        <v>3465</v>
      </c>
      <c r="Q247" s="140">
        <v>5134602</v>
      </c>
      <c r="R247" s="141">
        <v>12.9</v>
      </c>
      <c r="S247" s="141">
        <f t="shared" si="27"/>
        <v>12.227488151658768</v>
      </c>
      <c r="T247" s="142">
        <v>5.5E-2</v>
      </c>
      <c r="U247" s="140"/>
      <c r="V247" s="141">
        <f t="shared" si="28"/>
        <v>0</v>
      </c>
      <c r="W247" s="141">
        <f t="shared" si="29"/>
        <v>0</v>
      </c>
      <c r="X247" s="15"/>
      <c r="Y247" s="15"/>
      <c r="Z247" s="15"/>
      <c r="AA247" s="15"/>
      <c r="AB247" s="15"/>
      <c r="AC247" s="15"/>
      <c r="AD247" s="15"/>
      <c r="AE247" s="15"/>
      <c r="AF247" s="15"/>
      <c r="AG247" s="15"/>
      <c r="AH247" s="15"/>
      <c r="AI247" s="15"/>
      <c r="AJ247" s="229">
        <f t="shared" si="31"/>
        <v>0</v>
      </c>
      <c r="AK247" s="230">
        <f>IF($AJ$1843&lt;85,AJ247,AJ247-(AJ247*#REF!))</f>
        <v>0</v>
      </c>
      <c r="AL247" s="252">
        <f t="shared" si="30"/>
        <v>5.5E-2</v>
      </c>
      <c r="AM247" s="230">
        <f t="shared" si="32"/>
        <v>0</v>
      </c>
      <c r="AN247" s="231">
        <f t="shared" si="33"/>
        <v>0</v>
      </c>
    </row>
    <row r="248" spans="1:40" s="16" customFormat="1" thickTop="1" thickBot="1" x14ac:dyDescent="0.2">
      <c r="A248" s="132">
        <v>9782408037987</v>
      </c>
      <c r="B248" s="133">
        <v>12</v>
      </c>
      <c r="C248" s="134" t="s">
        <v>68</v>
      </c>
      <c r="D248" s="134" t="s">
        <v>22</v>
      </c>
      <c r="E248" s="134" t="s">
        <v>355</v>
      </c>
      <c r="F248" s="135"/>
      <c r="G248" s="134" t="s">
        <v>3224</v>
      </c>
      <c r="H248" s="136">
        <f>VLOOKUP(A248,'02.05.2024'!$A$1:$Z$65000,3,FALSE)</f>
        <v>3149</v>
      </c>
      <c r="I248" s="136"/>
      <c r="J248" s="136">
        <v>200</v>
      </c>
      <c r="K248" s="137"/>
      <c r="L248" s="137"/>
      <c r="M248" s="137">
        <v>45189</v>
      </c>
      <c r="N248" s="138" t="s">
        <v>26</v>
      </c>
      <c r="O248" s="139">
        <v>9782408037987</v>
      </c>
      <c r="P248" s="140" t="s">
        <v>3225</v>
      </c>
      <c r="Q248" s="140">
        <v>2930012</v>
      </c>
      <c r="R248" s="141">
        <v>12.9</v>
      </c>
      <c r="S248" s="141">
        <f t="shared" si="27"/>
        <v>12.227488151658768</v>
      </c>
      <c r="T248" s="142">
        <v>5.5E-2</v>
      </c>
      <c r="U248" s="140"/>
      <c r="V248" s="141">
        <f t="shared" si="28"/>
        <v>0</v>
      </c>
      <c r="W248" s="141">
        <f t="shared" si="29"/>
        <v>0</v>
      </c>
      <c r="X248" s="15"/>
      <c r="Y248" s="114"/>
      <c r="Z248" s="114"/>
      <c r="AA248" s="114"/>
      <c r="AB248" s="114"/>
      <c r="AC248" s="114"/>
      <c r="AD248" s="114"/>
      <c r="AE248" s="114"/>
      <c r="AF248" s="114"/>
      <c r="AG248" s="114"/>
      <c r="AH248" s="114"/>
      <c r="AI248" s="15"/>
      <c r="AJ248" s="222">
        <f t="shared" si="31"/>
        <v>0</v>
      </c>
      <c r="AK248" s="223">
        <f>IF($AJ$1843&lt;85,AJ248,AJ248-(AJ248*#REF!))</f>
        <v>0</v>
      </c>
      <c r="AL248" s="224">
        <f t="shared" si="30"/>
        <v>5.5E-2</v>
      </c>
      <c r="AM248" s="223">
        <f t="shared" si="32"/>
        <v>0</v>
      </c>
      <c r="AN248" s="225">
        <f t="shared" si="33"/>
        <v>0</v>
      </c>
    </row>
    <row r="249" spans="1:40" s="18" customFormat="1" thickTop="1" thickBot="1" x14ac:dyDescent="0.2">
      <c r="A249" s="143">
        <v>9782408029586</v>
      </c>
      <c r="B249" s="144">
        <v>12</v>
      </c>
      <c r="C249" s="145" t="s">
        <v>68</v>
      </c>
      <c r="D249" s="145" t="s">
        <v>22</v>
      </c>
      <c r="E249" s="145" t="s">
        <v>355</v>
      </c>
      <c r="F249" s="146"/>
      <c r="G249" s="145" t="s">
        <v>369</v>
      </c>
      <c r="H249" s="147">
        <f>VLOOKUP(A249,'02.05.2024'!$A$1:$Z$65000,3,FALSE)</f>
        <v>3587</v>
      </c>
      <c r="I249" s="147"/>
      <c r="J249" s="147">
        <v>200</v>
      </c>
      <c r="K249" s="148"/>
      <c r="L249" s="148"/>
      <c r="M249" s="148">
        <v>44643</v>
      </c>
      <c r="N249" s="149"/>
      <c r="O249" s="150">
        <v>9782408029586</v>
      </c>
      <c r="P249" s="151" t="s">
        <v>370</v>
      </c>
      <c r="Q249" s="151">
        <v>3761412</v>
      </c>
      <c r="R249" s="152">
        <v>12.9</v>
      </c>
      <c r="S249" s="152">
        <f t="shared" si="27"/>
        <v>12.227488151658768</v>
      </c>
      <c r="T249" s="153">
        <v>5.5E-2</v>
      </c>
      <c r="U249" s="151"/>
      <c r="V249" s="152">
        <f t="shared" si="28"/>
        <v>0</v>
      </c>
      <c r="W249" s="152">
        <f t="shared" si="29"/>
        <v>0</v>
      </c>
      <c r="X249" s="17"/>
      <c r="Y249" s="15"/>
      <c r="Z249" s="15"/>
      <c r="AA249" s="15"/>
      <c r="AB249" s="15"/>
      <c r="AC249" s="15"/>
      <c r="AD249" s="15"/>
      <c r="AE249" s="15"/>
      <c r="AF249" s="15"/>
      <c r="AG249" s="15"/>
      <c r="AH249" s="15"/>
      <c r="AI249" s="17"/>
      <c r="AJ249" s="226">
        <f t="shared" si="31"/>
        <v>0</v>
      </c>
      <c r="AK249" s="227">
        <f>IF($AJ$1843&lt;85,AJ249,AJ249-(AJ249*#REF!))</f>
        <v>0</v>
      </c>
      <c r="AL249" s="265">
        <f t="shared" si="30"/>
        <v>5.5E-2</v>
      </c>
      <c r="AM249" s="227">
        <f t="shared" si="32"/>
        <v>0</v>
      </c>
      <c r="AN249" s="228">
        <f t="shared" si="33"/>
        <v>0</v>
      </c>
    </row>
    <row r="250" spans="1:40" s="18" customFormat="1" thickTop="1" thickBot="1" x14ac:dyDescent="0.2">
      <c r="A250" s="143">
        <v>9782408032333</v>
      </c>
      <c r="B250" s="144">
        <v>12</v>
      </c>
      <c r="C250" s="145" t="s">
        <v>68</v>
      </c>
      <c r="D250" s="145" t="s">
        <v>22</v>
      </c>
      <c r="E250" s="146" t="s">
        <v>355</v>
      </c>
      <c r="F250" s="146"/>
      <c r="G250" s="145" t="s">
        <v>371</v>
      </c>
      <c r="H250" s="147">
        <f>VLOOKUP(A250,'02.05.2024'!$A$1:$Z$65000,3,FALSE)</f>
        <v>2766</v>
      </c>
      <c r="I250" s="147"/>
      <c r="J250" s="147">
        <v>200</v>
      </c>
      <c r="K250" s="148"/>
      <c r="L250" s="148"/>
      <c r="M250" s="148">
        <v>44643</v>
      </c>
      <c r="N250" s="149"/>
      <c r="O250" s="150">
        <v>9782408032333</v>
      </c>
      <c r="P250" s="151" t="s">
        <v>372</v>
      </c>
      <c r="Q250" s="151">
        <v>6173765</v>
      </c>
      <c r="R250" s="152">
        <v>12.9</v>
      </c>
      <c r="S250" s="152">
        <f t="shared" si="27"/>
        <v>12.227488151658768</v>
      </c>
      <c r="T250" s="153">
        <v>5.5E-2</v>
      </c>
      <c r="U250" s="151"/>
      <c r="V250" s="152">
        <f t="shared" si="28"/>
        <v>0</v>
      </c>
      <c r="W250" s="152">
        <f t="shared" si="29"/>
        <v>0</v>
      </c>
      <c r="X250" s="17"/>
      <c r="Y250" s="15"/>
      <c r="Z250" s="15"/>
      <c r="AA250" s="15"/>
      <c r="AB250" s="15"/>
      <c r="AC250" s="15"/>
      <c r="AD250" s="15"/>
      <c r="AE250" s="15"/>
      <c r="AF250" s="15"/>
      <c r="AG250" s="15"/>
      <c r="AH250" s="15"/>
      <c r="AI250" s="17"/>
      <c r="AJ250" s="226">
        <f t="shared" si="31"/>
        <v>0</v>
      </c>
      <c r="AK250" s="227">
        <f>IF($AJ$1843&lt;85,AJ250,AJ250-(AJ250*#REF!))</f>
        <v>0</v>
      </c>
      <c r="AL250" s="265">
        <f t="shared" si="30"/>
        <v>5.5E-2</v>
      </c>
      <c r="AM250" s="227">
        <f t="shared" si="32"/>
        <v>0</v>
      </c>
      <c r="AN250" s="228">
        <f t="shared" si="33"/>
        <v>0</v>
      </c>
    </row>
    <row r="251" spans="1:40" s="18" customFormat="1" thickTop="1" thickBot="1" x14ac:dyDescent="0.2">
      <c r="A251" s="143">
        <v>9782408034986</v>
      </c>
      <c r="B251" s="144">
        <v>12</v>
      </c>
      <c r="C251" s="145" t="s">
        <v>68</v>
      </c>
      <c r="D251" s="145" t="s">
        <v>22</v>
      </c>
      <c r="E251" s="145" t="s">
        <v>355</v>
      </c>
      <c r="F251" s="146"/>
      <c r="G251" s="145" t="s">
        <v>373</v>
      </c>
      <c r="H251" s="147">
        <f>VLOOKUP(A251,'02.05.2024'!$A$1:$Z$65000,3,FALSE)</f>
        <v>4328</v>
      </c>
      <c r="I251" s="147"/>
      <c r="J251" s="147">
        <v>200</v>
      </c>
      <c r="K251" s="148"/>
      <c r="L251" s="148"/>
      <c r="M251" s="148">
        <v>44685</v>
      </c>
      <c r="N251" s="149"/>
      <c r="O251" s="150">
        <v>9782408034986</v>
      </c>
      <c r="P251" s="151" t="s">
        <v>374</v>
      </c>
      <c r="Q251" s="151">
        <v>8600972</v>
      </c>
      <c r="R251" s="152">
        <v>12.9</v>
      </c>
      <c r="S251" s="152">
        <f t="shared" si="27"/>
        <v>12.227488151658768</v>
      </c>
      <c r="T251" s="153">
        <v>5.5E-2</v>
      </c>
      <c r="U251" s="151"/>
      <c r="V251" s="152">
        <f t="shared" si="28"/>
        <v>0</v>
      </c>
      <c r="W251" s="152">
        <f t="shared" si="29"/>
        <v>0</v>
      </c>
      <c r="X251" s="17"/>
      <c r="Y251" s="15"/>
      <c r="Z251" s="15"/>
      <c r="AA251" s="15"/>
      <c r="AB251" s="15"/>
      <c r="AC251" s="15"/>
      <c r="AD251" s="15"/>
      <c r="AE251" s="15"/>
      <c r="AF251" s="15"/>
      <c r="AG251" s="15"/>
      <c r="AH251" s="15"/>
      <c r="AI251" s="17"/>
      <c r="AJ251" s="226">
        <f t="shared" si="31"/>
        <v>0</v>
      </c>
      <c r="AK251" s="227">
        <f>IF($AJ$1843&lt;85,AJ251,AJ251-(AJ251*#REF!))</f>
        <v>0</v>
      </c>
      <c r="AL251" s="265">
        <f t="shared" si="30"/>
        <v>5.5E-2</v>
      </c>
      <c r="AM251" s="227">
        <f t="shared" si="32"/>
        <v>0</v>
      </c>
      <c r="AN251" s="228">
        <f t="shared" si="33"/>
        <v>0</v>
      </c>
    </row>
    <row r="252" spans="1:40" s="115" customFormat="1" thickTop="1" thickBot="1" x14ac:dyDescent="0.2">
      <c r="A252" s="166">
        <v>9782408051464</v>
      </c>
      <c r="B252" s="167">
        <v>12</v>
      </c>
      <c r="C252" s="168" t="s">
        <v>68</v>
      </c>
      <c r="D252" s="168" t="s">
        <v>22</v>
      </c>
      <c r="E252" s="168" t="s">
        <v>355</v>
      </c>
      <c r="F252" s="169"/>
      <c r="G252" s="168" t="s">
        <v>3814</v>
      </c>
      <c r="H252" s="170">
        <f>VLOOKUP(A252,'02.05.2024'!$A$1:$Z$65000,3,FALSE)</f>
        <v>0</v>
      </c>
      <c r="I252" s="170"/>
      <c r="J252" s="170">
        <v>100</v>
      </c>
      <c r="K252" s="171"/>
      <c r="L252" s="171">
        <v>45553</v>
      </c>
      <c r="M252" s="171"/>
      <c r="N252" s="172" t="s">
        <v>26</v>
      </c>
      <c r="O252" s="173">
        <v>9782408051464</v>
      </c>
      <c r="P252" s="174" t="s">
        <v>3813</v>
      </c>
      <c r="Q252" s="174">
        <v>3695226</v>
      </c>
      <c r="R252" s="175">
        <v>12.9</v>
      </c>
      <c r="S252" s="175">
        <f t="shared" si="27"/>
        <v>12.227488151658768</v>
      </c>
      <c r="T252" s="176">
        <v>5.5E-2</v>
      </c>
      <c r="U252" s="174"/>
      <c r="V252" s="175">
        <f t="shared" si="28"/>
        <v>0</v>
      </c>
      <c r="W252" s="175">
        <f t="shared" si="29"/>
        <v>0</v>
      </c>
      <c r="X252" s="114"/>
      <c r="Y252" s="114"/>
      <c r="Z252" s="114"/>
      <c r="AA252" s="114"/>
      <c r="AB252" s="114"/>
      <c r="AC252" s="114"/>
      <c r="AD252" s="114"/>
      <c r="AE252" s="114"/>
      <c r="AF252" s="114"/>
      <c r="AG252" s="114"/>
      <c r="AH252" s="114"/>
      <c r="AI252" s="114"/>
      <c r="AJ252" s="229">
        <f t="shared" si="31"/>
        <v>0</v>
      </c>
      <c r="AK252" s="230">
        <f>IF($AJ$1843&lt;85,AJ252,AJ252-(AJ252*#REF!))</f>
        <v>0</v>
      </c>
      <c r="AL252" s="252">
        <f t="shared" si="30"/>
        <v>5.5E-2</v>
      </c>
      <c r="AM252" s="230">
        <f t="shared" si="32"/>
        <v>0</v>
      </c>
      <c r="AN252" s="231">
        <f t="shared" si="33"/>
        <v>0</v>
      </c>
    </row>
    <row r="253" spans="1:40" s="18" customFormat="1" thickTop="1" thickBot="1" x14ac:dyDescent="0.2">
      <c r="A253" s="143">
        <v>9782408033835</v>
      </c>
      <c r="B253" s="144">
        <v>13</v>
      </c>
      <c r="C253" s="145" t="s">
        <v>94</v>
      </c>
      <c r="D253" s="145" t="s">
        <v>22</v>
      </c>
      <c r="E253" s="146" t="s">
        <v>375</v>
      </c>
      <c r="F253" s="146"/>
      <c r="G253" s="145" t="s">
        <v>376</v>
      </c>
      <c r="H253" s="147">
        <f>VLOOKUP(A253,'02.05.2024'!$A$1:$Z$65000,3,FALSE)</f>
        <v>2840</v>
      </c>
      <c r="I253" s="147"/>
      <c r="J253" s="147">
        <v>200</v>
      </c>
      <c r="K253" s="148"/>
      <c r="L253" s="148"/>
      <c r="M253" s="148">
        <v>44580</v>
      </c>
      <c r="N253" s="149"/>
      <c r="O253" s="150">
        <v>9782408033835</v>
      </c>
      <c r="P253" s="151" t="s">
        <v>377</v>
      </c>
      <c r="Q253" s="151">
        <v>7947041</v>
      </c>
      <c r="R253" s="152">
        <v>13.9</v>
      </c>
      <c r="S253" s="152">
        <f t="shared" si="27"/>
        <v>13.175355450236967</v>
      </c>
      <c r="T253" s="153">
        <v>5.5E-2</v>
      </c>
      <c r="U253" s="151"/>
      <c r="V253" s="152">
        <f t="shared" si="28"/>
        <v>0</v>
      </c>
      <c r="W253" s="152">
        <f t="shared" si="29"/>
        <v>0</v>
      </c>
      <c r="X253" s="17"/>
      <c r="Y253" s="17"/>
      <c r="Z253" s="17"/>
      <c r="AA253" s="17"/>
      <c r="AB253" s="17"/>
      <c r="AC253" s="17"/>
      <c r="AD253" s="17"/>
      <c r="AE253" s="17"/>
      <c r="AF253" s="17"/>
      <c r="AG253" s="17"/>
      <c r="AH253" s="17"/>
      <c r="AI253" s="17"/>
      <c r="AJ253" s="226">
        <f t="shared" si="31"/>
        <v>0</v>
      </c>
      <c r="AK253" s="227">
        <f>IF($AJ$1843&lt;85,AJ253,AJ253-(AJ253*#REF!))</f>
        <v>0</v>
      </c>
      <c r="AL253" s="265">
        <f t="shared" si="30"/>
        <v>5.5E-2</v>
      </c>
      <c r="AM253" s="227">
        <f t="shared" si="32"/>
        <v>0</v>
      </c>
      <c r="AN253" s="228">
        <f t="shared" si="33"/>
        <v>0</v>
      </c>
    </row>
    <row r="254" spans="1:40" s="18" customFormat="1" thickTop="1" thickBot="1" x14ac:dyDescent="0.2">
      <c r="A254" s="143">
        <v>9782745936110</v>
      </c>
      <c r="B254" s="144">
        <v>13</v>
      </c>
      <c r="C254" s="145" t="s">
        <v>94</v>
      </c>
      <c r="D254" s="145" t="s">
        <v>22</v>
      </c>
      <c r="E254" s="146" t="s">
        <v>375</v>
      </c>
      <c r="F254" s="146"/>
      <c r="G254" s="145" t="s">
        <v>378</v>
      </c>
      <c r="H254" s="147">
        <f>VLOOKUP(A254,'02.05.2024'!$A$1:$Z$65000,3,FALSE)</f>
        <v>632</v>
      </c>
      <c r="I254" s="147"/>
      <c r="J254" s="147">
        <v>300</v>
      </c>
      <c r="K254" s="148"/>
      <c r="L254" s="148"/>
      <c r="M254" s="148">
        <v>39849</v>
      </c>
      <c r="N254" s="149"/>
      <c r="O254" s="150">
        <v>9782745936110</v>
      </c>
      <c r="P254" s="151" t="s">
        <v>379</v>
      </c>
      <c r="Q254" s="151">
        <v>3449303</v>
      </c>
      <c r="R254" s="152">
        <v>13.9</v>
      </c>
      <c r="S254" s="152">
        <f t="shared" si="27"/>
        <v>13.175355450236967</v>
      </c>
      <c r="T254" s="153">
        <v>5.5E-2</v>
      </c>
      <c r="U254" s="151"/>
      <c r="V254" s="152">
        <f t="shared" si="28"/>
        <v>0</v>
      </c>
      <c r="W254" s="152">
        <f t="shared" si="29"/>
        <v>0</v>
      </c>
      <c r="X254" s="17"/>
      <c r="Y254" s="17"/>
      <c r="Z254" s="17"/>
      <c r="AA254" s="17"/>
      <c r="AB254" s="17"/>
      <c r="AC254" s="17"/>
      <c r="AD254" s="17"/>
      <c r="AE254" s="17"/>
      <c r="AF254" s="17"/>
      <c r="AG254" s="17"/>
      <c r="AH254" s="17"/>
      <c r="AI254" s="17"/>
      <c r="AJ254" s="226">
        <f t="shared" si="31"/>
        <v>0</v>
      </c>
      <c r="AK254" s="227">
        <f>IF($AJ$1843&lt;85,AJ254,AJ254-(AJ254*#REF!))</f>
        <v>0</v>
      </c>
      <c r="AL254" s="265">
        <f t="shared" si="30"/>
        <v>5.5E-2</v>
      </c>
      <c r="AM254" s="227">
        <f t="shared" si="32"/>
        <v>0</v>
      </c>
      <c r="AN254" s="228">
        <f t="shared" si="33"/>
        <v>0</v>
      </c>
    </row>
    <row r="255" spans="1:40" s="115" customFormat="1" thickTop="1" thickBot="1" x14ac:dyDescent="0.2">
      <c r="A255" s="166">
        <v>9782408051488</v>
      </c>
      <c r="B255" s="167">
        <v>13</v>
      </c>
      <c r="C255" s="168" t="s">
        <v>94</v>
      </c>
      <c r="D255" s="168" t="s">
        <v>22</v>
      </c>
      <c r="E255" s="169" t="s">
        <v>375</v>
      </c>
      <c r="F255" s="169"/>
      <c r="G255" s="168" t="s">
        <v>3815</v>
      </c>
      <c r="H255" s="170">
        <f>VLOOKUP(A255,'02.05.2024'!$A$1:$Z$65000,3,FALSE)</f>
        <v>0</v>
      </c>
      <c r="I255" s="170"/>
      <c r="J255" s="170">
        <v>100</v>
      </c>
      <c r="K255" s="171"/>
      <c r="L255" s="171">
        <v>45553</v>
      </c>
      <c r="M255" s="171"/>
      <c r="N255" s="172" t="s">
        <v>26</v>
      </c>
      <c r="O255" s="173">
        <v>9782408051488</v>
      </c>
      <c r="P255" s="174" t="s">
        <v>3816</v>
      </c>
      <c r="Q255" s="174">
        <v>3695349</v>
      </c>
      <c r="R255" s="175">
        <v>13.9</v>
      </c>
      <c r="S255" s="175">
        <f t="shared" si="27"/>
        <v>13.175355450236967</v>
      </c>
      <c r="T255" s="176">
        <v>5.5E-2</v>
      </c>
      <c r="U255" s="174"/>
      <c r="V255" s="175">
        <f t="shared" si="28"/>
        <v>0</v>
      </c>
      <c r="W255" s="175">
        <f t="shared" si="29"/>
        <v>0</v>
      </c>
      <c r="X255" s="114"/>
      <c r="Y255" s="114"/>
      <c r="Z255" s="114"/>
      <c r="AA255" s="114"/>
      <c r="AB255" s="114"/>
      <c r="AC255" s="114"/>
      <c r="AD255" s="114"/>
      <c r="AE255" s="114"/>
      <c r="AF255" s="114"/>
      <c r="AG255" s="114"/>
      <c r="AH255" s="114"/>
      <c r="AI255" s="114"/>
      <c r="AJ255" s="229">
        <f t="shared" si="31"/>
        <v>0</v>
      </c>
      <c r="AK255" s="230">
        <f>IF($AJ$1843&lt;85,AJ255,AJ255-(AJ255*#REF!))</f>
        <v>0</v>
      </c>
      <c r="AL255" s="252">
        <f t="shared" si="30"/>
        <v>5.5E-2</v>
      </c>
      <c r="AM255" s="230">
        <f t="shared" si="32"/>
        <v>0</v>
      </c>
      <c r="AN255" s="231">
        <f t="shared" si="33"/>
        <v>0</v>
      </c>
    </row>
    <row r="256" spans="1:40" s="18" customFormat="1" thickTop="1" thickBot="1" x14ac:dyDescent="0.2">
      <c r="A256" s="143">
        <v>9782408029609</v>
      </c>
      <c r="B256" s="144">
        <v>13</v>
      </c>
      <c r="C256" s="145" t="s">
        <v>94</v>
      </c>
      <c r="D256" s="145" t="s">
        <v>22</v>
      </c>
      <c r="E256" s="146" t="s">
        <v>375</v>
      </c>
      <c r="F256" s="146"/>
      <c r="G256" s="145" t="s">
        <v>380</v>
      </c>
      <c r="H256" s="147">
        <f>VLOOKUP(A256,'02.05.2024'!$A$1:$Z$65000,3,FALSE)</f>
        <v>2966</v>
      </c>
      <c r="I256" s="147"/>
      <c r="J256" s="147">
        <v>200</v>
      </c>
      <c r="K256" s="148"/>
      <c r="L256" s="148"/>
      <c r="M256" s="148">
        <v>44510</v>
      </c>
      <c r="N256" s="149"/>
      <c r="O256" s="150">
        <v>9782408029609</v>
      </c>
      <c r="P256" s="151" t="s">
        <v>381</v>
      </c>
      <c r="Q256" s="151">
        <v>3760920</v>
      </c>
      <c r="R256" s="152">
        <v>13.9</v>
      </c>
      <c r="S256" s="152">
        <f t="shared" si="27"/>
        <v>13.175355450236967</v>
      </c>
      <c r="T256" s="153">
        <v>5.5E-2</v>
      </c>
      <c r="U256" s="151"/>
      <c r="V256" s="152">
        <f t="shared" si="28"/>
        <v>0</v>
      </c>
      <c r="W256" s="152">
        <f t="shared" si="29"/>
        <v>0</v>
      </c>
      <c r="X256" s="17"/>
      <c r="Y256" s="17"/>
      <c r="Z256" s="17"/>
      <c r="AA256" s="17"/>
      <c r="AB256" s="17"/>
      <c r="AC256" s="17"/>
      <c r="AD256" s="17"/>
      <c r="AE256" s="17"/>
      <c r="AF256" s="17"/>
      <c r="AG256" s="17"/>
      <c r="AH256" s="17"/>
      <c r="AI256" s="17"/>
      <c r="AJ256" s="226">
        <f t="shared" si="31"/>
        <v>0</v>
      </c>
      <c r="AK256" s="227">
        <f>IF($AJ$1843&lt;85,AJ256,AJ256-(AJ256*#REF!))</f>
        <v>0</v>
      </c>
      <c r="AL256" s="265">
        <f t="shared" si="30"/>
        <v>5.5E-2</v>
      </c>
      <c r="AM256" s="227">
        <f t="shared" si="32"/>
        <v>0</v>
      </c>
      <c r="AN256" s="228">
        <f t="shared" si="33"/>
        <v>0</v>
      </c>
    </row>
    <row r="257" spans="1:40" s="115" customFormat="1" thickTop="1" thickBot="1" x14ac:dyDescent="0.2">
      <c r="A257" s="166">
        <v>9782408042349</v>
      </c>
      <c r="B257" s="167">
        <v>13</v>
      </c>
      <c r="C257" s="168" t="s">
        <v>94</v>
      </c>
      <c r="D257" s="168" t="s">
        <v>22</v>
      </c>
      <c r="E257" s="169" t="s">
        <v>375</v>
      </c>
      <c r="F257" s="169"/>
      <c r="G257" s="168" t="s">
        <v>3733</v>
      </c>
      <c r="H257" s="170">
        <f>VLOOKUP(A257,'02.05.2024'!$A$1:$Z$65000,3,FALSE)</f>
        <v>0</v>
      </c>
      <c r="I257" s="170"/>
      <c r="J257" s="170">
        <v>100</v>
      </c>
      <c r="K257" s="171"/>
      <c r="L257" s="171">
        <v>45427</v>
      </c>
      <c r="M257" s="171"/>
      <c r="N257" s="172" t="s">
        <v>26</v>
      </c>
      <c r="O257" s="173">
        <v>9782408042349</v>
      </c>
      <c r="P257" s="174" t="s">
        <v>3573</v>
      </c>
      <c r="Q257" s="174">
        <v>6757171</v>
      </c>
      <c r="R257" s="175">
        <v>13.9</v>
      </c>
      <c r="S257" s="175">
        <f t="shared" si="27"/>
        <v>13.175355450236967</v>
      </c>
      <c r="T257" s="176">
        <v>5.5E-2</v>
      </c>
      <c r="U257" s="174"/>
      <c r="V257" s="175">
        <f t="shared" si="28"/>
        <v>0</v>
      </c>
      <c r="W257" s="175">
        <f t="shared" si="29"/>
        <v>0</v>
      </c>
      <c r="X257" s="114"/>
      <c r="Y257" s="114"/>
      <c r="Z257" s="114"/>
      <c r="AA257" s="114"/>
      <c r="AB257" s="114"/>
      <c r="AC257" s="114"/>
      <c r="AD257" s="114"/>
      <c r="AE257" s="114"/>
      <c r="AF257" s="114"/>
      <c r="AG257" s="114"/>
      <c r="AH257" s="114"/>
      <c r="AI257" s="114"/>
      <c r="AJ257" s="229">
        <f t="shared" si="31"/>
        <v>0</v>
      </c>
      <c r="AK257" s="230">
        <f>IF($AJ$1843&lt;85,AJ257,AJ257-(AJ257*#REF!))</f>
        <v>0</v>
      </c>
      <c r="AL257" s="252">
        <f t="shared" si="30"/>
        <v>5.5E-2</v>
      </c>
      <c r="AM257" s="230">
        <f t="shared" si="32"/>
        <v>0</v>
      </c>
      <c r="AN257" s="231">
        <f t="shared" si="33"/>
        <v>0</v>
      </c>
    </row>
    <row r="258" spans="1:40" s="16" customFormat="1" thickTop="1" thickBot="1" x14ac:dyDescent="0.2">
      <c r="A258" s="132">
        <v>9782408036706</v>
      </c>
      <c r="B258" s="133">
        <v>13</v>
      </c>
      <c r="C258" s="134" t="s">
        <v>94</v>
      </c>
      <c r="D258" s="134" t="s">
        <v>22</v>
      </c>
      <c r="E258" s="134" t="s">
        <v>375</v>
      </c>
      <c r="F258" s="135"/>
      <c r="G258" s="134" t="s">
        <v>3307</v>
      </c>
      <c r="H258" s="136">
        <f>VLOOKUP(A258,'02.05.2024'!$A$1:$Z$65000,3,FALSE)</f>
        <v>3647</v>
      </c>
      <c r="I258" s="136"/>
      <c r="J258" s="136">
        <v>200</v>
      </c>
      <c r="K258" s="137"/>
      <c r="L258" s="137"/>
      <c r="M258" s="137">
        <v>45189</v>
      </c>
      <c r="N258" s="138" t="s">
        <v>26</v>
      </c>
      <c r="O258" s="139">
        <v>9782408036706</v>
      </c>
      <c r="P258" s="140" t="s">
        <v>3308</v>
      </c>
      <c r="Q258" s="140">
        <v>1762607</v>
      </c>
      <c r="R258" s="141">
        <v>13.9</v>
      </c>
      <c r="S258" s="141">
        <f t="shared" ref="S258:S321" si="34">R258/(1+T258)</f>
        <v>13.175355450236967</v>
      </c>
      <c r="T258" s="142">
        <v>5.5E-2</v>
      </c>
      <c r="U258" s="140"/>
      <c r="V258" s="141">
        <f t="shared" ref="V258:V321" si="35">AJ258</f>
        <v>0</v>
      </c>
      <c r="W258" s="141">
        <f t="shared" ref="W258:W321" si="36">R258*U258</f>
        <v>0</v>
      </c>
      <c r="X258" s="15"/>
      <c r="Y258" s="114"/>
      <c r="Z258" s="114"/>
      <c r="AA258" s="114"/>
      <c r="AB258" s="114"/>
      <c r="AC258" s="114"/>
      <c r="AD258" s="114"/>
      <c r="AE258" s="114"/>
      <c r="AF258" s="114"/>
      <c r="AG258" s="114"/>
      <c r="AH258" s="114"/>
      <c r="AI258" s="15"/>
      <c r="AJ258" s="222">
        <f t="shared" si="31"/>
        <v>0</v>
      </c>
      <c r="AK258" s="223">
        <f>IF($AJ$1843&lt;85,AJ258,AJ258-(AJ258*#REF!))</f>
        <v>0</v>
      </c>
      <c r="AL258" s="224">
        <f t="shared" ref="AL258:AL321" si="37">IF(T258=5.5%,0.055,IF(T258=20%,0.2,IF(T258=2.1%,0.021)))</f>
        <v>5.5E-2</v>
      </c>
      <c r="AM258" s="223">
        <f t="shared" si="32"/>
        <v>0</v>
      </c>
      <c r="AN258" s="225">
        <f t="shared" si="33"/>
        <v>0</v>
      </c>
    </row>
    <row r="259" spans="1:40" s="18" customFormat="1" thickTop="1" thickBot="1" x14ac:dyDescent="0.2">
      <c r="A259" s="143">
        <v>9782408032593</v>
      </c>
      <c r="B259" s="144">
        <v>13</v>
      </c>
      <c r="C259" s="145" t="s">
        <v>94</v>
      </c>
      <c r="D259" s="145" t="s">
        <v>22</v>
      </c>
      <c r="E259" s="145" t="s">
        <v>375</v>
      </c>
      <c r="F259" s="146"/>
      <c r="G259" s="145" t="s">
        <v>382</v>
      </c>
      <c r="H259" s="147">
        <f>VLOOKUP(A259,'02.05.2024'!$A$1:$Z$65000,3,FALSE)</f>
        <v>1559</v>
      </c>
      <c r="I259" s="147"/>
      <c r="J259" s="147">
        <v>200</v>
      </c>
      <c r="K259" s="148"/>
      <c r="L259" s="148"/>
      <c r="M259" s="148">
        <v>44510</v>
      </c>
      <c r="N259" s="149"/>
      <c r="O259" s="150">
        <v>9782408032593</v>
      </c>
      <c r="P259" s="151" t="s">
        <v>383</v>
      </c>
      <c r="Q259" s="151">
        <v>6605488</v>
      </c>
      <c r="R259" s="152">
        <v>13.9</v>
      </c>
      <c r="S259" s="152">
        <f t="shared" si="34"/>
        <v>13.175355450236967</v>
      </c>
      <c r="T259" s="153">
        <v>5.5E-2</v>
      </c>
      <c r="U259" s="151"/>
      <c r="V259" s="152">
        <f t="shared" si="35"/>
        <v>0</v>
      </c>
      <c r="W259" s="152">
        <f t="shared" si="36"/>
        <v>0</v>
      </c>
      <c r="X259" s="17"/>
      <c r="Y259" s="15"/>
      <c r="Z259" s="15"/>
      <c r="AA259" s="15"/>
      <c r="AB259" s="15"/>
      <c r="AC259" s="15"/>
      <c r="AD259" s="15"/>
      <c r="AE259" s="15"/>
      <c r="AF259" s="15"/>
      <c r="AG259" s="15"/>
      <c r="AH259" s="15"/>
      <c r="AI259" s="17"/>
      <c r="AJ259" s="226">
        <f t="shared" si="31"/>
        <v>0</v>
      </c>
      <c r="AK259" s="227">
        <f>IF($AJ$1843&lt;85,AJ259,AJ259-(AJ259*#REF!))</f>
        <v>0</v>
      </c>
      <c r="AL259" s="265">
        <f t="shared" si="37"/>
        <v>5.5E-2</v>
      </c>
      <c r="AM259" s="227">
        <f t="shared" si="32"/>
        <v>0</v>
      </c>
      <c r="AN259" s="228">
        <f t="shared" si="33"/>
        <v>0</v>
      </c>
    </row>
    <row r="260" spans="1:40" s="232" customFormat="1" thickTop="1" thickBot="1" x14ac:dyDescent="0.25">
      <c r="A260" s="289">
        <v>9782408036720</v>
      </c>
      <c r="B260" s="290">
        <v>13</v>
      </c>
      <c r="C260" s="291" t="s">
        <v>94</v>
      </c>
      <c r="D260" s="291" t="s">
        <v>22</v>
      </c>
      <c r="E260" s="291" t="s">
        <v>375</v>
      </c>
      <c r="F260" s="291"/>
      <c r="G260" s="291" t="s">
        <v>2681</v>
      </c>
      <c r="H260" s="147">
        <f>VLOOKUP(A260,'02.05.2024'!$A$1:$Z$65000,3,FALSE)</f>
        <v>3212</v>
      </c>
      <c r="I260" s="291"/>
      <c r="J260" s="293">
        <v>200</v>
      </c>
      <c r="K260" s="294"/>
      <c r="L260" s="294"/>
      <c r="M260" s="294">
        <v>44797</v>
      </c>
      <c r="N260" s="294"/>
      <c r="O260" s="290">
        <v>9782408036720</v>
      </c>
      <c r="P260" s="293" t="s">
        <v>2682</v>
      </c>
      <c r="Q260" s="293">
        <v>1762853</v>
      </c>
      <c r="R260" s="295">
        <v>13.9</v>
      </c>
      <c r="S260" s="152">
        <f t="shared" si="34"/>
        <v>13.175355450236967</v>
      </c>
      <c r="T260" s="296">
        <v>5.5E-2</v>
      </c>
      <c r="U260" s="151"/>
      <c r="V260" s="152">
        <f t="shared" si="35"/>
        <v>0</v>
      </c>
      <c r="W260" s="152">
        <f t="shared" si="36"/>
        <v>0</v>
      </c>
      <c r="X260" s="264"/>
      <c r="Y260" s="118"/>
      <c r="Z260" s="119"/>
      <c r="AA260" s="119"/>
      <c r="AB260" s="119"/>
      <c r="AC260" s="119"/>
      <c r="AD260" s="119"/>
      <c r="AE260" s="119"/>
      <c r="AF260" s="119"/>
      <c r="AG260" s="119"/>
      <c r="AH260" s="119"/>
      <c r="AJ260" s="226">
        <f t="shared" si="31"/>
        <v>0</v>
      </c>
      <c r="AK260" s="227">
        <f>IF($AJ$1843&lt;85,AJ260,AJ260-(AJ260*#REF!))</f>
        <v>0</v>
      </c>
      <c r="AL260" s="265">
        <f t="shared" si="37"/>
        <v>5.5E-2</v>
      </c>
      <c r="AM260" s="227">
        <f t="shared" si="32"/>
        <v>0</v>
      </c>
      <c r="AN260" s="228">
        <f t="shared" si="33"/>
        <v>0</v>
      </c>
    </row>
    <row r="261" spans="1:40" s="232" customFormat="1" thickTop="1" thickBot="1" x14ac:dyDescent="0.25">
      <c r="A261" s="289">
        <v>9782408036690</v>
      </c>
      <c r="B261" s="290">
        <v>13</v>
      </c>
      <c r="C261" s="291" t="s">
        <v>94</v>
      </c>
      <c r="D261" s="291" t="s">
        <v>22</v>
      </c>
      <c r="E261" s="291" t="s">
        <v>375</v>
      </c>
      <c r="F261" s="291"/>
      <c r="G261" s="291" t="s">
        <v>2680</v>
      </c>
      <c r="H261" s="147">
        <f>VLOOKUP(A261,'02.05.2024'!$A$1:$Z$65000,3,FALSE)</f>
        <v>3692</v>
      </c>
      <c r="I261" s="291"/>
      <c r="J261" s="293">
        <v>200</v>
      </c>
      <c r="K261" s="294"/>
      <c r="L261" s="294"/>
      <c r="M261" s="294">
        <v>44797</v>
      </c>
      <c r="N261" s="294"/>
      <c r="O261" s="290">
        <v>9782408036690</v>
      </c>
      <c r="P261" s="293" t="s">
        <v>2679</v>
      </c>
      <c r="Q261" s="293">
        <v>1762484</v>
      </c>
      <c r="R261" s="295">
        <v>13.9</v>
      </c>
      <c r="S261" s="152">
        <f t="shared" si="34"/>
        <v>13.175355450236967</v>
      </c>
      <c r="T261" s="296">
        <v>5.5E-2</v>
      </c>
      <c r="U261" s="151"/>
      <c r="V261" s="152">
        <f t="shared" si="35"/>
        <v>0</v>
      </c>
      <c r="W261" s="152">
        <f t="shared" si="36"/>
        <v>0</v>
      </c>
      <c r="X261" s="264"/>
      <c r="Y261" s="118"/>
      <c r="Z261" s="119"/>
      <c r="AA261" s="119"/>
      <c r="AB261" s="119"/>
      <c r="AC261" s="119"/>
      <c r="AD261" s="119"/>
      <c r="AE261" s="119"/>
      <c r="AF261" s="119"/>
      <c r="AG261" s="119"/>
      <c r="AH261" s="119"/>
      <c r="AJ261" s="226">
        <f t="shared" ref="AJ261:AJ324" si="38">W261/(1+AL261)</f>
        <v>0</v>
      </c>
      <c r="AK261" s="227">
        <f>IF($AJ$1843&lt;85,AJ261,AJ261-(AJ261*#REF!))</f>
        <v>0</v>
      </c>
      <c r="AL261" s="265">
        <f t="shared" si="37"/>
        <v>5.5E-2</v>
      </c>
      <c r="AM261" s="227">
        <f t="shared" ref="AM261:AM324" si="39">+AK261*AL261</f>
        <v>0</v>
      </c>
      <c r="AN261" s="228">
        <f t="shared" ref="AN261:AN324" si="40">+AK261+AM261</f>
        <v>0</v>
      </c>
    </row>
    <row r="262" spans="1:40" s="18" customFormat="1" thickTop="1" thickBot="1" x14ac:dyDescent="0.2">
      <c r="A262" s="143">
        <v>9782408032340</v>
      </c>
      <c r="B262" s="144">
        <v>13</v>
      </c>
      <c r="C262" s="145" t="s">
        <v>94</v>
      </c>
      <c r="D262" s="145" t="s">
        <v>22</v>
      </c>
      <c r="E262" s="145" t="s">
        <v>375</v>
      </c>
      <c r="F262" s="146"/>
      <c r="G262" s="145" t="s">
        <v>384</v>
      </c>
      <c r="H262" s="147">
        <f>VLOOKUP(A262,'02.05.2024'!$A$1:$Z$65000,3,FALSE)</f>
        <v>2452</v>
      </c>
      <c r="I262" s="147"/>
      <c r="J262" s="147">
        <v>200</v>
      </c>
      <c r="K262" s="148"/>
      <c r="L262" s="148"/>
      <c r="M262" s="148">
        <v>44510</v>
      </c>
      <c r="N262" s="149"/>
      <c r="O262" s="150">
        <v>9782408032340</v>
      </c>
      <c r="P262" s="151" t="s">
        <v>385</v>
      </c>
      <c r="Q262" s="151">
        <v>6173888</v>
      </c>
      <c r="R262" s="152">
        <v>13.9</v>
      </c>
      <c r="S262" s="152">
        <f t="shared" si="34"/>
        <v>13.175355450236967</v>
      </c>
      <c r="T262" s="153">
        <v>5.5E-2</v>
      </c>
      <c r="U262" s="151"/>
      <c r="V262" s="152">
        <f t="shared" si="35"/>
        <v>0</v>
      </c>
      <c r="W262" s="152">
        <f t="shared" si="36"/>
        <v>0</v>
      </c>
      <c r="X262" s="17"/>
      <c r="Y262" s="15"/>
      <c r="Z262" s="15"/>
      <c r="AA262" s="15"/>
      <c r="AB262" s="15"/>
      <c r="AC262" s="15"/>
      <c r="AD262" s="15"/>
      <c r="AE262" s="15"/>
      <c r="AF262" s="15"/>
      <c r="AG262" s="15"/>
      <c r="AH262" s="15"/>
      <c r="AI262" s="17"/>
      <c r="AJ262" s="226">
        <f t="shared" si="38"/>
        <v>0</v>
      </c>
      <c r="AK262" s="227">
        <f>IF($AJ$1843&lt;85,AJ262,AJ262-(AJ262*#REF!))</f>
        <v>0</v>
      </c>
      <c r="AL262" s="265">
        <f t="shared" si="37"/>
        <v>5.5E-2</v>
      </c>
      <c r="AM262" s="227">
        <f t="shared" si="39"/>
        <v>0</v>
      </c>
      <c r="AN262" s="228">
        <f t="shared" si="40"/>
        <v>0</v>
      </c>
    </row>
    <row r="263" spans="1:40" s="18" customFormat="1" thickTop="1" thickBot="1" x14ac:dyDescent="0.2">
      <c r="A263" s="143">
        <v>9782408029593</v>
      </c>
      <c r="B263" s="144">
        <v>13</v>
      </c>
      <c r="C263" s="145" t="s">
        <v>94</v>
      </c>
      <c r="D263" s="145" t="s">
        <v>22</v>
      </c>
      <c r="E263" s="145" t="s">
        <v>375</v>
      </c>
      <c r="F263" s="146"/>
      <c r="G263" s="145" t="s">
        <v>386</v>
      </c>
      <c r="H263" s="147">
        <f>VLOOKUP(A263,'02.05.2024'!$A$1:$Z$65000,3,FALSE)</f>
        <v>3231</v>
      </c>
      <c r="I263" s="147"/>
      <c r="J263" s="147">
        <v>200</v>
      </c>
      <c r="K263" s="148"/>
      <c r="L263" s="148"/>
      <c r="M263" s="148">
        <v>44510</v>
      </c>
      <c r="N263" s="149"/>
      <c r="O263" s="150">
        <v>9782408029593</v>
      </c>
      <c r="P263" s="151" t="s">
        <v>387</v>
      </c>
      <c r="Q263" s="151">
        <v>3761535</v>
      </c>
      <c r="R263" s="152">
        <v>13.9</v>
      </c>
      <c r="S263" s="152">
        <f t="shared" si="34"/>
        <v>13.175355450236967</v>
      </c>
      <c r="T263" s="153">
        <v>5.5E-2</v>
      </c>
      <c r="U263" s="151"/>
      <c r="V263" s="152">
        <f t="shared" si="35"/>
        <v>0</v>
      </c>
      <c r="W263" s="152">
        <f t="shared" si="36"/>
        <v>0</v>
      </c>
      <c r="X263" s="17"/>
      <c r="Y263" s="15"/>
      <c r="Z263" s="15"/>
      <c r="AA263" s="15"/>
      <c r="AB263" s="15"/>
      <c r="AC263" s="15"/>
      <c r="AD263" s="15"/>
      <c r="AE263" s="15"/>
      <c r="AF263" s="15"/>
      <c r="AG263" s="15"/>
      <c r="AH263" s="15"/>
      <c r="AI263" s="17"/>
      <c r="AJ263" s="226">
        <f t="shared" si="38"/>
        <v>0</v>
      </c>
      <c r="AK263" s="227">
        <f>IF($AJ$1843&lt;85,AJ263,AJ263-(AJ263*#REF!))</f>
        <v>0</v>
      </c>
      <c r="AL263" s="265">
        <f t="shared" si="37"/>
        <v>5.5E-2</v>
      </c>
      <c r="AM263" s="227">
        <f t="shared" si="39"/>
        <v>0</v>
      </c>
      <c r="AN263" s="228">
        <f t="shared" si="40"/>
        <v>0</v>
      </c>
    </row>
    <row r="264" spans="1:40" s="18" customFormat="1" thickTop="1" thickBot="1" x14ac:dyDescent="0.2">
      <c r="A264" s="143">
        <v>9782745960375</v>
      </c>
      <c r="B264" s="144">
        <v>13</v>
      </c>
      <c r="C264" s="145" t="s">
        <v>94</v>
      </c>
      <c r="D264" s="145" t="s">
        <v>22</v>
      </c>
      <c r="E264" s="145" t="s">
        <v>375</v>
      </c>
      <c r="F264" s="146"/>
      <c r="G264" s="145" t="s">
        <v>388</v>
      </c>
      <c r="H264" s="147">
        <f>VLOOKUP(A264,'02.05.2024'!$A$1:$Z$65000,3,FALSE)</f>
        <v>34</v>
      </c>
      <c r="I264" s="147"/>
      <c r="J264" s="147">
        <v>300</v>
      </c>
      <c r="K264" s="148"/>
      <c r="L264" s="148"/>
      <c r="M264" s="148">
        <v>41318</v>
      </c>
      <c r="N264" s="149"/>
      <c r="O264" s="150">
        <v>9782745960375</v>
      </c>
      <c r="P264" s="151" t="s">
        <v>389</v>
      </c>
      <c r="Q264" s="151">
        <v>3489218</v>
      </c>
      <c r="R264" s="152">
        <v>13.9</v>
      </c>
      <c r="S264" s="152">
        <f t="shared" si="34"/>
        <v>13.175355450236967</v>
      </c>
      <c r="T264" s="153">
        <v>5.5E-2</v>
      </c>
      <c r="U264" s="151"/>
      <c r="V264" s="152">
        <f t="shared" si="35"/>
        <v>0</v>
      </c>
      <c r="W264" s="152">
        <f t="shared" si="36"/>
        <v>0</v>
      </c>
      <c r="X264" s="17"/>
      <c r="Y264" s="17"/>
      <c r="Z264" s="17"/>
      <c r="AA264" s="17"/>
      <c r="AB264" s="17"/>
      <c r="AC264" s="17"/>
      <c r="AD264" s="17"/>
      <c r="AE264" s="17"/>
      <c r="AF264" s="17"/>
      <c r="AG264" s="17"/>
      <c r="AH264" s="17"/>
      <c r="AI264" s="17"/>
      <c r="AJ264" s="226">
        <f t="shared" si="38"/>
        <v>0</v>
      </c>
      <c r="AK264" s="227">
        <f>IF($AJ$1843&lt;85,AJ264,AJ264-(AJ264*#REF!))</f>
        <v>0</v>
      </c>
      <c r="AL264" s="265">
        <f t="shared" si="37"/>
        <v>5.5E-2</v>
      </c>
      <c r="AM264" s="227">
        <f t="shared" si="39"/>
        <v>0</v>
      </c>
      <c r="AN264" s="228">
        <f t="shared" si="40"/>
        <v>0</v>
      </c>
    </row>
    <row r="265" spans="1:40" s="18" customFormat="1" thickTop="1" thickBot="1" x14ac:dyDescent="0.2">
      <c r="A265" s="143">
        <v>9782408032579</v>
      </c>
      <c r="B265" s="144">
        <v>13</v>
      </c>
      <c r="C265" s="145" t="s">
        <v>94</v>
      </c>
      <c r="D265" s="145" t="s">
        <v>22</v>
      </c>
      <c r="E265" s="146" t="s">
        <v>375</v>
      </c>
      <c r="F265" s="146"/>
      <c r="G265" s="145" t="s">
        <v>390</v>
      </c>
      <c r="H265" s="147">
        <f>VLOOKUP(A265,'02.05.2024'!$A$1:$Z$65000,3,FALSE)</f>
        <v>4233</v>
      </c>
      <c r="I265" s="147"/>
      <c r="J265" s="147">
        <v>200</v>
      </c>
      <c r="K265" s="148"/>
      <c r="L265" s="148"/>
      <c r="M265" s="148">
        <v>44580</v>
      </c>
      <c r="N265" s="149"/>
      <c r="O265" s="150">
        <v>9782408032579</v>
      </c>
      <c r="P265" s="151" t="s">
        <v>391</v>
      </c>
      <c r="Q265" s="151">
        <v>6535200</v>
      </c>
      <c r="R265" s="152">
        <v>13.9</v>
      </c>
      <c r="S265" s="152">
        <f t="shared" si="34"/>
        <v>13.175355450236967</v>
      </c>
      <c r="T265" s="153">
        <v>5.5E-2</v>
      </c>
      <c r="U265" s="151"/>
      <c r="V265" s="152">
        <f t="shared" si="35"/>
        <v>0</v>
      </c>
      <c r="W265" s="152">
        <f t="shared" si="36"/>
        <v>0</v>
      </c>
      <c r="X265" s="17"/>
      <c r="Y265" s="15"/>
      <c r="Z265" s="15"/>
      <c r="AA265" s="15"/>
      <c r="AB265" s="15"/>
      <c r="AC265" s="15"/>
      <c r="AD265" s="15"/>
      <c r="AE265" s="15"/>
      <c r="AF265" s="15"/>
      <c r="AG265" s="15"/>
      <c r="AH265" s="15"/>
      <c r="AI265" s="17"/>
      <c r="AJ265" s="226">
        <f t="shared" si="38"/>
        <v>0</v>
      </c>
      <c r="AK265" s="227">
        <f>IF($AJ$1843&lt;85,AJ265,AJ265-(AJ265*#REF!))</f>
        <v>0</v>
      </c>
      <c r="AL265" s="265">
        <f t="shared" si="37"/>
        <v>5.5E-2</v>
      </c>
      <c r="AM265" s="227">
        <f t="shared" si="39"/>
        <v>0</v>
      </c>
      <c r="AN265" s="228">
        <f t="shared" si="40"/>
        <v>0</v>
      </c>
    </row>
    <row r="266" spans="1:40" s="16" customFormat="1" thickTop="1" thickBot="1" x14ac:dyDescent="0.2">
      <c r="A266" s="132">
        <v>9782408036683</v>
      </c>
      <c r="B266" s="133">
        <v>13</v>
      </c>
      <c r="C266" s="134" t="s">
        <v>94</v>
      </c>
      <c r="D266" s="134" t="s">
        <v>22</v>
      </c>
      <c r="E266" s="134" t="s">
        <v>375</v>
      </c>
      <c r="F266" s="135"/>
      <c r="G266" s="134" t="s">
        <v>3937</v>
      </c>
      <c r="H266" s="136">
        <f>VLOOKUP(A266,'02.05.2024'!$A$1:$Z$65000,3,FALSE)</f>
        <v>5012</v>
      </c>
      <c r="I266" s="136"/>
      <c r="J266" s="136">
        <v>200</v>
      </c>
      <c r="K266" s="137"/>
      <c r="L266" s="137"/>
      <c r="M266" s="137">
        <v>45343</v>
      </c>
      <c r="N266" s="138" t="s">
        <v>26</v>
      </c>
      <c r="O266" s="139">
        <v>9782408036683</v>
      </c>
      <c r="P266" s="140" t="s">
        <v>3938</v>
      </c>
      <c r="Q266" s="140">
        <v>1762361</v>
      </c>
      <c r="R266" s="141">
        <v>13.9</v>
      </c>
      <c r="S266" s="141">
        <f t="shared" si="34"/>
        <v>13.175355450236967</v>
      </c>
      <c r="T266" s="142">
        <v>5.5E-2</v>
      </c>
      <c r="U266" s="140"/>
      <c r="V266" s="141">
        <f t="shared" si="35"/>
        <v>0</v>
      </c>
      <c r="W266" s="141">
        <f t="shared" si="36"/>
        <v>0</v>
      </c>
      <c r="X266" s="15"/>
      <c r="Y266" s="114"/>
      <c r="Z266" s="114"/>
      <c r="AA266" s="114"/>
      <c r="AB266" s="114"/>
      <c r="AC266" s="114"/>
      <c r="AD266" s="114"/>
      <c r="AE266" s="114"/>
      <c r="AF266" s="114"/>
      <c r="AG266" s="114"/>
      <c r="AH266" s="114"/>
      <c r="AI266" s="15"/>
      <c r="AJ266" s="229">
        <f t="shared" si="38"/>
        <v>0</v>
      </c>
      <c r="AK266" s="230">
        <f>IF($AJ$1843&lt;85,AJ266,AJ266-(AJ266*#REF!))</f>
        <v>0</v>
      </c>
      <c r="AL266" s="252">
        <f t="shared" si="37"/>
        <v>5.5E-2</v>
      </c>
      <c r="AM266" s="230">
        <f t="shared" si="39"/>
        <v>0</v>
      </c>
      <c r="AN266" s="231">
        <f t="shared" si="40"/>
        <v>0</v>
      </c>
    </row>
    <row r="267" spans="1:40" s="18" customFormat="1" thickTop="1" thickBot="1" x14ac:dyDescent="0.2">
      <c r="A267" s="143">
        <v>9782408032586</v>
      </c>
      <c r="B267" s="144">
        <v>13</v>
      </c>
      <c r="C267" s="145" t="s">
        <v>94</v>
      </c>
      <c r="D267" s="145" t="s">
        <v>22</v>
      </c>
      <c r="E267" s="145" t="s">
        <v>375</v>
      </c>
      <c r="F267" s="146"/>
      <c r="G267" s="145" t="s">
        <v>392</v>
      </c>
      <c r="H267" s="147">
        <f>VLOOKUP(A267,'02.05.2024'!$A$1:$Z$65000,3,FALSE)</f>
        <v>3877</v>
      </c>
      <c r="I267" s="147"/>
      <c r="J267" s="147">
        <v>200</v>
      </c>
      <c r="K267" s="148"/>
      <c r="L267" s="148"/>
      <c r="M267" s="148">
        <v>44580</v>
      </c>
      <c r="N267" s="149"/>
      <c r="O267" s="150">
        <v>9782408032586</v>
      </c>
      <c r="P267" s="151" t="s">
        <v>393</v>
      </c>
      <c r="Q267" s="151">
        <v>6535323</v>
      </c>
      <c r="R267" s="152">
        <v>13.9</v>
      </c>
      <c r="S267" s="152">
        <f t="shared" si="34"/>
        <v>13.175355450236967</v>
      </c>
      <c r="T267" s="153">
        <v>5.5E-2</v>
      </c>
      <c r="U267" s="151"/>
      <c r="V267" s="152">
        <f t="shared" si="35"/>
        <v>0</v>
      </c>
      <c r="W267" s="152">
        <f t="shared" si="36"/>
        <v>0</v>
      </c>
      <c r="X267" s="17"/>
      <c r="Y267" s="15"/>
      <c r="Z267" s="15"/>
      <c r="AA267" s="15"/>
      <c r="AB267" s="15"/>
      <c r="AC267" s="15"/>
      <c r="AD267" s="15"/>
      <c r="AE267" s="15"/>
      <c r="AF267" s="15"/>
      <c r="AG267" s="15"/>
      <c r="AH267" s="15"/>
      <c r="AI267" s="17"/>
      <c r="AJ267" s="226">
        <f t="shared" si="38"/>
        <v>0</v>
      </c>
      <c r="AK267" s="227">
        <f>IF($AJ$1843&lt;85,AJ267,AJ267-(AJ267*#REF!))</f>
        <v>0</v>
      </c>
      <c r="AL267" s="265">
        <f t="shared" si="37"/>
        <v>5.5E-2</v>
      </c>
      <c r="AM267" s="227">
        <f t="shared" si="39"/>
        <v>0</v>
      </c>
      <c r="AN267" s="228">
        <f t="shared" si="40"/>
        <v>0</v>
      </c>
    </row>
    <row r="268" spans="1:40" s="232" customFormat="1" thickTop="1" thickBot="1" x14ac:dyDescent="0.25">
      <c r="A268" s="289">
        <v>9782408036713</v>
      </c>
      <c r="B268" s="290">
        <v>13</v>
      </c>
      <c r="C268" s="291" t="s">
        <v>94</v>
      </c>
      <c r="D268" s="291" t="s">
        <v>22</v>
      </c>
      <c r="E268" s="291" t="s">
        <v>375</v>
      </c>
      <c r="F268" s="291"/>
      <c r="G268" s="291" t="s">
        <v>2678</v>
      </c>
      <c r="H268" s="147">
        <f>VLOOKUP(A268,'02.05.2024'!$A$1:$Z$65000,3,FALSE)</f>
        <v>166</v>
      </c>
      <c r="I268" s="291"/>
      <c r="J268" s="293">
        <v>200</v>
      </c>
      <c r="K268" s="337">
        <v>45444</v>
      </c>
      <c r="L268" s="294"/>
      <c r="M268" s="294">
        <v>44797</v>
      </c>
      <c r="N268" s="294"/>
      <c r="O268" s="290">
        <v>9782408036713</v>
      </c>
      <c r="P268" s="293" t="s">
        <v>2677</v>
      </c>
      <c r="Q268" s="293">
        <v>1762730</v>
      </c>
      <c r="R268" s="295">
        <v>13.9</v>
      </c>
      <c r="S268" s="152">
        <f t="shared" si="34"/>
        <v>13.175355450236967</v>
      </c>
      <c r="T268" s="296">
        <v>5.5E-2</v>
      </c>
      <c r="U268" s="151"/>
      <c r="V268" s="152">
        <f t="shared" si="35"/>
        <v>0</v>
      </c>
      <c r="W268" s="152">
        <f t="shared" si="36"/>
        <v>0</v>
      </c>
      <c r="X268" s="264"/>
      <c r="Y268" s="118"/>
      <c r="Z268" s="119"/>
      <c r="AA268" s="119"/>
      <c r="AB268" s="119"/>
      <c r="AC268" s="119"/>
      <c r="AD268" s="119"/>
      <c r="AE268" s="119"/>
      <c r="AF268" s="119"/>
      <c r="AG268" s="119"/>
      <c r="AH268" s="119"/>
      <c r="AJ268" s="226">
        <f t="shared" si="38"/>
        <v>0</v>
      </c>
      <c r="AK268" s="227">
        <f>IF($AJ$1843&lt;85,AJ268,AJ268-(AJ268*#REF!))</f>
        <v>0</v>
      </c>
      <c r="AL268" s="265">
        <f t="shared" si="37"/>
        <v>5.5E-2</v>
      </c>
      <c r="AM268" s="227">
        <f t="shared" si="39"/>
        <v>0</v>
      </c>
      <c r="AN268" s="228">
        <f t="shared" si="40"/>
        <v>0</v>
      </c>
    </row>
    <row r="269" spans="1:40" s="16" customFormat="1" thickTop="1" thickBot="1" x14ac:dyDescent="0.2">
      <c r="A269" s="132">
        <v>9782408045937</v>
      </c>
      <c r="B269" s="133">
        <v>13</v>
      </c>
      <c r="C269" s="134" t="s">
        <v>94</v>
      </c>
      <c r="D269" s="134" t="s">
        <v>22</v>
      </c>
      <c r="E269" s="135" t="s">
        <v>394</v>
      </c>
      <c r="F269" s="135"/>
      <c r="G269" s="134" t="s">
        <v>3734</v>
      </c>
      <c r="H269" s="136">
        <f>VLOOKUP(A269,'02.05.2024'!$A$1:$Z$65000,3,FALSE)</f>
        <v>4006</v>
      </c>
      <c r="I269" s="136"/>
      <c r="J269" s="136">
        <v>200</v>
      </c>
      <c r="K269" s="137"/>
      <c r="L269" s="137"/>
      <c r="M269" s="137">
        <v>45392</v>
      </c>
      <c r="N269" s="138" t="s">
        <v>26</v>
      </c>
      <c r="O269" s="139">
        <v>9782408045937</v>
      </c>
      <c r="P269" s="140" t="s">
        <v>3574</v>
      </c>
      <c r="Q269" s="140">
        <v>3210286</v>
      </c>
      <c r="R269" s="141">
        <v>14.5</v>
      </c>
      <c r="S269" s="141">
        <f t="shared" si="34"/>
        <v>13.744075829383887</v>
      </c>
      <c r="T269" s="142">
        <v>5.5E-2</v>
      </c>
      <c r="U269" s="140"/>
      <c r="V269" s="141">
        <f t="shared" si="35"/>
        <v>0</v>
      </c>
      <c r="W269" s="141">
        <f t="shared" si="36"/>
        <v>0</v>
      </c>
      <c r="X269" s="15"/>
      <c r="Y269" s="114"/>
      <c r="Z269" s="114"/>
      <c r="AA269" s="114"/>
      <c r="AB269" s="114"/>
      <c r="AC269" s="114"/>
      <c r="AD269" s="114"/>
      <c r="AE269" s="114"/>
      <c r="AF269" s="114"/>
      <c r="AG269" s="114"/>
      <c r="AH269" s="114"/>
      <c r="AI269" s="15"/>
      <c r="AJ269" s="229">
        <f t="shared" si="38"/>
        <v>0</v>
      </c>
      <c r="AK269" s="230">
        <f>IF($AJ$1843&lt;85,AJ269,AJ269-(AJ269*#REF!))</f>
        <v>0</v>
      </c>
      <c r="AL269" s="252">
        <f t="shared" si="37"/>
        <v>5.5E-2</v>
      </c>
      <c r="AM269" s="230">
        <f t="shared" si="39"/>
        <v>0</v>
      </c>
      <c r="AN269" s="231">
        <f t="shared" si="40"/>
        <v>0</v>
      </c>
    </row>
    <row r="270" spans="1:40" s="18" customFormat="1" thickTop="1" thickBot="1" x14ac:dyDescent="0.2">
      <c r="A270" s="143">
        <v>9782408024895</v>
      </c>
      <c r="B270" s="144">
        <v>13</v>
      </c>
      <c r="C270" s="145" t="s">
        <v>94</v>
      </c>
      <c r="D270" s="145" t="s">
        <v>22</v>
      </c>
      <c r="E270" s="146" t="s">
        <v>394</v>
      </c>
      <c r="F270" s="146"/>
      <c r="G270" s="145" t="s">
        <v>395</v>
      </c>
      <c r="H270" s="147">
        <f>VLOOKUP(A270,'02.05.2024'!$A$1:$Z$65000,3,FALSE)</f>
        <v>2981</v>
      </c>
      <c r="I270" s="147"/>
      <c r="J270" s="147">
        <v>200</v>
      </c>
      <c r="K270" s="148"/>
      <c r="L270" s="148"/>
      <c r="M270" s="148">
        <v>44307</v>
      </c>
      <c r="N270" s="149"/>
      <c r="O270" s="150">
        <v>9782408024895</v>
      </c>
      <c r="P270" s="151" t="s">
        <v>396</v>
      </c>
      <c r="Q270" s="151">
        <v>8563811</v>
      </c>
      <c r="R270" s="152">
        <v>14.5</v>
      </c>
      <c r="S270" s="152">
        <f t="shared" si="34"/>
        <v>13.744075829383887</v>
      </c>
      <c r="T270" s="153">
        <v>5.5E-2</v>
      </c>
      <c r="U270" s="151"/>
      <c r="V270" s="152">
        <f t="shared" si="35"/>
        <v>0</v>
      </c>
      <c r="W270" s="152">
        <f t="shared" si="36"/>
        <v>0</v>
      </c>
      <c r="X270" s="17"/>
      <c r="Y270" s="15"/>
      <c r="Z270" s="15"/>
      <c r="AA270" s="15"/>
      <c r="AB270" s="15"/>
      <c r="AC270" s="15"/>
      <c r="AD270" s="15"/>
      <c r="AE270" s="15"/>
      <c r="AF270" s="15"/>
      <c r="AG270" s="15"/>
      <c r="AH270" s="15"/>
      <c r="AI270" s="17"/>
      <c r="AJ270" s="226">
        <f t="shared" si="38"/>
        <v>0</v>
      </c>
      <c r="AK270" s="227">
        <f>IF($AJ$1843&lt;85,AJ270,AJ270-(AJ270*#REF!))</f>
        <v>0</v>
      </c>
      <c r="AL270" s="265">
        <f t="shared" si="37"/>
        <v>5.5E-2</v>
      </c>
      <c r="AM270" s="227">
        <f t="shared" si="39"/>
        <v>0</v>
      </c>
      <c r="AN270" s="228">
        <f t="shared" si="40"/>
        <v>0</v>
      </c>
    </row>
    <row r="271" spans="1:40" s="18" customFormat="1" thickTop="1" thickBot="1" x14ac:dyDescent="0.2">
      <c r="A271" s="143">
        <v>9782408015114</v>
      </c>
      <c r="B271" s="144">
        <v>13</v>
      </c>
      <c r="C271" s="145" t="s">
        <v>94</v>
      </c>
      <c r="D271" s="145" t="s">
        <v>22</v>
      </c>
      <c r="E271" s="145" t="s">
        <v>394</v>
      </c>
      <c r="F271" s="146"/>
      <c r="G271" s="145" t="s">
        <v>397</v>
      </c>
      <c r="H271" s="147">
        <f>VLOOKUP(A271,'02.05.2024'!$A$1:$Z$65000,3,FALSE)</f>
        <v>985</v>
      </c>
      <c r="I271" s="147"/>
      <c r="J271" s="147">
        <v>200</v>
      </c>
      <c r="K271" s="177">
        <v>45505</v>
      </c>
      <c r="L271" s="148"/>
      <c r="M271" s="148">
        <v>44062</v>
      </c>
      <c r="N271" s="149"/>
      <c r="O271" s="150">
        <v>9782408015114</v>
      </c>
      <c r="P271" s="151" t="s">
        <v>398</v>
      </c>
      <c r="Q271" s="151">
        <v>6345983</v>
      </c>
      <c r="R271" s="152">
        <v>14.5</v>
      </c>
      <c r="S271" s="152">
        <f t="shared" si="34"/>
        <v>13.744075829383887</v>
      </c>
      <c r="T271" s="153">
        <v>5.5E-2</v>
      </c>
      <c r="U271" s="151"/>
      <c r="V271" s="152">
        <f t="shared" si="35"/>
        <v>0</v>
      </c>
      <c r="W271" s="152">
        <f t="shared" si="36"/>
        <v>0</v>
      </c>
      <c r="X271" s="17"/>
      <c r="Y271" s="17"/>
      <c r="Z271" s="17"/>
      <c r="AA271" s="17"/>
      <c r="AB271" s="17"/>
      <c r="AC271" s="17"/>
      <c r="AD271" s="17"/>
      <c r="AE271" s="17"/>
      <c r="AF271" s="17"/>
      <c r="AG271" s="17"/>
      <c r="AH271" s="17"/>
      <c r="AI271" s="17"/>
      <c r="AJ271" s="226">
        <f t="shared" si="38"/>
        <v>0</v>
      </c>
      <c r="AK271" s="227">
        <f>IF($AJ$1843&lt;85,AJ271,AJ271-(AJ271*#REF!))</f>
        <v>0</v>
      </c>
      <c r="AL271" s="265">
        <f t="shared" si="37"/>
        <v>5.5E-2</v>
      </c>
      <c r="AM271" s="227">
        <f t="shared" si="39"/>
        <v>0</v>
      </c>
      <c r="AN271" s="228">
        <f t="shared" si="40"/>
        <v>0</v>
      </c>
    </row>
    <row r="272" spans="1:40" s="18" customFormat="1" thickTop="1" thickBot="1" x14ac:dyDescent="0.2">
      <c r="A272" s="143">
        <v>9782408014384</v>
      </c>
      <c r="B272" s="144">
        <v>13</v>
      </c>
      <c r="C272" s="145" t="s">
        <v>94</v>
      </c>
      <c r="D272" s="145" t="s">
        <v>22</v>
      </c>
      <c r="E272" s="145" t="s">
        <v>394</v>
      </c>
      <c r="F272" s="146"/>
      <c r="G272" s="145" t="s">
        <v>401</v>
      </c>
      <c r="H272" s="147">
        <f>VLOOKUP(A272,'02.05.2024'!$A$1:$Z$65000,3,FALSE)</f>
        <v>3636</v>
      </c>
      <c r="I272" s="147"/>
      <c r="J272" s="147">
        <v>200</v>
      </c>
      <c r="K272" s="148"/>
      <c r="L272" s="148"/>
      <c r="M272" s="148">
        <v>43705</v>
      </c>
      <c r="N272" s="149"/>
      <c r="O272" s="150">
        <v>9782408014384</v>
      </c>
      <c r="P272" s="151" t="s">
        <v>402</v>
      </c>
      <c r="Q272" s="151">
        <v>5475166</v>
      </c>
      <c r="R272" s="152">
        <v>14.5</v>
      </c>
      <c r="S272" s="152">
        <f t="shared" si="34"/>
        <v>13.744075829383887</v>
      </c>
      <c r="T272" s="153">
        <v>5.5E-2</v>
      </c>
      <c r="U272" s="151"/>
      <c r="V272" s="152">
        <f t="shared" si="35"/>
        <v>0</v>
      </c>
      <c r="W272" s="152">
        <f t="shared" si="36"/>
        <v>0</v>
      </c>
      <c r="X272" s="17"/>
      <c r="Y272" s="17"/>
      <c r="Z272" s="17"/>
      <c r="AA272" s="17"/>
      <c r="AB272" s="17"/>
      <c r="AC272" s="17"/>
      <c r="AD272" s="17"/>
      <c r="AE272" s="17"/>
      <c r="AF272" s="17"/>
      <c r="AG272" s="17"/>
      <c r="AH272" s="17"/>
      <c r="AI272" s="17"/>
      <c r="AJ272" s="226">
        <f t="shared" si="38"/>
        <v>0</v>
      </c>
      <c r="AK272" s="227">
        <f>IF($AJ$1843&lt;85,AJ272,AJ272-(AJ272*#REF!))</f>
        <v>0</v>
      </c>
      <c r="AL272" s="265">
        <f t="shared" si="37"/>
        <v>5.5E-2</v>
      </c>
      <c r="AM272" s="227">
        <f t="shared" si="39"/>
        <v>0</v>
      </c>
      <c r="AN272" s="228">
        <f t="shared" si="40"/>
        <v>0</v>
      </c>
    </row>
    <row r="273" spans="1:40" s="18" customFormat="1" thickTop="1" thickBot="1" x14ac:dyDescent="0.2">
      <c r="A273" s="143">
        <v>9782408015084</v>
      </c>
      <c r="B273" s="144">
        <v>13</v>
      </c>
      <c r="C273" s="145" t="s">
        <v>94</v>
      </c>
      <c r="D273" s="145" t="s">
        <v>22</v>
      </c>
      <c r="E273" s="146" t="s">
        <v>394</v>
      </c>
      <c r="F273" s="146"/>
      <c r="G273" s="145" t="s">
        <v>403</v>
      </c>
      <c r="H273" s="147">
        <f>VLOOKUP(A273,'02.05.2024'!$A$1:$Z$65000,3,FALSE)</f>
        <v>622</v>
      </c>
      <c r="I273" s="147"/>
      <c r="J273" s="147">
        <v>200</v>
      </c>
      <c r="K273" s="148">
        <v>45513</v>
      </c>
      <c r="L273" s="148"/>
      <c r="M273" s="148">
        <v>43908</v>
      </c>
      <c r="N273" s="149"/>
      <c r="O273" s="150">
        <v>9782408015084</v>
      </c>
      <c r="P273" s="151" t="s">
        <v>404</v>
      </c>
      <c r="Q273" s="151">
        <v>6345737</v>
      </c>
      <c r="R273" s="152">
        <v>14.5</v>
      </c>
      <c r="S273" s="152">
        <f t="shared" si="34"/>
        <v>13.744075829383887</v>
      </c>
      <c r="T273" s="153">
        <v>5.5E-2</v>
      </c>
      <c r="U273" s="151"/>
      <c r="V273" s="152">
        <f t="shared" si="35"/>
        <v>0</v>
      </c>
      <c r="W273" s="152">
        <f t="shared" si="36"/>
        <v>0</v>
      </c>
      <c r="X273" s="17"/>
      <c r="Y273" s="17"/>
      <c r="Z273" s="17"/>
      <c r="AA273" s="17"/>
      <c r="AB273" s="17"/>
      <c r="AC273" s="17"/>
      <c r="AD273" s="17"/>
      <c r="AE273" s="17"/>
      <c r="AF273" s="17"/>
      <c r="AG273" s="17"/>
      <c r="AH273" s="17"/>
      <c r="AI273" s="17"/>
      <c r="AJ273" s="226">
        <f t="shared" si="38"/>
        <v>0</v>
      </c>
      <c r="AK273" s="227">
        <f>IF($AJ$1843&lt;85,AJ273,AJ273-(AJ273*#REF!))</f>
        <v>0</v>
      </c>
      <c r="AL273" s="265">
        <f t="shared" si="37"/>
        <v>5.5E-2</v>
      </c>
      <c r="AM273" s="227">
        <f t="shared" si="39"/>
        <v>0</v>
      </c>
      <c r="AN273" s="228">
        <f t="shared" si="40"/>
        <v>0</v>
      </c>
    </row>
    <row r="274" spans="1:40" s="18" customFormat="1" thickTop="1" thickBot="1" x14ac:dyDescent="0.2">
      <c r="A274" s="143">
        <v>9782408015107</v>
      </c>
      <c r="B274" s="144">
        <v>13</v>
      </c>
      <c r="C274" s="145" t="s">
        <v>94</v>
      </c>
      <c r="D274" s="145" t="s">
        <v>22</v>
      </c>
      <c r="E274" s="145" t="s">
        <v>394</v>
      </c>
      <c r="F274" s="146"/>
      <c r="G274" s="145" t="s">
        <v>405</v>
      </c>
      <c r="H274" s="147">
        <f>VLOOKUP(A274,'02.05.2024'!$A$1:$Z$65000,3,FALSE)</f>
        <v>2499</v>
      </c>
      <c r="I274" s="147"/>
      <c r="J274" s="147">
        <v>200</v>
      </c>
      <c r="K274" s="148"/>
      <c r="L274" s="148"/>
      <c r="M274" s="148">
        <v>44062</v>
      </c>
      <c r="N274" s="149"/>
      <c r="O274" s="150">
        <v>9782408015107</v>
      </c>
      <c r="P274" s="151" t="s">
        <v>406</v>
      </c>
      <c r="Q274" s="151">
        <v>6345860</v>
      </c>
      <c r="R274" s="152">
        <v>14.5</v>
      </c>
      <c r="S274" s="152">
        <f t="shared" si="34"/>
        <v>13.744075829383887</v>
      </c>
      <c r="T274" s="153">
        <v>5.5E-2</v>
      </c>
      <c r="U274" s="151"/>
      <c r="V274" s="152">
        <f t="shared" si="35"/>
        <v>0</v>
      </c>
      <c r="W274" s="152">
        <f t="shared" si="36"/>
        <v>0</v>
      </c>
      <c r="X274" s="17"/>
      <c r="Y274" s="17"/>
      <c r="Z274" s="17"/>
      <c r="AA274" s="17"/>
      <c r="AB274" s="17"/>
      <c r="AC274" s="17"/>
      <c r="AD274" s="17"/>
      <c r="AE274" s="17"/>
      <c r="AF274" s="17"/>
      <c r="AG274" s="17"/>
      <c r="AH274" s="17"/>
      <c r="AI274" s="17"/>
      <c r="AJ274" s="226">
        <f t="shared" si="38"/>
        <v>0</v>
      </c>
      <c r="AK274" s="227">
        <f>IF($AJ$1843&lt;85,AJ274,AJ274-(AJ274*#REF!))</f>
        <v>0</v>
      </c>
      <c r="AL274" s="265">
        <f t="shared" si="37"/>
        <v>5.5E-2</v>
      </c>
      <c r="AM274" s="227">
        <f t="shared" si="39"/>
        <v>0</v>
      </c>
      <c r="AN274" s="228">
        <f t="shared" si="40"/>
        <v>0</v>
      </c>
    </row>
    <row r="275" spans="1:40" s="18" customFormat="1" thickTop="1" thickBot="1" x14ac:dyDescent="0.2">
      <c r="A275" s="143">
        <v>9782408014391</v>
      </c>
      <c r="B275" s="144">
        <v>13</v>
      </c>
      <c r="C275" s="145" t="s">
        <v>94</v>
      </c>
      <c r="D275" s="145" t="s">
        <v>22</v>
      </c>
      <c r="E275" s="145" t="s">
        <v>394</v>
      </c>
      <c r="F275" s="146"/>
      <c r="G275" s="145" t="s">
        <v>407</v>
      </c>
      <c r="H275" s="147">
        <f>VLOOKUP(A275,'02.05.2024'!$A$1:$Z$65000,3,FALSE)</f>
        <v>5730</v>
      </c>
      <c r="I275" s="147"/>
      <c r="J275" s="147">
        <v>200</v>
      </c>
      <c r="K275" s="148"/>
      <c r="L275" s="148"/>
      <c r="M275" s="148">
        <v>43705</v>
      </c>
      <c r="N275" s="149"/>
      <c r="O275" s="150">
        <v>9782408014391</v>
      </c>
      <c r="P275" s="151" t="s">
        <v>408</v>
      </c>
      <c r="Q275" s="151">
        <v>5475289</v>
      </c>
      <c r="R275" s="152">
        <v>14.5</v>
      </c>
      <c r="S275" s="152">
        <f t="shared" si="34"/>
        <v>13.744075829383887</v>
      </c>
      <c r="T275" s="153">
        <v>5.5E-2</v>
      </c>
      <c r="U275" s="151"/>
      <c r="V275" s="152">
        <f t="shared" si="35"/>
        <v>0</v>
      </c>
      <c r="W275" s="152">
        <f t="shared" si="36"/>
        <v>0</v>
      </c>
      <c r="X275" s="17"/>
      <c r="Y275" s="17"/>
      <c r="Z275" s="17"/>
      <c r="AA275" s="17"/>
      <c r="AB275" s="17"/>
      <c r="AC275" s="17"/>
      <c r="AD275" s="17"/>
      <c r="AE275" s="17"/>
      <c r="AF275" s="17"/>
      <c r="AG275" s="17"/>
      <c r="AH275" s="17"/>
      <c r="AI275" s="17"/>
      <c r="AJ275" s="226">
        <f t="shared" si="38"/>
        <v>0</v>
      </c>
      <c r="AK275" s="227">
        <f>IF($AJ$1843&lt;85,AJ275,AJ275-(AJ275*#REF!))</f>
        <v>0</v>
      </c>
      <c r="AL275" s="265">
        <f t="shared" si="37"/>
        <v>5.5E-2</v>
      </c>
      <c r="AM275" s="227">
        <f t="shared" si="39"/>
        <v>0</v>
      </c>
      <c r="AN275" s="228">
        <f t="shared" si="40"/>
        <v>0</v>
      </c>
    </row>
    <row r="276" spans="1:40" s="18" customFormat="1" thickTop="1" thickBot="1" x14ac:dyDescent="0.2">
      <c r="A276" s="143">
        <v>9782408015121</v>
      </c>
      <c r="B276" s="144">
        <v>13</v>
      </c>
      <c r="C276" s="145" t="s">
        <v>94</v>
      </c>
      <c r="D276" s="145" t="s">
        <v>22</v>
      </c>
      <c r="E276" s="145" t="s">
        <v>394</v>
      </c>
      <c r="F276" s="146"/>
      <c r="G276" s="145" t="s">
        <v>409</v>
      </c>
      <c r="H276" s="147">
        <f>VLOOKUP(A276,'02.05.2024'!$A$1:$Z$65000,3,FALSE)</f>
        <v>2770</v>
      </c>
      <c r="I276" s="147"/>
      <c r="J276" s="147">
        <v>200</v>
      </c>
      <c r="K276" s="148"/>
      <c r="L276" s="148"/>
      <c r="M276" s="148">
        <v>44062</v>
      </c>
      <c r="N276" s="149"/>
      <c r="O276" s="150">
        <v>9782408015121</v>
      </c>
      <c r="P276" s="151" t="s">
        <v>410</v>
      </c>
      <c r="Q276" s="151">
        <v>6346106</v>
      </c>
      <c r="R276" s="152">
        <v>14.5</v>
      </c>
      <c r="S276" s="152">
        <f t="shared" si="34"/>
        <v>13.744075829383887</v>
      </c>
      <c r="T276" s="153">
        <v>5.5E-2</v>
      </c>
      <c r="U276" s="151"/>
      <c r="V276" s="152">
        <f t="shared" si="35"/>
        <v>0</v>
      </c>
      <c r="W276" s="152">
        <f t="shared" si="36"/>
        <v>0</v>
      </c>
      <c r="X276" s="17"/>
      <c r="Y276" s="17"/>
      <c r="Z276" s="17"/>
      <c r="AA276" s="17"/>
      <c r="AB276" s="17"/>
      <c r="AC276" s="17"/>
      <c r="AD276" s="17"/>
      <c r="AE276" s="17"/>
      <c r="AF276" s="17"/>
      <c r="AG276" s="17"/>
      <c r="AH276" s="17"/>
      <c r="AI276" s="17"/>
      <c r="AJ276" s="226">
        <f t="shared" si="38"/>
        <v>0</v>
      </c>
      <c r="AK276" s="227">
        <f>IF($AJ$1843&lt;85,AJ276,AJ276-(AJ276*#REF!))</f>
        <v>0</v>
      </c>
      <c r="AL276" s="265">
        <f t="shared" si="37"/>
        <v>5.5E-2</v>
      </c>
      <c r="AM276" s="227">
        <f t="shared" si="39"/>
        <v>0</v>
      </c>
      <c r="AN276" s="228">
        <f t="shared" si="40"/>
        <v>0</v>
      </c>
    </row>
    <row r="277" spans="1:40" s="18" customFormat="1" thickTop="1" thickBot="1" x14ac:dyDescent="0.2">
      <c r="A277" s="143">
        <v>9782408032135</v>
      </c>
      <c r="B277" s="144">
        <v>14</v>
      </c>
      <c r="C277" s="145" t="s">
        <v>94</v>
      </c>
      <c r="D277" s="145" t="s">
        <v>22</v>
      </c>
      <c r="E277" s="145" t="s">
        <v>394</v>
      </c>
      <c r="F277" s="146"/>
      <c r="G277" s="145" t="s">
        <v>399</v>
      </c>
      <c r="H277" s="147">
        <f>VLOOKUP(A277,'02.05.2024'!$A$1:$Z$65000,3,FALSE)</f>
        <v>5070</v>
      </c>
      <c r="I277" s="147"/>
      <c r="J277" s="147">
        <v>200</v>
      </c>
      <c r="K277" s="148"/>
      <c r="L277" s="148"/>
      <c r="M277" s="148">
        <v>44685</v>
      </c>
      <c r="N277" s="149"/>
      <c r="O277" s="150">
        <v>9782408032135</v>
      </c>
      <c r="P277" s="151" t="s">
        <v>400</v>
      </c>
      <c r="Q277" s="151">
        <v>5926052</v>
      </c>
      <c r="R277" s="152">
        <v>14.5</v>
      </c>
      <c r="S277" s="152">
        <f t="shared" si="34"/>
        <v>13.744075829383887</v>
      </c>
      <c r="T277" s="153">
        <v>5.5E-2</v>
      </c>
      <c r="U277" s="151"/>
      <c r="V277" s="152">
        <f t="shared" si="35"/>
        <v>0</v>
      </c>
      <c r="W277" s="152">
        <f t="shared" si="36"/>
        <v>0</v>
      </c>
      <c r="X277" s="17"/>
      <c r="Y277" s="15"/>
      <c r="Z277" s="15"/>
      <c r="AA277" s="15"/>
      <c r="AB277" s="15"/>
      <c r="AC277" s="15"/>
      <c r="AD277" s="15"/>
      <c r="AE277" s="15"/>
      <c r="AF277" s="15"/>
      <c r="AG277" s="15"/>
      <c r="AH277" s="15"/>
      <c r="AI277" s="17"/>
      <c r="AJ277" s="226">
        <f t="shared" si="38"/>
        <v>0</v>
      </c>
      <c r="AK277" s="227">
        <f>IF($AJ$1843&lt;85,AJ277,AJ277-(AJ277*#REF!))</f>
        <v>0</v>
      </c>
      <c r="AL277" s="265">
        <f t="shared" si="37"/>
        <v>5.5E-2</v>
      </c>
      <c r="AM277" s="227">
        <f t="shared" si="39"/>
        <v>0</v>
      </c>
      <c r="AN277" s="228">
        <f t="shared" si="40"/>
        <v>0</v>
      </c>
    </row>
    <row r="278" spans="1:40" s="18" customFormat="1" thickTop="1" thickBot="1" x14ac:dyDescent="0.2">
      <c r="A278" s="143">
        <v>9782408016951</v>
      </c>
      <c r="B278" s="144">
        <v>14</v>
      </c>
      <c r="C278" s="145" t="s">
        <v>94</v>
      </c>
      <c r="D278" s="145" t="s">
        <v>22</v>
      </c>
      <c r="E278" s="146" t="s">
        <v>394</v>
      </c>
      <c r="F278" s="146"/>
      <c r="G278" s="145" t="s">
        <v>411</v>
      </c>
      <c r="H278" s="147">
        <f>VLOOKUP(A278,'02.05.2024'!$A$1:$Z$65000,3,FALSE)</f>
        <v>96</v>
      </c>
      <c r="I278" s="147"/>
      <c r="J278" s="147">
        <v>200</v>
      </c>
      <c r="K278" s="148">
        <v>45513</v>
      </c>
      <c r="L278" s="148"/>
      <c r="M278" s="148">
        <v>43838</v>
      </c>
      <c r="N278" s="149"/>
      <c r="O278" s="150">
        <v>9782408016951</v>
      </c>
      <c r="P278" s="151" t="s">
        <v>412</v>
      </c>
      <c r="Q278" s="151">
        <v>8042069</v>
      </c>
      <c r="R278" s="152">
        <v>14.5</v>
      </c>
      <c r="S278" s="152">
        <f t="shared" si="34"/>
        <v>13.744075829383887</v>
      </c>
      <c r="T278" s="153">
        <v>5.5E-2</v>
      </c>
      <c r="U278" s="151"/>
      <c r="V278" s="152">
        <f t="shared" si="35"/>
        <v>0</v>
      </c>
      <c r="W278" s="152">
        <f t="shared" si="36"/>
        <v>0</v>
      </c>
      <c r="X278" s="17"/>
      <c r="Y278" s="17"/>
      <c r="Z278" s="17"/>
      <c r="AA278" s="17"/>
      <c r="AB278" s="17"/>
      <c r="AC278" s="17"/>
      <c r="AD278" s="17"/>
      <c r="AE278" s="17"/>
      <c r="AF278" s="17"/>
      <c r="AG278" s="17"/>
      <c r="AH278" s="17"/>
      <c r="AI278" s="17"/>
      <c r="AJ278" s="226">
        <f t="shared" si="38"/>
        <v>0</v>
      </c>
      <c r="AK278" s="227">
        <f>IF($AJ$1843&lt;85,AJ278,AJ278-(AJ278*#REF!))</f>
        <v>0</v>
      </c>
      <c r="AL278" s="265">
        <f t="shared" si="37"/>
        <v>5.5E-2</v>
      </c>
      <c r="AM278" s="227">
        <f t="shared" si="39"/>
        <v>0</v>
      </c>
      <c r="AN278" s="228">
        <f t="shared" si="40"/>
        <v>0</v>
      </c>
    </row>
    <row r="279" spans="1:40" s="18" customFormat="1" thickTop="1" thickBot="1" x14ac:dyDescent="0.2">
      <c r="A279" s="143">
        <v>9782408014407</v>
      </c>
      <c r="B279" s="144">
        <v>14</v>
      </c>
      <c r="C279" s="145" t="s">
        <v>94</v>
      </c>
      <c r="D279" s="145" t="s">
        <v>22</v>
      </c>
      <c r="E279" s="145" t="s">
        <v>394</v>
      </c>
      <c r="F279" s="146"/>
      <c r="G279" s="145" t="s">
        <v>413</v>
      </c>
      <c r="H279" s="147">
        <f>VLOOKUP(A279,'02.05.2024'!$A$1:$Z$65000,3,FALSE)</f>
        <v>7667</v>
      </c>
      <c r="I279" s="147"/>
      <c r="J279" s="147">
        <v>200</v>
      </c>
      <c r="K279" s="148"/>
      <c r="L279" s="148"/>
      <c r="M279" s="148">
        <v>43705</v>
      </c>
      <c r="N279" s="149"/>
      <c r="O279" s="150">
        <v>9782408014407</v>
      </c>
      <c r="P279" s="151" t="s">
        <v>414</v>
      </c>
      <c r="Q279" s="151">
        <v>5475412</v>
      </c>
      <c r="R279" s="152">
        <v>14.5</v>
      </c>
      <c r="S279" s="152">
        <f t="shared" si="34"/>
        <v>13.744075829383887</v>
      </c>
      <c r="T279" s="153">
        <v>5.5E-2</v>
      </c>
      <c r="U279" s="151"/>
      <c r="V279" s="152">
        <f t="shared" si="35"/>
        <v>0</v>
      </c>
      <c r="W279" s="152">
        <f t="shared" si="36"/>
        <v>0</v>
      </c>
      <c r="X279" s="17"/>
      <c r="Y279" s="17"/>
      <c r="Z279" s="17"/>
      <c r="AA279" s="17"/>
      <c r="AB279" s="17"/>
      <c r="AC279" s="17"/>
      <c r="AD279" s="17"/>
      <c r="AE279" s="17"/>
      <c r="AF279" s="17"/>
      <c r="AG279" s="17"/>
      <c r="AH279" s="17"/>
      <c r="AI279" s="17"/>
      <c r="AJ279" s="226">
        <f t="shared" si="38"/>
        <v>0</v>
      </c>
      <c r="AK279" s="227">
        <f>IF($AJ$1843&lt;85,AJ279,AJ279-(AJ279*#REF!))</f>
        <v>0</v>
      </c>
      <c r="AL279" s="265">
        <f t="shared" si="37"/>
        <v>5.5E-2</v>
      </c>
      <c r="AM279" s="227">
        <f t="shared" si="39"/>
        <v>0</v>
      </c>
      <c r="AN279" s="228">
        <f t="shared" si="40"/>
        <v>0</v>
      </c>
    </row>
    <row r="280" spans="1:40" s="18" customFormat="1" thickTop="1" thickBot="1" x14ac:dyDescent="0.2">
      <c r="A280" s="143">
        <v>9782408014414</v>
      </c>
      <c r="B280" s="144">
        <v>14</v>
      </c>
      <c r="C280" s="145" t="s">
        <v>94</v>
      </c>
      <c r="D280" s="145" t="s">
        <v>22</v>
      </c>
      <c r="E280" s="145" t="s">
        <v>394</v>
      </c>
      <c r="F280" s="146"/>
      <c r="G280" s="145" t="s">
        <v>415</v>
      </c>
      <c r="H280" s="147">
        <f>VLOOKUP(A280,'02.05.2024'!$A$1:$Z$65000,3,FALSE)</f>
        <v>1415</v>
      </c>
      <c r="I280" s="147"/>
      <c r="J280" s="147">
        <v>200</v>
      </c>
      <c r="K280" s="177">
        <v>45505</v>
      </c>
      <c r="L280" s="148"/>
      <c r="M280" s="148">
        <v>43705</v>
      </c>
      <c r="N280" s="149"/>
      <c r="O280" s="150">
        <v>9782408014414</v>
      </c>
      <c r="P280" s="151" t="s">
        <v>416</v>
      </c>
      <c r="Q280" s="151">
        <v>5475535</v>
      </c>
      <c r="R280" s="152">
        <v>14.5</v>
      </c>
      <c r="S280" s="152">
        <f t="shared" si="34"/>
        <v>13.744075829383887</v>
      </c>
      <c r="T280" s="153">
        <v>5.5E-2</v>
      </c>
      <c r="U280" s="151"/>
      <c r="V280" s="152">
        <f t="shared" si="35"/>
        <v>0</v>
      </c>
      <c r="W280" s="152">
        <f t="shared" si="36"/>
        <v>0</v>
      </c>
      <c r="X280" s="17"/>
      <c r="Y280" s="19"/>
      <c r="Z280" s="19"/>
      <c r="AA280" s="19"/>
      <c r="AB280" s="19"/>
      <c r="AC280" s="19"/>
      <c r="AD280" s="19"/>
      <c r="AE280" s="19"/>
      <c r="AF280" s="19"/>
      <c r="AG280" s="19"/>
      <c r="AH280" s="19"/>
      <c r="AI280" s="17"/>
      <c r="AJ280" s="226">
        <f t="shared" si="38"/>
        <v>0</v>
      </c>
      <c r="AK280" s="227">
        <f>IF($AJ$1843&lt;85,AJ280,AJ280-(AJ280*#REF!))</f>
        <v>0</v>
      </c>
      <c r="AL280" s="265">
        <f t="shared" si="37"/>
        <v>5.5E-2</v>
      </c>
      <c r="AM280" s="227">
        <f t="shared" si="39"/>
        <v>0</v>
      </c>
      <c r="AN280" s="228">
        <f t="shared" si="40"/>
        <v>0</v>
      </c>
    </row>
    <row r="281" spans="1:40" s="18" customFormat="1" thickTop="1" thickBot="1" x14ac:dyDescent="0.2">
      <c r="A281" s="143">
        <v>9782408014421</v>
      </c>
      <c r="B281" s="144">
        <v>14</v>
      </c>
      <c r="C281" s="145" t="s">
        <v>94</v>
      </c>
      <c r="D281" s="145" t="s">
        <v>22</v>
      </c>
      <c r="E281" s="145" t="s">
        <v>394</v>
      </c>
      <c r="F281" s="146"/>
      <c r="G281" s="145" t="s">
        <v>417</v>
      </c>
      <c r="H281" s="147">
        <f>VLOOKUP(A281,'02.05.2024'!$A$1:$Z$65000,3,FALSE)</f>
        <v>5577</v>
      </c>
      <c r="I281" s="147"/>
      <c r="J281" s="147">
        <v>200</v>
      </c>
      <c r="K281" s="148"/>
      <c r="L281" s="148"/>
      <c r="M281" s="148">
        <v>43705</v>
      </c>
      <c r="N281" s="149"/>
      <c r="O281" s="150">
        <v>9782408014421</v>
      </c>
      <c r="P281" s="151" t="s">
        <v>418</v>
      </c>
      <c r="Q281" s="151">
        <v>5475658</v>
      </c>
      <c r="R281" s="152">
        <v>14.5</v>
      </c>
      <c r="S281" s="152">
        <f t="shared" si="34"/>
        <v>13.744075829383887</v>
      </c>
      <c r="T281" s="153">
        <v>5.5E-2</v>
      </c>
      <c r="U281" s="151"/>
      <c r="V281" s="152">
        <f t="shared" si="35"/>
        <v>0</v>
      </c>
      <c r="W281" s="152">
        <f t="shared" si="36"/>
        <v>0</v>
      </c>
      <c r="X281" s="17"/>
      <c r="Y281" s="17"/>
      <c r="Z281" s="17"/>
      <c r="AA281" s="17"/>
      <c r="AB281" s="17"/>
      <c r="AC281" s="17"/>
      <c r="AD281" s="17"/>
      <c r="AE281" s="17"/>
      <c r="AF281" s="17"/>
      <c r="AG281" s="17"/>
      <c r="AH281" s="17"/>
      <c r="AI281" s="17"/>
      <c r="AJ281" s="226">
        <f t="shared" si="38"/>
        <v>0</v>
      </c>
      <c r="AK281" s="227">
        <f>IF($AJ$1843&lt;85,AJ281,AJ281-(AJ281*#REF!))</f>
        <v>0</v>
      </c>
      <c r="AL281" s="265">
        <f t="shared" si="37"/>
        <v>5.5E-2</v>
      </c>
      <c r="AM281" s="227">
        <f t="shared" si="39"/>
        <v>0</v>
      </c>
      <c r="AN281" s="228">
        <f t="shared" si="40"/>
        <v>0</v>
      </c>
    </row>
    <row r="282" spans="1:40" s="18" customFormat="1" thickTop="1" thickBot="1" x14ac:dyDescent="0.2">
      <c r="A282" s="143">
        <v>9782408015138</v>
      </c>
      <c r="B282" s="144">
        <v>14</v>
      </c>
      <c r="C282" s="145" t="s">
        <v>94</v>
      </c>
      <c r="D282" s="145" t="s">
        <v>22</v>
      </c>
      <c r="E282" s="146" t="s">
        <v>394</v>
      </c>
      <c r="F282" s="146"/>
      <c r="G282" s="145" t="s">
        <v>142</v>
      </c>
      <c r="H282" s="147">
        <f>VLOOKUP(A282,'02.05.2024'!$A$1:$Z$65000,3,FALSE)</f>
        <v>724</v>
      </c>
      <c r="I282" s="147"/>
      <c r="J282" s="147">
        <v>200</v>
      </c>
      <c r="K282" s="148"/>
      <c r="L282" s="148"/>
      <c r="M282" s="148">
        <v>43838</v>
      </c>
      <c r="N282" s="149"/>
      <c r="O282" s="150">
        <v>9782408015138</v>
      </c>
      <c r="P282" s="151" t="s">
        <v>419</v>
      </c>
      <c r="Q282" s="151">
        <v>6346229</v>
      </c>
      <c r="R282" s="152">
        <v>14.5</v>
      </c>
      <c r="S282" s="152">
        <f t="shared" si="34"/>
        <v>13.744075829383887</v>
      </c>
      <c r="T282" s="153">
        <v>5.5E-2</v>
      </c>
      <c r="U282" s="151"/>
      <c r="V282" s="152">
        <f t="shared" si="35"/>
        <v>0</v>
      </c>
      <c r="W282" s="152">
        <f t="shared" si="36"/>
        <v>0</v>
      </c>
      <c r="X282" s="17"/>
      <c r="Y282" s="17"/>
      <c r="Z282" s="17"/>
      <c r="AA282" s="17"/>
      <c r="AB282" s="17"/>
      <c r="AC282" s="17"/>
      <c r="AD282" s="17"/>
      <c r="AE282" s="17"/>
      <c r="AF282" s="17"/>
      <c r="AG282" s="17"/>
      <c r="AH282" s="17"/>
      <c r="AI282" s="17"/>
      <c r="AJ282" s="226">
        <f t="shared" si="38"/>
        <v>0</v>
      </c>
      <c r="AK282" s="227">
        <f>IF($AJ$1843&lt;85,AJ282,AJ282-(AJ282*#REF!))</f>
        <v>0</v>
      </c>
      <c r="AL282" s="265">
        <f t="shared" si="37"/>
        <v>5.5E-2</v>
      </c>
      <c r="AM282" s="227">
        <f t="shared" si="39"/>
        <v>0</v>
      </c>
      <c r="AN282" s="228">
        <f t="shared" si="40"/>
        <v>0</v>
      </c>
    </row>
    <row r="283" spans="1:40" s="18" customFormat="1" thickTop="1" thickBot="1" x14ac:dyDescent="0.2">
      <c r="A283" s="143">
        <v>9782408015091</v>
      </c>
      <c r="B283" s="144">
        <v>14</v>
      </c>
      <c r="C283" s="145" t="s">
        <v>94</v>
      </c>
      <c r="D283" s="145" t="s">
        <v>22</v>
      </c>
      <c r="E283" s="145" t="s">
        <v>394</v>
      </c>
      <c r="F283" s="146"/>
      <c r="G283" s="145" t="s">
        <v>420</v>
      </c>
      <c r="H283" s="147">
        <f>VLOOKUP(A283,'02.05.2024'!$A$1:$Z$65000,3,FALSE)</f>
        <v>4158</v>
      </c>
      <c r="I283" s="147"/>
      <c r="J283" s="147">
        <v>200</v>
      </c>
      <c r="K283" s="148"/>
      <c r="L283" s="148"/>
      <c r="M283" s="148">
        <v>43908</v>
      </c>
      <c r="N283" s="149"/>
      <c r="O283" s="150">
        <v>9782408015091</v>
      </c>
      <c r="P283" s="151" t="s">
        <v>421</v>
      </c>
      <c r="Q283" s="151">
        <v>6479268</v>
      </c>
      <c r="R283" s="152">
        <v>14.5</v>
      </c>
      <c r="S283" s="152">
        <f t="shared" si="34"/>
        <v>13.744075829383887</v>
      </c>
      <c r="T283" s="153">
        <v>5.5E-2</v>
      </c>
      <c r="U283" s="151"/>
      <c r="V283" s="152">
        <f t="shared" si="35"/>
        <v>0</v>
      </c>
      <c r="W283" s="152">
        <f t="shared" si="36"/>
        <v>0</v>
      </c>
      <c r="X283" s="17"/>
      <c r="Y283" s="17"/>
      <c r="Z283" s="17"/>
      <c r="AA283" s="17"/>
      <c r="AB283" s="17"/>
      <c r="AC283" s="17"/>
      <c r="AD283" s="17"/>
      <c r="AE283" s="17"/>
      <c r="AF283" s="17"/>
      <c r="AG283" s="17"/>
      <c r="AH283" s="17"/>
      <c r="AI283" s="17"/>
      <c r="AJ283" s="226">
        <f t="shared" si="38"/>
        <v>0</v>
      </c>
      <c r="AK283" s="227">
        <f>IF($AJ$1843&lt;85,AJ283,AJ283-(AJ283*#REF!))</f>
        <v>0</v>
      </c>
      <c r="AL283" s="265">
        <f t="shared" si="37"/>
        <v>5.5E-2</v>
      </c>
      <c r="AM283" s="227">
        <f t="shared" si="39"/>
        <v>0</v>
      </c>
      <c r="AN283" s="228">
        <f t="shared" si="40"/>
        <v>0</v>
      </c>
    </row>
    <row r="284" spans="1:40" s="18" customFormat="1" thickTop="1" thickBot="1" x14ac:dyDescent="0.2">
      <c r="A284" s="143">
        <v>9782745992970</v>
      </c>
      <c r="B284" s="144">
        <v>14</v>
      </c>
      <c r="C284" s="145" t="s">
        <v>94</v>
      </c>
      <c r="D284" s="145" t="s">
        <v>22</v>
      </c>
      <c r="E284" s="145" t="s">
        <v>394</v>
      </c>
      <c r="F284" s="146"/>
      <c r="G284" s="145" t="s">
        <v>422</v>
      </c>
      <c r="H284" s="147">
        <f>VLOOKUP(A284,'02.05.2024'!$A$1:$Z$65000,3,FALSE)</f>
        <v>3149</v>
      </c>
      <c r="I284" s="147"/>
      <c r="J284" s="147">
        <v>200</v>
      </c>
      <c r="K284" s="148"/>
      <c r="L284" s="148"/>
      <c r="M284" s="148">
        <v>43607</v>
      </c>
      <c r="N284" s="149"/>
      <c r="O284" s="150">
        <v>9782745992970</v>
      </c>
      <c r="P284" s="151" t="s">
        <v>423</v>
      </c>
      <c r="Q284" s="151">
        <v>6819651</v>
      </c>
      <c r="R284" s="152">
        <v>14.5</v>
      </c>
      <c r="S284" s="152">
        <f t="shared" si="34"/>
        <v>13.744075829383887</v>
      </c>
      <c r="T284" s="153">
        <v>5.5E-2</v>
      </c>
      <c r="U284" s="151"/>
      <c r="V284" s="152">
        <f t="shared" si="35"/>
        <v>0</v>
      </c>
      <c r="W284" s="152">
        <f t="shared" si="36"/>
        <v>0</v>
      </c>
      <c r="X284" s="17"/>
      <c r="Y284" s="19"/>
      <c r="Z284" s="19"/>
      <c r="AA284" s="19"/>
      <c r="AB284" s="19"/>
      <c r="AC284" s="19"/>
      <c r="AD284" s="19"/>
      <c r="AE284" s="19"/>
      <c r="AF284" s="19"/>
      <c r="AG284" s="19"/>
      <c r="AH284" s="19"/>
      <c r="AI284" s="17"/>
      <c r="AJ284" s="226">
        <f t="shared" si="38"/>
        <v>0</v>
      </c>
      <c r="AK284" s="227">
        <f>IF($AJ$1843&lt;85,AJ284,AJ284-(AJ284*#REF!))</f>
        <v>0</v>
      </c>
      <c r="AL284" s="265">
        <f t="shared" si="37"/>
        <v>5.5E-2</v>
      </c>
      <c r="AM284" s="227">
        <f t="shared" si="39"/>
        <v>0</v>
      </c>
      <c r="AN284" s="228">
        <f t="shared" si="40"/>
        <v>0</v>
      </c>
    </row>
    <row r="285" spans="1:40" s="18" customFormat="1" thickTop="1" thickBot="1" x14ac:dyDescent="0.2">
      <c r="A285" s="143">
        <v>9782408013325</v>
      </c>
      <c r="B285" s="144">
        <v>14</v>
      </c>
      <c r="C285" s="145" t="s">
        <v>94</v>
      </c>
      <c r="D285" s="145" t="s">
        <v>22</v>
      </c>
      <c r="E285" s="145" t="s">
        <v>394</v>
      </c>
      <c r="F285" s="146"/>
      <c r="G285" s="145" t="s">
        <v>424</v>
      </c>
      <c r="H285" s="147">
        <f>VLOOKUP(A285,'02.05.2024'!$A$1:$Z$65000,3,FALSE)</f>
        <v>1842</v>
      </c>
      <c r="I285" s="147"/>
      <c r="J285" s="147">
        <v>200</v>
      </c>
      <c r="K285" s="148"/>
      <c r="L285" s="148"/>
      <c r="M285" s="148">
        <v>43607</v>
      </c>
      <c r="N285" s="149"/>
      <c r="O285" s="150">
        <v>9782408013325</v>
      </c>
      <c r="P285" s="151" t="s">
        <v>425</v>
      </c>
      <c r="Q285" s="151">
        <v>4462849</v>
      </c>
      <c r="R285" s="152">
        <v>14.5</v>
      </c>
      <c r="S285" s="152">
        <f t="shared" si="34"/>
        <v>13.744075829383887</v>
      </c>
      <c r="T285" s="153">
        <v>5.5E-2</v>
      </c>
      <c r="U285" s="151"/>
      <c r="V285" s="152">
        <f t="shared" si="35"/>
        <v>0</v>
      </c>
      <c r="W285" s="152">
        <f t="shared" si="36"/>
        <v>0</v>
      </c>
      <c r="X285" s="17"/>
      <c r="Y285" s="17"/>
      <c r="Z285" s="17"/>
      <c r="AA285" s="17"/>
      <c r="AB285" s="17"/>
      <c r="AC285" s="17"/>
      <c r="AD285" s="17"/>
      <c r="AE285" s="17"/>
      <c r="AF285" s="17"/>
      <c r="AG285" s="17"/>
      <c r="AH285" s="17"/>
      <c r="AI285" s="17"/>
      <c r="AJ285" s="226">
        <f t="shared" si="38"/>
        <v>0</v>
      </c>
      <c r="AK285" s="227">
        <f>IF($AJ$1843&lt;85,AJ285,AJ285-(AJ285*#REF!))</f>
        <v>0</v>
      </c>
      <c r="AL285" s="265">
        <f t="shared" si="37"/>
        <v>5.5E-2</v>
      </c>
      <c r="AM285" s="227">
        <f t="shared" si="39"/>
        <v>0</v>
      </c>
      <c r="AN285" s="228">
        <f t="shared" si="40"/>
        <v>0</v>
      </c>
    </row>
    <row r="286" spans="1:40" s="18" customFormat="1" thickTop="1" thickBot="1" x14ac:dyDescent="0.2">
      <c r="A286" s="143">
        <v>9782408020552</v>
      </c>
      <c r="B286" s="144">
        <v>14</v>
      </c>
      <c r="C286" s="145" t="s">
        <v>94</v>
      </c>
      <c r="D286" s="145" t="s">
        <v>22</v>
      </c>
      <c r="E286" s="146" t="s">
        <v>394</v>
      </c>
      <c r="F286" s="146"/>
      <c r="G286" s="145" t="s">
        <v>426</v>
      </c>
      <c r="H286" s="147">
        <f>VLOOKUP(A286,'02.05.2024'!$A$1:$Z$65000,3,FALSE)</f>
        <v>940</v>
      </c>
      <c r="I286" s="147"/>
      <c r="J286" s="147">
        <v>200</v>
      </c>
      <c r="K286" s="148"/>
      <c r="L286" s="148"/>
      <c r="M286" s="148">
        <v>44209</v>
      </c>
      <c r="N286" s="149"/>
      <c r="O286" s="150">
        <v>9782408020552</v>
      </c>
      <c r="P286" s="151" t="s">
        <v>427</v>
      </c>
      <c r="Q286" s="151">
        <v>4800786</v>
      </c>
      <c r="R286" s="152">
        <v>14.5</v>
      </c>
      <c r="S286" s="152">
        <f t="shared" si="34"/>
        <v>13.744075829383887</v>
      </c>
      <c r="T286" s="153">
        <v>5.5E-2</v>
      </c>
      <c r="U286" s="151"/>
      <c r="V286" s="152">
        <f t="shared" si="35"/>
        <v>0</v>
      </c>
      <c r="W286" s="152">
        <f t="shared" si="36"/>
        <v>0</v>
      </c>
      <c r="X286" s="17"/>
      <c r="Y286" s="17"/>
      <c r="Z286" s="17"/>
      <c r="AA286" s="17"/>
      <c r="AB286" s="17"/>
      <c r="AC286" s="17"/>
      <c r="AD286" s="17"/>
      <c r="AE286" s="17"/>
      <c r="AF286" s="17"/>
      <c r="AG286" s="17"/>
      <c r="AH286" s="17"/>
      <c r="AI286" s="17"/>
      <c r="AJ286" s="226">
        <f t="shared" si="38"/>
        <v>0</v>
      </c>
      <c r="AK286" s="227">
        <f>IF($AJ$1843&lt;85,AJ286,AJ286-(AJ286*#REF!))</f>
        <v>0</v>
      </c>
      <c r="AL286" s="265">
        <f t="shared" si="37"/>
        <v>5.5E-2</v>
      </c>
      <c r="AM286" s="227">
        <f t="shared" si="39"/>
        <v>0</v>
      </c>
      <c r="AN286" s="228">
        <f t="shared" si="40"/>
        <v>0</v>
      </c>
    </row>
    <row r="287" spans="1:40" s="16" customFormat="1" thickTop="1" thickBot="1" x14ac:dyDescent="0.2">
      <c r="A287" s="132">
        <v>9782408038830</v>
      </c>
      <c r="B287" s="133">
        <v>14</v>
      </c>
      <c r="C287" s="134" t="s">
        <v>94</v>
      </c>
      <c r="D287" s="134" t="s">
        <v>22</v>
      </c>
      <c r="E287" s="135" t="s">
        <v>394</v>
      </c>
      <c r="F287" s="135"/>
      <c r="G287" s="134" t="s">
        <v>3072</v>
      </c>
      <c r="H287" s="136">
        <f>VLOOKUP(A287,'02.05.2024'!$A$1:$Z$65000,3,FALSE)</f>
        <v>3793</v>
      </c>
      <c r="I287" s="136"/>
      <c r="J287" s="136">
        <v>200</v>
      </c>
      <c r="K287" s="137"/>
      <c r="L287" s="137"/>
      <c r="M287" s="137">
        <v>45056</v>
      </c>
      <c r="N287" s="138" t="s">
        <v>26</v>
      </c>
      <c r="O287" s="139">
        <v>9782408038830</v>
      </c>
      <c r="P287" s="140" t="s">
        <v>3073</v>
      </c>
      <c r="Q287" s="140">
        <v>3502766</v>
      </c>
      <c r="R287" s="141">
        <v>14.5</v>
      </c>
      <c r="S287" s="141">
        <f t="shared" si="34"/>
        <v>13.744075829383887</v>
      </c>
      <c r="T287" s="142">
        <v>5.5E-2</v>
      </c>
      <c r="U287" s="140"/>
      <c r="V287" s="141">
        <f t="shared" si="35"/>
        <v>0</v>
      </c>
      <c r="W287" s="141">
        <f t="shared" si="36"/>
        <v>0</v>
      </c>
      <c r="X287" s="15"/>
      <c r="Y287" s="114"/>
      <c r="Z287" s="114"/>
      <c r="AA287" s="114"/>
      <c r="AB287" s="114"/>
      <c r="AC287" s="114"/>
      <c r="AD287" s="114"/>
      <c r="AE287" s="114"/>
      <c r="AF287" s="114"/>
      <c r="AG287" s="114"/>
      <c r="AH287" s="114"/>
      <c r="AI287" s="15"/>
      <c r="AJ287" s="222">
        <f t="shared" si="38"/>
        <v>0</v>
      </c>
      <c r="AK287" s="223">
        <f>IF($AJ$1843&lt;85,AJ287,AJ287-(AJ287*#REF!))</f>
        <v>0</v>
      </c>
      <c r="AL287" s="224">
        <f t="shared" si="37"/>
        <v>5.5E-2</v>
      </c>
      <c r="AM287" s="223">
        <f t="shared" si="39"/>
        <v>0</v>
      </c>
      <c r="AN287" s="225">
        <f t="shared" si="40"/>
        <v>0</v>
      </c>
    </row>
    <row r="288" spans="1:40" s="16" customFormat="1" thickTop="1" thickBot="1" x14ac:dyDescent="0.2">
      <c r="A288" s="132">
        <v>9782408049713</v>
      </c>
      <c r="B288" s="133">
        <v>14</v>
      </c>
      <c r="C288" s="134" t="s">
        <v>256</v>
      </c>
      <c r="D288" s="134" t="s">
        <v>22</v>
      </c>
      <c r="E288" s="135" t="s">
        <v>429</v>
      </c>
      <c r="F288" s="135"/>
      <c r="G288" s="134" t="s">
        <v>3735</v>
      </c>
      <c r="H288" s="136">
        <f>VLOOKUP(A288,'02.05.2024'!$A$1:$Z$65000,3,FALSE)</f>
        <v>2971</v>
      </c>
      <c r="I288" s="136"/>
      <c r="J288" s="136">
        <v>200</v>
      </c>
      <c r="K288" s="137"/>
      <c r="L288" s="137"/>
      <c r="M288" s="137">
        <v>45364</v>
      </c>
      <c r="N288" s="138" t="s">
        <v>26</v>
      </c>
      <c r="O288" s="139">
        <v>9782408049713</v>
      </c>
      <c r="P288" s="140" t="s">
        <v>3470</v>
      </c>
      <c r="Q288" s="140">
        <v>8251890</v>
      </c>
      <c r="R288" s="141">
        <v>7.9</v>
      </c>
      <c r="S288" s="141">
        <f t="shared" si="34"/>
        <v>7.488151658767773</v>
      </c>
      <c r="T288" s="142">
        <v>5.5E-2</v>
      </c>
      <c r="U288" s="140"/>
      <c r="V288" s="141">
        <f t="shared" si="35"/>
        <v>0</v>
      </c>
      <c r="W288" s="141">
        <f t="shared" si="36"/>
        <v>0</v>
      </c>
      <c r="X288" s="15"/>
      <c r="Y288" s="114"/>
      <c r="Z288" s="114"/>
      <c r="AA288" s="114"/>
      <c r="AB288" s="114"/>
      <c r="AC288" s="114"/>
      <c r="AD288" s="114"/>
      <c r="AE288" s="114"/>
      <c r="AF288" s="114"/>
      <c r="AG288" s="114"/>
      <c r="AH288" s="114"/>
      <c r="AI288" s="15"/>
      <c r="AJ288" s="229">
        <f t="shared" si="38"/>
        <v>0</v>
      </c>
      <c r="AK288" s="230">
        <f>IF($AJ$1843&lt;85,AJ288,AJ288-(AJ288*#REF!))</f>
        <v>0</v>
      </c>
      <c r="AL288" s="252">
        <f t="shared" si="37"/>
        <v>5.5E-2</v>
      </c>
      <c r="AM288" s="230">
        <f t="shared" si="39"/>
        <v>0</v>
      </c>
      <c r="AN288" s="231">
        <f t="shared" si="40"/>
        <v>0</v>
      </c>
    </row>
    <row r="289" spans="1:40" s="16" customFormat="1" thickTop="1" thickBot="1" x14ac:dyDescent="0.2">
      <c r="A289" s="132">
        <v>9782408051495</v>
      </c>
      <c r="B289" s="133">
        <v>14</v>
      </c>
      <c r="C289" s="134" t="s">
        <v>256</v>
      </c>
      <c r="D289" s="134" t="s">
        <v>22</v>
      </c>
      <c r="E289" s="135" t="s">
        <v>429</v>
      </c>
      <c r="F289" s="135"/>
      <c r="G289" s="134" t="s">
        <v>3736</v>
      </c>
      <c r="H289" s="136">
        <f>VLOOKUP(A289,'02.05.2024'!$A$1:$Z$65000,3,FALSE)</f>
        <v>2951</v>
      </c>
      <c r="I289" s="136"/>
      <c r="J289" s="136">
        <v>200</v>
      </c>
      <c r="K289" s="137"/>
      <c r="L289" s="137"/>
      <c r="M289" s="137">
        <v>45364</v>
      </c>
      <c r="N289" s="138" t="s">
        <v>26</v>
      </c>
      <c r="O289" s="139">
        <v>9782408051495</v>
      </c>
      <c r="P289" s="140" t="s">
        <v>3471</v>
      </c>
      <c r="Q289" s="140">
        <v>3695472</v>
      </c>
      <c r="R289" s="141">
        <v>7.9</v>
      </c>
      <c r="S289" s="141">
        <f t="shared" si="34"/>
        <v>7.488151658767773</v>
      </c>
      <c r="T289" s="142">
        <v>5.5E-2</v>
      </c>
      <c r="U289" s="140"/>
      <c r="V289" s="141">
        <f t="shared" si="35"/>
        <v>0</v>
      </c>
      <c r="W289" s="141">
        <f t="shared" si="36"/>
        <v>0</v>
      </c>
      <c r="X289" s="15"/>
      <c r="Y289" s="114"/>
      <c r="Z289" s="114"/>
      <c r="AA289" s="114"/>
      <c r="AB289" s="114"/>
      <c r="AC289" s="114"/>
      <c r="AD289" s="114"/>
      <c r="AE289" s="114"/>
      <c r="AF289" s="114"/>
      <c r="AG289" s="114"/>
      <c r="AH289" s="114"/>
      <c r="AI289" s="15"/>
      <c r="AJ289" s="229">
        <f t="shared" si="38"/>
        <v>0</v>
      </c>
      <c r="AK289" s="230">
        <f>IF($AJ$1843&lt;85,AJ289,AJ289-(AJ289*#REF!))</f>
        <v>0</v>
      </c>
      <c r="AL289" s="252">
        <f t="shared" si="37"/>
        <v>5.5E-2</v>
      </c>
      <c r="AM289" s="230">
        <f t="shared" si="39"/>
        <v>0</v>
      </c>
      <c r="AN289" s="231">
        <f t="shared" si="40"/>
        <v>0</v>
      </c>
    </row>
    <row r="290" spans="1:40" s="16" customFormat="1" thickTop="1" thickBot="1" x14ac:dyDescent="0.2">
      <c r="A290" s="132">
        <v>9782408049720</v>
      </c>
      <c r="B290" s="133">
        <v>14</v>
      </c>
      <c r="C290" s="134" t="s">
        <v>256</v>
      </c>
      <c r="D290" s="134" t="s">
        <v>22</v>
      </c>
      <c r="E290" s="135" t="s">
        <v>429</v>
      </c>
      <c r="F290" s="135"/>
      <c r="G290" s="134" t="s">
        <v>2904</v>
      </c>
      <c r="H290" s="136">
        <f>VLOOKUP(A290,'02.05.2024'!$A$1:$Z$65000,3,FALSE)</f>
        <v>4393</v>
      </c>
      <c r="I290" s="136"/>
      <c r="J290" s="136">
        <v>200</v>
      </c>
      <c r="K290" s="137"/>
      <c r="L290" s="137"/>
      <c r="M290" s="137">
        <v>45364</v>
      </c>
      <c r="N290" s="138" t="s">
        <v>26</v>
      </c>
      <c r="O290" s="139">
        <v>9782408049720</v>
      </c>
      <c r="P290" s="140" t="s">
        <v>3472</v>
      </c>
      <c r="Q290" s="140">
        <v>8252136</v>
      </c>
      <c r="R290" s="141">
        <v>7.9</v>
      </c>
      <c r="S290" s="141">
        <f t="shared" si="34"/>
        <v>7.488151658767773</v>
      </c>
      <c r="T290" s="142">
        <v>5.5E-2</v>
      </c>
      <c r="U290" s="140"/>
      <c r="V290" s="141">
        <f t="shared" si="35"/>
        <v>0</v>
      </c>
      <c r="W290" s="141">
        <f t="shared" si="36"/>
        <v>0</v>
      </c>
      <c r="X290" s="15"/>
      <c r="Y290" s="114"/>
      <c r="Z290" s="114"/>
      <c r="AA290" s="114"/>
      <c r="AB290" s="114"/>
      <c r="AC290" s="114"/>
      <c r="AD290" s="114"/>
      <c r="AE290" s="114"/>
      <c r="AF290" s="114"/>
      <c r="AG290" s="114"/>
      <c r="AH290" s="114"/>
      <c r="AI290" s="15"/>
      <c r="AJ290" s="229">
        <f t="shared" si="38"/>
        <v>0</v>
      </c>
      <c r="AK290" s="230">
        <f>IF($AJ$1843&lt;85,AJ290,AJ290-(AJ290*#REF!))</f>
        <v>0</v>
      </c>
      <c r="AL290" s="252">
        <f t="shared" si="37"/>
        <v>5.5E-2</v>
      </c>
      <c r="AM290" s="230">
        <f t="shared" si="39"/>
        <v>0</v>
      </c>
      <c r="AN290" s="231">
        <f t="shared" si="40"/>
        <v>0</v>
      </c>
    </row>
    <row r="291" spans="1:40" s="16" customFormat="1" thickTop="1" thickBot="1" x14ac:dyDescent="0.2">
      <c r="A291" s="132">
        <v>9782408051501</v>
      </c>
      <c r="B291" s="133">
        <v>14</v>
      </c>
      <c r="C291" s="134" t="s">
        <v>256</v>
      </c>
      <c r="D291" s="134" t="s">
        <v>22</v>
      </c>
      <c r="E291" s="135" t="s">
        <v>429</v>
      </c>
      <c r="F291" s="135"/>
      <c r="G291" s="134" t="s">
        <v>3737</v>
      </c>
      <c r="H291" s="136">
        <f>VLOOKUP(A291,'02.05.2024'!$A$1:$Z$65000,3,FALSE)</f>
        <v>3508</v>
      </c>
      <c r="I291" s="136"/>
      <c r="J291" s="136">
        <v>200</v>
      </c>
      <c r="K291" s="137"/>
      <c r="L291" s="137"/>
      <c r="M291" s="137">
        <v>45364</v>
      </c>
      <c r="N291" s="138" t="s">
        <v>26</v>
      </c>
      <c r="O291" s="139">
        <v>9782408051501</v>
      </c>
      <c r="P291" s="140" t="s">
        <v>3473</v>
      </c>
      <c r="Q291" s="140">
        <v>3695595</v>
      </c>
      <c r="R291" s="141">
        <v>7.9</v>
      </c>
      <c r="S291" s="141">
        <f t="shared" si="34"/>
        <v>7.488151658767773</v>
      </c>
      <c r="T291" s="142">
        <v>5.5E-2</v>
      </c>
      <c r="U291" s="140"/>
      <c r="V291" s="141">
        <f t="shared" si="35"/>
        <v>0</v>
      </c>
      <c r="W291" s="141">
        <f t="shared" si="36"/>
        <v>0</v>
      </c>
      <c r="X291" s="15"/>
      <c r="Y291" s="114"/>
      <c r="Z291" s="114"/>
      <c r="AA291" s="114"/>
      <c r="AB291" s="114"/>
      <c r="AC291" s="114"/>
      <c r="AD291" s="114"/>
      <c r="AE291" s="114"/>
      <c r="AF291" s="114"/>
      <c r="AG291" s="114"/>
      <c r="AH291" s="114"/>
      <c r="AI291" s="15"/>
      <c r="AJ291" s="229">
        <f t="shared" si="38"/>
        <v>0</v>
      </c>
      <c r="AK291" s="230">
        <f>IF($AJ$1843&lt;85,AJ291,AJ291-(AJ291*#REF!))</f>
        <v>0</v>
      </c>
      <c r="AL291" s="252">
        <f t="shared" si="37"/>
        <v>5.5E-2</v>
      </c>
      <c r="AM291" s="230">
        <f t="shared" si="39"/>
        <v>0</v>
      </c>
      <c r="AN291" s="231">
        <f t="shared" si="40"/>
        <v>0</v>
      </c>
    </row>
    <row r="292" spans="1:40" s="115" customFormat="1" thickTop="1" thickBot="1" x14ac:dyDescent="0.2">
      <c r="A292" s="166">
        <v>9782408052720</v>
      </c>
      <c r="B292" s="167">
        <v>14</v>
      </c>
      <c r="C292" s="168" t="s">
        <v>256</v>
      </c>
      <c r="D292" s="168" t="s">
        <v>22</v>
      </c>
      <c r="E292" s="169" t="s">
        <v>429</v>
      </c>
      <c r="F292" s="169"/>
      <c r="G292" s="168" t="s">
        <v>3817</v>
      </c>
      <c r="H292" s="170">
        <f>VLOOKUP(A292,'02.05.2024'!$A$1:$Z$65000,3,FALSE)</f>
        <v>0</v>
      </c>
      <c r="I292" s="170"/>
      <c r="J292" s="170">
        <v>100</v>
      </c>
      <c r="K292" s="171"/>
      <c r="L292" s="171">
        <v>45476</v>
      </c>
      <c r="M292" s="171"/>
      <c r="N292" s="172" t="s">
        <v>26</v>
      </c>
      <c r="O292" s="173">
        <v>9782408052720</v>
      </c>
      <c r="P292" s="174" t="s">
        <v>3818</v>
      </c>
      <c r="Q292" s="174">
        <v>5742875</v>
      </c>
      <c r="R292" s="175">
        <v>7.9</v>
      </c>
      <c r="S292" s="175">
        <f t="shared" si="34"/>
        <v>7.488151658767773</v>
      </c>
      <c r="T292" s="176">
        <v>5.5E-2</v>
      </c>
      <c r="U292" s="174"/>
      <c r="V292" s="175">
        <f t="shared" si="35"/>
        <v>0</v>
      </c>
      <c r="W292" s="175">
        <f t="shared" si="36"/>
        <v>0</v>
      </c>
      <c r="X292" s="114"/>
      <c r="Y292" s="114"/>
      <c r="Z292" s="114"/>
      <c r="AA292" s="114"/>
      <c r="AB292" s="114"/>
      <c r="AC292" s="114"/>
      <c r="AD292" s="114"/>
      <c r="AE292" s="114"/>
      <c r="AF292" s="114"/>
      <c r="AG292" s="114"/>
      <c r="AH292" s="114"/>
      <c r="AI292" s="114"/>
      <c r="AJ292" s="229">
        <f t="shared" si="38"/>
        <v>0</v>
      </c>
      <c r="AK292" s="230">
        <f>IF($AJ$1843&lt;85,AJ292,AJ292-(AJ292*#REF!))</f>
        <v>0</v>
      </c>
      <c r="AL292" s="252">
        <f t="shared" si="37"/>
        <v>5.5E-2</v>
      </c>
      <c r="AM292" s="230">
        <f t="shared" si="39"/>
        <v>0</v>
      </c>
      <c r="AN292" s="231">
        <f t="shared" si="40"/>
        <v>0</v>
      </c>
    </row>
    <row r="293" spans="1:40" s="115" customFormat="1" thickTop="1" thickBot="1" x14ac:dyDescent="0.2">
      <c r="A293" s="166">
        <v>9782408052737</v>
      </c>
      <c r="B293" s="167">
        <v>14</v>
      </c>
      <c r="C293" s="168" t="s">
        <v>256</v>
      </c>
      <c r="D293" s="168" t="s">
        <v>22</v>
      </c>
      <c r="E293" s="169" t="s">
        <v>429</v>
      </c>
      <c r="F293" s="169"/>
      <c r="G293" s="168" t="s">
        <v>3819</v>
      </c>
      <c r="H293" s="170">
        <f>VLOOKUP(A293,'02.05.2024'!$A$1:$Z$65000,3,FALSE)</f>
        <v>0</v>
      </c>
      <c r="I293" s="170"/>
      <c r="J293" s="170">
        <v>100</v>
      </c>
      <c r="K293" s="171"/>
      <c r="L293" s="171">
        <v>45476</v>
      </c>
      <c r="M293" s="171"/>
      <c r="N293" s="172" t="s">
        <v>26</v>
      </c>
      <c r="O293" s="173">
        <v>9782408052737</v>
      </c>
      <c r="P293" s="174" t="s">
        <v>3820</v>
      </c>
      <c r="Q293" s="174">
        <v>5743367</v>
      </c>
      <c r="R293" s="175">
        <v>7.9</v>
      </c>
      <c r="S293" s="175">
        <f t="shared" si="34"/>
        <v>7.488151658767773</v>
      </c>
      <c r="T293" s="176">
        <v>5.5E-2</v>
      </c>
      <c r="U293" s="174"/>
      <c r="V293" s="175">
        <f t="shared" si="35"/>
        <v>0</v>
      </c>
      <c r="W293" s="175">
        <f t="shared" si="36"/>
        <v>0</v>
      </c>
      <c r="X293" s="114"/>
      <c r="Y293" s="114"/>
      <c r="Z293" s="114"/>
      <c r="AA293" s="114"/>
      <c r="AB293" s="114"/>
      <c r="AC293" s="114"/>
      <c r="AD293" s="114"/>
      <c r="AE293" s="114"/>
      <c r="AF293" s="114"/>
      <c r="AG293" s="114"/>
      <c r="AH293" s="114"/>
      <c r="AI293" s="114"/>
      <c r="AJ293" s="229">
        <f t="shared" si="38"/>
        <v>0</v>
      </c>
      <c r="AK293" s="230">
        <f>IF($AJ$1843&lt;85,AJ293,AJ293-(AJ293*#REF!))</f>
        <v>0</v>
      </c>
      <c r="AL293" s="252">
        <f t="shared" si="37"/>
        <v>5.5E-2</v>
      </c>
      <c r="AM293" s="230">
        <f t="shared" si="39"/>
        <v>0</v>
      </c>
      <c r="AN293" s="231">
        <f t="shared" si="40"/>
        <v>0</v>
      </c>
    </row>
    <row r="294" spans="1:40" s="18" customFormat="1" thickTop="1" thickBot="1" x14ac:dyDescent="0.2">
      <c r="A294" s="143">
        <v>9782408020323</v>
      </c>
      <c r="B294" s="144">
        <v>14</v>
      </c>
      <c r="C294" s="145" t="s">
        <v>256</v>
      </c>
      <c r="D294" s="145" t="s">
        <v>22</v>
      </c>
      <c r="E294" s="145" t="s">
        <v>429</v>
      </c>
      <c r="F294" s="146"/>
      <c r="G294" s="145" t="s">
        <v>306</v>
      </c>
      <c r="H294" s="147">
        <f>VLOOKUP(A294,'02.05.2024'!$A$1:$Z$65000,3,FALSE)</f>
        <v>2109</v>
      </c>
      <c r="I294" s="147"/>
      <c r="J294" s="147">
        <v>300</v>
      </c>
      <c r="K294" s="148"/>
      <c r="L294" s="148"/>
      <c r="M294" s="148">
        <v>44244</v>
      </c>
      <c r="N294" s="149"/>
      <c r="O294" s="150">
        <v>9782408020323</v>
      </c>
      <c r="P294" s="151" t="s">
        <v>435</v>
      </c>
      <c r="Q294" s="151">
        <v>4623876</v>
      </c>
      <c r="R294" s="152">
        <v>10.5</v>
      </c>
      <c r="S294" s="152">
        <f t="shared" si="34"/>
        <v>9.9526066350710902</v>
      </c>
      <c r="T294" s="153">
        <v>5.5E-2</v>
      </c>
      <c r="U294" s="151"/>
      <c r="V294" s="152">
        <f t="shared" si="35"/>
        <v>0</v>
      </c>
      <c r="W294" s="152">
        <f t="shared" si="36"/>
        <v>0</v>
      </c>
      <c r="X294" s="17"/>
      <c r="Y294" s="17"/>
      <c r="Z294" s="17"/>
      <c r="AA294" s="17"/>
      <c r="AB294" s="17"/>
      <c r="AC294" s="17"/>
      <c r="AD294" s="17"/>
      <c r="AE294" s="17"/>
      <c r="AF294" s="17"/>
      <c r="AG294" s="17"/>
      <c r="AH294" s="17"/>
      <c r="AI294" s="17"/>
      <c r="AJ294" s="226">
        <f t="shared" si="38"/>
        <v>0</v>
      </c>
      <c r="AK294" s="227">
        <f>IF($AJ$1843&lt;85,AJ294,AJ294-(AJ294*#REF!))</f>
        <v>0</v>
      </c>
      <c r="AL294" s="265">
        <f t="shared" si="37"/>
        <v>5.5E-2</v>
      </c>
      <c r="AM294" s="227">
        <f t="shared" si="39"/>
        <v>0</v>
      </c>
      <c r="AN294" s="228">
        <f t="shared" si="40"/>
        <v>0</v>
      </c>
    </row>
    <row r="295" spans="1:40" s="20" customFormat="1" thickTop="1" thickBot="1" x14ac:dyDescent="0.2">
      <c r="A295" s="178">
        <v>9782408008369</v>
      </c>
      <c r="B295" s="179">
        <v>14</v>
      </c>
      <c r="C295" s="180" t="s">
        <v>256</v>
      </c>
      <c r="D295" s="180" t="s">
        <v>22</v>
      </c>
      <c r="E295" s="180" t="s">
        <v>429</v>
      </c>
      <c r="F295" s="181"/>
      <c r="G295" s="180" t="s">
        <v>142</v>
      </c>
      <c r="H295" s="182">
        <f>VLOOKUP(A295,'02.05.2024'!$A$1:$Z$65000,3,FALSE)</f>
        <v>0</v>
      </c>
      <c r="I295" s="182" t="s">
        <v>36</v>
      </c>
      <c r="J295" s="182">
        <v>800</v>
      </c>
      <c r="K295" s="183"/>
      <c r="L295" s="183"/>
      <c r="M295" s="183">
        <v>43509</v>
      </c>
      <c r="N295" s="184"/>
      <c r="O295" s="185">
        <v>9782408008369</v>
      </c>
      <c r="P295" s="186" t="s">
        <v>436</v>
      </c>
      <c r="Q295" s="186">
        <v>5685216</v>
      </c>
      <c r="R295" s="187">
        <v>10.5</v>
      </c>
      <c r="S295" s="187">
        <f t="shared" si="34"/>
        <v>9.9526066350710902</v>
      </c>
      <c r="T295" s="188">
        <v>5.5E-2</v>
      </c>
      <c r="U295" s="186"/>
      <c r="V295" s="187">
        <f t="shared" si="35"/>
        <v>0</v>
      </c>
      <c r="W295" s="187">
        <f t="shared" si="36"/>
        <v>0</v>
      </c>
      <c r="X295" s="19"/>
      <c r="Y295" s="17"/>
      <c r="Z295" s="17"/>
      <c r="AA295" s="17"/>
      <c r="AB295" s="17"/>
      <c r="AC295" s="17"/>
      <c r="AD295" s="17"/>
      <c r="AE295" s="17"/>
      <c r="AF295" s="17"/>
      <c r="AG295" s="17"/>
      <c r="AH295" s="17"/>
      <c r="AI295" s="19"/>
      <c r="AJ295" s="226">
        <f t="shared" si="38"/>
        <v>0</v>
      </c>
      <c r="AK295" s="227">
        <f>IF($AJ$1843&lt;85,AJ295,AJ295-(AJ295*#REF!))</f>
        <v>0</v>
      </c>
      <c r="AL295" s="265">
        <f t="shared" si="37"/>
        <v>5.5E-2</v>
      </c>
      <c r="AM295" s="227">
        <f t="shared" si="39"/>
        <v>0</v>
      </c>
      <c r="AN295" s="228">
        <f t="shared" si="40"/>
        <v>0</v>
      </c>
    </row>
    <row r="296" spans="1:40" s="18" customFormat="1" thickTop="1" thickBot="1" x14ac:dyDescent="0.2">
      <c r="A296" s="143">
        <v>9782408019174</v>
      </c>
      <c r="B296" s="144">
        <v>14</v>
      </c>
      <c r="C296" s="145" t="s">
        <v>256</v>
      </c>
      <c r="D296" s="145" t="s">
        <v>22</v>
      </c>
      <c r="E296" s="146" t="s">
        <v>429</v>
      </c>
      <c r="F296" s="146"/>
      <c r="G296" s="145" t="s">
        <v>437</v>
      </c>
      <c r="H296" s="147">
        <f>VLOOKUP(A296,'02.05.2024'!$A$1:$Z$65000,3,FALSE)</f>
        <v>41</v>
      </c>
      <c r="I296" s="147"/>
      <c r="J296" s="147">
        <v>300</v>
      </c>
      <c r="K296" s="148"/>
      <c r="L296" s="148"/>
      <c r="M296" s="148">
        <v>44125</v>
      </c>
      <c r="N296" s="149"/>
      <c r="O296" s="150">
        <v>9782408019174</v>
      </c>
      <c r="P296" s="151" t="s">
        <v>438</v>
      </c>
      <c r="Q296" s="151">
        <v>3760914</v>
      </c>
      <c r="R296" s="152">
        <v>10.5</v>
      </c>
      <c r="S296" s="152">
        <f t="shared" si="34"/>
        <v>9.9526066350710902</v>
      </c>
      <c r="T296" s="153">
        <v>5.5E-2</v>
      </c>
      <c r="U296" s="151"/>
      <c r="V296" s="152">
        <f t="shared" si="35"/>
        <v>0</v>
      </c>
      <c r="W296" s="152">
        <f t="shared" si="36"/>
        <v>0</v>
      </c>
      <c r="X296" s="17"/>
      <c r="Y296" s="17"/>
      <c r="Z296" s="17"/>
      <c r="AA296" s="17"/>
      <c r="AB296" s="17"/>
      <c r="AC296" s="17"/>
      <c r="AD296" s="17"/>
      <c r="AE296" s="17"/>
      <c r="AF296" s="17"/>
      <c r="AG296" s="17"/>
      <c r="AH296" s="17"/>
      <c r="AI296" s="17"/>
      <c r="AJ296" s="226">
        <f t="shared" si="38"/>
        <v>0</v>
      </c>
      <c r="AK296" s="227">
        <f>IF($AJ$1843&lt;85,AJ296,AJ296-(AJ296*#REF!))</f>
        <v>0</v>
      </c>
      <c r="AL296" s="265">
        <f t="shared" si="37"/>
        <v>5.5E-2</v>
      </c>
      <c r="AM296" s="227">
        <f t="shared" si="39"/>
        <v>0</v>
      </c>
      <c r="AN296" s="228">
        <f t="shared" si="40"/>
        <v>0</v>
      </c>
    </row>
    <row r="297" spans="1:40" s="18" customFormat="1" thickTop="1" thickBot="1" x14ac:dyDescent="0.2">
      <c r="A297" s="143">
        <v>9782408039950</v>
      </c>
      <c r="B297" s="144">
        <v>14</v>
      </c>
      <c r="C297" s="145" t="s">
        <v>256</v>
      </c>
      <c r="D297" s="145" t="s">
        <v>22</v>
      </c>
      <c r="E297" s="146" t="s">
        <v>429</v>
      </c>
      <c r="F297" s="146"/>
      <c r="G297" s="145" t="s">
        <v>2115</v>
      </c>
      <c r="H297" s="147">
        <f>VLOOKUP(A297,'02.05.2024'!$A$1:$Z$65000,3,FALSE)</f>
        <v>3812</v>
      </c>
      <c r="I297" s="147"/>
      <c r="J297" s="147">
        <v>200</v>
      </c>
      <c r="K297" s="148"/>
      <c r="L297" s="148"/>
      <c r="M297" s="148">
        <v>45007</v>
      </c>
      <c r="N297" s="149"/>
      <c r="O297" s="150">
        <v>9782408039950</v>
      </c>
      <c r="P297" s="151" t="s">
        <v>2981</v>
      </c>
      <c r="Q297" s="151">
        <v>4578605</v>
      </c>
      <c r="R297" s="152">
        <v>10.5</v>
      </c>
      <c r="S297" s="152">
        <f t="shared" si="34"/>
        <v>9.9526066350710902</v>
      </c>
      <c r="T297" s="153">
        <v>5.5E-2</v>
      </c>
      <c r="U297" s="151"/>
      <c r="V297" s="152">
        <f t="shared" si="35"/>
        <v>0</v>
      </c>
      <c r="W297" s="152">
        <f t="shared" si="36"/>
        <v>0</v>
      </c>
      <c r="X297" s="17"/>
      <c r="Y297" s="114"/>
      <c r="Z297" s="114"/>
      <c r="AA297" s="114"/>
      <c r="AB297" s="114"/>
      <c r="AC297" s="114"/>
      <c r="AD297" s="114"/>
      <c r="AE297" s="114"/>
      <c r="AF297" s="114"/>
      <c r="AG297" s="114"/>
      <c r="AH297" s="114"/>
      <c r="AI297" s="17"/>
      <c r="AJ297" s="222">
        <f t="shared" si="38"/>
        <v>0</v>
      </c>
      <c r="AK297" s="223">
        <f>IF($AJ$1843&lt;85,AJ297,AJ297-(AJ297*#REF!))</f>
        <v>0</v>
      </c>
      <c r="AL297" s="224">
        <f t="shared" si="37"/>
        <v>5.5E-2</v>
      </c>
      <c r="AM297" s="223">
        <f t="shared" si="39"/>
        <v>0</v>
      </c>
      <c r="AN297" s="225">
        <f t="shared" si="40"/>
        <v>0</v>
      </c>
    </row>
    <row r="298" spans="1:40" s="18" customFormat="1" thickTop="1" thickBot="1" x14ac:dyDescent="0.2">
      <c r="A298" s="143">
        <v>9782408008383</v>
      </c>
      <c r="B298" s="144">
        <v>14</v>
      </c>
      <c r="C298" s="145" t="s">
        <v>256</v>
      </c>
      <c r="D298" s="145" t="s">
        <v>22</v>
      </c>
      <c r="E298" s="145" t="s">
        <v>429</v>
      </c>
      <c r="F298" s="146"/>
      <c r="G298" s="145" t="s">
        <v>420</v>
      </c>
      <c r="H298" s="147">
        <f>VLOOKUP(A298,'02.05.2024'!$A$1:$Z$65000,3,FALSE)</f>
        <v>157</v>
      </c>
      <c r="I298" s="147"/>
      <c r="J298" s="147">
        <v>800</v>
      </c>
      <c r="K298" s="148"/>
      <c r="L298" s="148"/>
      <c r="M298" s="148">
        <v>43509</v>
      </c>
      <c r="N298" s="149"/>
      <c r="O298" s="150">
        <v>9782408008383</v>
      </c>
      <c r="P298" s="151" t="s">
        <v>439</v>
      </c>
      <c r="Q298" s="151">
        <v>5685462</v>
      </c>
      <c r="R298" s="152">
        <v>10.5</v>
      </c>
      <c r="S298" s="152">
        <f t="shared" si="34"/>
        <v>9.9526066350710902</v>
      </c>
      <c r="T298" s="153">
        <v>5.5E-2</v>
      </c>
      <c r="U298" s="151"/>
      <c r="V298" s="152">
        <f t="shared" si="35"/>
        <v>0</v>
      </c>
      <c r="W298" s="152">
        <f t="shared" si="36"/>
        <v>0</v>
      </c>
      <c r="X298" s="17"/>
      <c r="Y298" s="17"/>
      <c r="Z298" s="17"/>
      <c r="AA298" s="17"/>
      <c r="AB298" s="17"/>
      <c r="AC298" s="17"/>
      <c r="AD298" s="17"/>
      <c r="AE298" s="17"/>
      <c r="AF298" s="17"/>
      <c r="AG298" s="17"/>
      <c r="AH298" s="17"/>
      <c r="AI298" s="17"/>
      <c r="AJ298" s="226">
        <f t="shared" si="38"/>
        <v>0</v>
      </c>
      <c r="AK298" s="227">
        <f>IF($AJ$1843&lt;85,AJ298,AJ298-(AJ298*#REF!))</f>
        <v>0</v>
      </c>
      <c r="AL298" s="265">
        <f t="shared" si="37"/>
        <v>5.5E-2</v>
      </c>
      <c r="AM298" s="227">
        <f t="shared" si="39"/>
        <v>0</v>
      </c>
      <c r="AN298" s="228">
        <f t="shared" si="40"/>
        <v>0</v>
      </c>
    </row>
    <row r="299" spans="1:40" s="18" customFormat="1" thickTop="1" thickBot="1" x14ac:dyDescent="0.2">
      <c r="A299" s="143">
        <v>9782408031473</v>
      </c>
      <c r="B299" s="144">
        <v>14</v>
      </c>
      <c r="C299" s="145" t="s">
        <v>256</v>
      </c>
      <c r="D299" s="145" t="s">
        <v>22</v>
      </c>
      <c r="E299" s="145" t="s">
        <v>429</v>
      </c>
      <c r="F299" s="146"/>
      <c r="G299" s="145" t="s">
        <v>430</v>
      </c>
      <c r="H299" s="147">
        <f>VLOOKUP(A299,'02.05.2024'!$A$1:$Z$65000,3,FALSE)</f>
        <v>4177</v>
      </c>
      <c r="I299" s="147"/>
      <c r="J299" s="147">
        <v>200</v>
      </c>
      <c r="K299" s="148"/>
      <c r="L299" s="148"/>
      <c r="M299" s="148">
        <v>44608</v>
      </c>
      <c r="N299" s="149"/>
      <c r="O299" s="150">
        <v>9782408031473</v>
      </c>
      <c r="P299" s="151" t="s">
        <v>431</v>
      </c>
      <c r="Q299" s="151">
        <v>5025977</v>
      </c>
      <c r="R299" s="152">
        <v>10.5</v>
      </c>
      <c r="S299" s="152">
        <f t="shared" si="34"/>
        <v>9.9526066350710902</v>
      </c>
      <c r="T299" s="153">
        <v>5.5E-2</v>
      </c>
      <c r="U299" s="151"/>
      <c r="V299" s="152">
        <f t="shared" si="35"/>
        <v>0</v>
      </c>
      <c r="W299" s="152">
        <f t="shared" si="36"/>
        <v>0</v>
      </c>
      <c r="X299" s="17"/>
      <c r="Y299" s="15"/>
      <c r="Z299" s="15"/>
      <c r="AA299" s="15"/>
      <c r="AB299" s="15"/>
      <c r="AC299" s="15"/>
      <c r="AD299" s="15"/>
      <c r="AE299" s="15"/>
      <c r="AF299" s="15"/>
      <c r="AG299" s="15"/>
      <c r="AH299" s="15"/>
      <c r="AI299" s="17"/>
      <c r="AJ299" s="226">
        <f t="shared" si="38"/>
        <v>0</v>
      </c>
      <c r="AK299" s="227">
        <f>IF($AJ$1843&lt;85,AJ299,AJ299-(AJ299*#REF!))</f>
        <v>0</v>
      </c>
      <c r="AL299" s="265">
        <f t="shared" si="37"/>
        <v>5.5E-2</v>
      </c>
      <c r="AM299" s="227">
        <f t="shared" si="39"/>
        <v>0</v>
      </c>
      <c r="AN299" s="228">
        <f t="shared" si="40"/>
        <v>0</v>
      </c>
    </row>
    <row r="300" spans="1:40" s="18" customFormat="1" thickTop="1" thickBot="1" x14ac:dyDescent="0.2">
      <c r="A300" s="143">
        <v>9782408031480</v>
      </c>
      <c r="B300" s="144">
        <v>14</v>
      </c>
      <c r="C300" s="145" t="s">
        <v>256</v>
      </c>
      <c r="D300" s="145" t="s">
        <v>22</v>
      </c>
      <c r="E300" s="145" t="s">
        <v>429</v>
      </c>
      <c r="F300" s="146"/>
      <c r="G300" s="145" t="s">
        <v>432</v>
      </c>
      <c r="H300" s="147">
        <f>VLOOKUP(A300,'02.05.2024'!$A$1:$Z$65000,3,FALSE)</f>
        <v>3847</v>
      </c>
      <c r="I300" s="147"/>
      <c r="J300" s="147">
        <v>200</v>
      </c>
      <c r="K300" s="148"/>
      <c r="L300" s="148"/>
      <c r="M300" s="148">
        <v>44685</v>
      </c>
      <c r="N300" s="149"/>
      <c r="O300" s="150">
        <v>9782408031480</v>
      </c>
      <c r="P300" s="151" t="s">
        <v>433</v>
      </c>
      <c r="Q300" s="151">
        <v>5024993</v>
      </c>
      <c r="R300" s="152">
        <v>10.5</v>
      </c>
      <c r="S300" s="152">
        <f t="shared" si="34"/>
        <v>9.9526066350710902</v>
      </c>
      <c r="T300" s="153">
        <v>5.5E-2</v>
      </c>
      <c r="U300" s="151"/>
      <c r="V300" s="152">
        <f t="shared" si="35"/>
        <v>0</v>
      </c>
      <c r="W300" s="152">
        <f t="shared" si="36"/>
        <v>0</v>
      </c>
      <c r="X300" s="17"/>
      <c r="Y300" s="15"/>
      <c r="Z300" s="15"/>
      <c r="AA300" s="15"/>
      <c r="AB300" s="15"/>
      <c r="AC300" s="15"/>
      <c r="AD300" s="15"/>
      <c r="AE300" s="15"/>
      <c r="AF300" s="15"/>
      <c r="AG300" s="15"/>
      <c r="AH300" s="15"/>
      <c r="AI300" s="17"/>
      <c r="AJ300" s="226">
        <f t="shared" si="38"/>
        <v>0</v>
      </c>
      <c r="AK300" s="227">
        <f>IF($AJ$1843&lt;85,AJ300,AJ300-(AJ300*#REF!))</f>
        <v>0</v>
      </c>
      <c r="AL300" s="265">
        <f t="shared" si="37"/>
        <v>5.5E-2</v>
      </c>
      <c r="AM300" s="227">
        <f t="shared" si="39"/>
        <v>0</v>
      </c>
      <c r="AN300" s="228">
        <f t="shared" si="40"/>
        <v>0</v>
      </c>
    </row>
    <row r="301" spans="1:40" s="18" customFormat="1" thickTop="1" thickBot="1" x14ac:dyDescent="0.2">
      <c r="A301" s="143">
        <v>9782408028985</v>
      </c>
      <c r="B301" s="144">
        <v>14</v>
      </c>
      <c r="C301" s="145" t="s">
        <v>256</v>
      </c>
      <c r="D301" s="145" t="s">
        <v>22</v>
      </c>
      <c r="E301" s="145" t="s">
        <v>429</v>
      </c>
      <c r="F301" s="146"/>
      <c r="G301" s="145" t="s">
        <v>440</v>
      </c>
      <c r="H301" s="147">
        <f>VLOOKUP(A301,'02.05.2024'!$A$1:$Z$65000,3,FALSE)</f>
        <v>845</v>
      </c>
      <c r="I301" s="147"/>
      <c r="J301" s="147">
        <v>200</v>
      </c>
      <c r="K301" s="148"/>
      <c r="L301" s="148"/>
      <c r="M301" s="148">
        <v>44433</v>
      </c>
      <c r="N301" s="149"/>
      <c r="O301" s="150">
        <v>9782408028985</v>
      </c>
      <c r="P301" s="151" t="s">
        <v>441</v>
      </c>
      <c r="Q301" s="151">
        <v>3150889</v>
      </c>
      <c r="R301" s="152">
        <v>10.5</v>
      </c>
      <c r="S301" s="152">
        <f t="shared" si="34"/>
        <v>9.9526066350710902</v>
      </c>
      <c r="T301" s="153">
        <v>5.5E-2</v>
      </c>
      <c r="U301" s="151"/>
      <c r="V301" s="152">
        <f t="shared" si="35"/>
        <v>0</v>
      </c>
      <c r="W301" s="152">
        <f t="shared" si="36"/>
        <v>0</v>
      </c>
      <c r="X301" s="17"/>
      <c r="Y301" s="15"/>
      <c r="Z301" s="15"/>
      <c r="AA301" s="15"/>
      <c r="AB301" s="15"/>
      <c r="AC301" s="15"/>
      <c r="AD301" s="15"/>
      <c r="AE301" s="15"/>
      <c r="AF301" s="15"/>
      <c r="AG301" s="15"/>
      <c r="AH301" s="15"/>
      <c r="AI301" s="17"/>
      <c r="AJ301" s="226">
        <f t="shared" si="38"/>
        <v>0</v>
      </c>
      <c r="AK301" s="227">
        <f>IF($AJ$1843&lt;85,AJ301,AJ301-(AJ301*#REF!))</f>
        <v>0</v>
      </c>
      <c r="AL301" s="265">
        <f t="shared" si="37"/>
        <v>5.5E-2</v>
      </c>
      <c r="AM301" s="227">
        <f t="shared" si="39"/>
        <v>0</v>
      </c>
      <c r="AN301" s="228">
        <f t="shared" si="40"/>
        <v>0</v>
      </c>
    </row>
    <row r="302" spans="1:40" s="18" customFormat="1" thickTop="1" thickBot="1" x14ac:dyDescent="0.2">
      <c r="A302" s="143">
        <v>9782408014148</v>
      </c>
      <c r="B302" s="144">
        <v>14</v>
      </c>
      <c r="C302" s="145" t="s">
        <v>256</v>
      </c>
      <c r="D302" s="145" t="s">
        <v>22</v>
      </c>
      <c r="E302" s="145" t="s">
        <v>429</v>
      </c>
      <c r="F302" s="146"/>
      <c r="G302" s="145" t="s">
        <v>333</v>
      </c>
      <c r="H302" s="147">
        <f>VLOOKUP(A302,'02.05.2024'!$A$1:$Z$65000,3,FALSE)</f>
        <v>1460</v>
      </c>
      <c r="I302" s="147"/>
      <c r="J302" s="147">
        <v>200</v>
      </c>
      <c r="K302" s="148"/>
      <c r="L302" s="148"/>
      <c r="M302" s="148">
        <v>43712</v>
      </c>
      <c r="N302" s="149"/>
      <c r="O302" s="150">
        <v>9782408014148</v>
      </c>
      <c r="P302" s="151" t="s">
        <v>442</v>
      </c>
      <c r="Q302" s="151">
        <v>5343305</v>
      </c>
      <c r="R302" s="152">
        <v>10.5</v>
      </c>
      <c r="S302" s="152">
        <f t="shared" si="34"/>
        <v>9.9526066350710902</v>
      </c>
      <c r="T302" s="153">
        <v>5.5E-2</v>
      </c>
      <c r="U302" s="151"/>
      <c r="V302" s="152">
        <f t="shared" si="35"/>
        <v>0</v>
      </c>
      <c r="W302" s="152">
        <f t="shared" si="36"/>
        <v>0</v>
      </c>
      <c r="X302" s="17"/>
      <c r="Y302" s="17"/>
      <c r="Z302" s="17"/>
      <c r="AA302" s="17"/>
      <c r="AB302" s="17"/>
      <c r="AC302" s="17"/>
      <c r="AD302" s="17"/>
      <c r="AE302" s="17"/>
      <c r="AF302" s="17"/>
      <c r="AG302" s="17"/>
      <c r="AH302" s="17"/>
      <c r="AI302" s="17"/>
      <c r="AJ302" s="226">
        <f t="shared" si="38"/>
        <v>0</v>
      </c>
      <c r="AK302" s="227">
        <f>IF($AJ$1843&lt;85,AJ302,AJ302-(AJ302*#REF!))</f>
        <v>0</v>
      </c>
      <c r="AL302" s="265">
        <f t="shared" si="37"/>
        <v>5.5E-2</v>
      </c>
      <c r="AM302" s="227">
        <f t="shared" si="39"/>
        <v>0</v>
      </c>
      <c r="AN302" s="228">
        <f t="shared" si="40"/>
        <v>0</v>
      </c>
    </row>
    <row r="303" spans="1:40" s="18" customFormat="1" thickTop="1" thickBot="1" x14ac:dyDescent="0.2">
      <c r="A303" s="143">
        <v>9782408035808</v>
      </c>
      <c r="B303" s="144">
        <v>14</v>
      </c>
      <c r="C303" s="145" t="s">
        <v>256</v>
      </c>
      <c r="D303" s="145" t="s">
        <v>22</v>
      </c>
      <c r="E303" s="145" t="s">
        <v>429</v>
      </c>
      <c r="F303" s="146"/>
      <c r="G303" s="145" t="s">
        <v>1487</v>
      </c>
      <c r="H303" s="147">
        <f>VLOOKUP(A303,'02.05.2024'!$A$1:$Z$65000,3,FALSE)</f>
        <v>3123</v>
      </c>
      <c r="I303" s="147"/>
      <c r="J303" s="147">
        <v>200</v>
      </c>
      <c r="K303" s="148"/>
      <c r="L303" s="148"/>
      <c r="M303" s="148">
        <v>44874</v>
      </c>
      <c r="N303" s="149"/>
      <c r="O303" s="150">
        <v>9782408035808</v>
      </c>
      <c r="P303" s="151" t="s">
        <v>2836</v>
      </c>
      <c r="Q303" s="151">
        <v>1128876</v>
      </c>
      <c r="R303" s="152">
        <v>10.5</v>
      </c>
      <c r="S303" s="152">
        <f t="shared" si="34"/>
        <v>9.9526066350710902</v>
      </c>
      <c r="T303" s="153">
        <v>5.5E-2</v>
      </c>
      <c r="U303" s="151"/>
      <c r="V303" s="152">
        <f t="shared" si="35"/>
        <v>0</v>
      </c>
      <c r="W303" s="152">
        <f t="shared" si="36"/>
        <v>0</v>
      </c>
      <c r="X303" s="17"/>
      <c r="Y303" s="114"/>
      <c r="Z303" s="114"/>
      <c r="AA303" s="114"/>
      <c r="AB303" s="114"/>
      <c r="AC303" s="114"/>
      <c r="AD303" s="114"/>
      <c r="AE303" s="114"/>
      <c r="AF303" s="114"/>
      <c r="AG303" s="114"/>
      <c r="AH303" s="114"/>
      <c r="AI303" s="17"/>
      <c r="AJ303" s="226">
        <f t="shared" si="38"/>
        <v>0</v>
      </c>
      <c r="AK303" s="227">
        <f>IF($AJ$1843&lt;85,AJ303,AJ303-(AJ303*#REF!))</f>
        <v>0</v>
      </c>
      <c r="AL303" s="265">
        <f t="shared" si="37"/>
        <v>5.5E-2</v>
      </c>
      <c r="AM303" s="227">
        <f t="shared" si="39"/>
        <v>0</v>
      </c>
      <c r="AN303" s="228">
        <f t="shared" si="40"/>
        <v>0</v>
      </c>
    </row>
    <row r="304" spans="1:40" s="18" customFormat="1" thickTop="1" thickBot="1" x14ac:dyDescent="0.2">
      <c r="A304" s="143">
        <v>9782408016067</v>
      </c>
      <c r="B304" s="144">
        <v>14</v>
      </c>
      <c r="C304" s="145" t="s">
        <v>256</v>
      </c>
      <c r="D304" s="145" t="s">
        <v>22</v>
      </c>
      <c r="E304" s="146" t="s">
        <v>1460</v>
      </c>
      <c r="F304" s="146"/>
      <c r="G304" s="145" t="s">
        <v>1461</v>
      </c>
      <c r="H304" s="147">
        <f>VLOOKUP(A304,'02.05.2024'!$A$1:$Z$65000,3,FALSE)</f>
        <v>96</v>
      </c>
      <c r="I304" s="147"/>
      <c r="J304" s="147">
        <v>300</v>
      </c>
      <c r="K304" s="148"/>
      <c r="L304" s="148"/>
      <c r="M304" s="148">
        <v>44069</v>
      </c>
      <c r="N304" s="149"/>
      <c r="O304" s="150">
        <v>9782408016067</v>
      </c>
      <c r="P304" s="151" t="s">
        <v>1462</v>
      </c>
      <c r="Q304" s="151">
        <v>7546696</v>
      </c>
      <c r="R304" s="152">
        <v>10.9</v>
      </c>
      <c r="S304" s="152">
        <f t="shared" si="34"/>
        <v>10.33175355450237</v>
      </c>
      <c r="T304" s="153">
        <v>5.5E-2</v>
      </c>
      <c r="U304" s="151"/>
      <c r="V304" s="152">
        <f t="shared" si="35"/>
        <v>0</v>
      </c>
      <c r="W304" s="152">
        <f t="shared" si="36"/>
        <v>0</v>
      </c>
      <c r="X304" s="17"/>
      <c r="Y304" s="17"/>
      <c r="Z304" s="17"/>
      <c r="AA304" s="17"/>
      <c r="AB304" s="17"/>
      <c r="AC304" s="17"/>
      <c r="AD304" s="17"/>
      <c r="AE304" s="17"/>
      <c r="AF304" s="17"/>
      <c r="AG304" s="17"/>
      <c r="AH304" s="17"/>
      <c r="AI304" s="17"/>
      <c r="AJ304" s="226">
        <f t="shared" si="38"/>
        <v>0</v>
      </c>
      <c r="AK304" s="227">
        <f>IF($AJ$1843&lt;85,AJ304,AJ304-(AJ304*#REF!))</f>
        <v>0</v>
      </c>
      <c r="AL304" s="265">
        <f t="shared" si="37"/>
        <v>5.5E-2</v>
      </c>
      <c r="AM304" s="227">
        <f t="shared" si="39"/>
        <v>0</v>
      </c>
      <c r="AN304" s="228">
        <f t="shared" si="40"/>
        <v>0</v>
      </c>
    </row>
    <row r="305" spans="1:40" s="16" customFormat="1" thickTop="1" thickBot="1" x14ac:dyDescent="0.2">
      <c r="A305" s="132">
        <v>9782408049225</v>
      </c>
      <c r="B305" s="133">
        <v>14</v>
      </c>
      <c r="C305" s="134" t="s">
        <v>256</v>
      </c>
      <c r="D305" s="134" t="s">
        <v>22</v>
      </c>
      <c r="E305" s="134" t="s">
        <v>51</v>
      </c>
      <c r="F305" s="135"/>
      <c r="G305" s="134" t="s">
        <v>3738</v>
      </c>
      <c r="H305" s="136">
        <f>VLOOKUP(A305,'02.05.2024'!$A$1:$Z$65000,3,FALSE)</f>
        <v>3609</v>
      </c>
      <c r="I305" s="136"/>
      <c r="J305" s="136">
        <v>200</v>
      </c>
      <c r="K305" s="137"/>
      <c r="L305" s="137"/>
      <c r="M305" s="137">
        <v>45392</v>
      </c>
      <c r="N305" s="138" t="s">
        <v>26</v>
      </c>
      <c r="O305" s="139">
        <v>9782408049225</v>
      </c>
      <c r="P305" s="140" t="s">
        <v>3575</v>
      </c>
      <c r="Q305" s="140">
        <v>7776568</v>
      </c>
      <c r="R305" s="141">
        <v>11.9</v>
      </c>
      <c r="S305" s="141">
        <f t="shared" si="34"/>
        <v>11.279620853080569</v>
      </c>
      <c r="T305" s="142">
        <v>5.5E-2</v>
      </c>
      <c r="U305" s="140"/>
      <c r="V305" s="141">
        <f t="shared" si="35"/>
        <v>0</v>
      </c>
      <c r="W305" s="141">
        <f t="shared" si="36"/>
        <v>0</v>
      </c>
      <c r="X305" s="15"/>
      <c r="Y305" s="114"/>
      <c r="Z305" s="114"/>
      <c r="AA305" s="114"/>
      <c r="AB305" s="114"/>
      <c r="AC305" s="114"/>
      <c r="AD305" s="114"/>
      <c r="AE305" s="114"/>
      <c r="AF305" s="114"/>
      <c r="AG305" s="114"/>
      <c r="AH305" s="114"/>
      <c r="AI305" s="15"/>
      <c r="AJ305" s="229">
        <f t="shared" si="38"/>
        <v>0</v>
      </c>
      <c r="AK305" s="230">
        <f>IF($AJ$1843&lt;85,AJ305,AJ305-(AJ305*#REF!))</f>
        <v>0</v>
      </c>
      <c r="AL305" s="252">
        <f t="shared" si="37"/>
        <v>5.5E-2</v>
      </c>
      <c r="AM305" s="230">
        <f t="shared" si="39"/>
        <v>0</v>
      </c>
      <c r="AN305" s="231">
        <f t="shared" si="40"/>
        <v>0</v>
      </c>
    </row>
    <row r="306" spans="1:40" s="115" customFormat="1" thickTop="1" thickBot="1" x14ac:dyDescent="0.2">
      <c r="A306" s="166">
        <v>9782408049232</v>
      </c>
      <c r="B306" s="167">
        <v>14</v>
      </c>
      <c r="C306" s="168" t="s">
        <v>256</v>
      </c>
      <c r="D306" s="168" t="s">
        <v>22</v>
      </c>
      <c r="E306" s="168" t="s">
        <v>51</v>
      </c>
      <c r="F306" s="169"/>
      <c r="G306" s="168" t="s">
        <v>3739</v>
      </c>
      <c r="H306" s="170">
        <f>VLOOKUP(A306,'02.05.2024'!$A$1:$Z$65000,3,FALSE)</f>
        <v>0</v>
      </c>
      <c r="I306" s="170"/>
      <c r="J306" s="170">
        <v>100</v>
      </c>
      <c r="K306" s="171"/>
      <c r="L306" s="171">
        <v>45448</v>
      </c>
      <c r="M306" s="171"/>
      <c r="N306" s="172" t="s">
        <v>26</v>
      </c>
      <c r="O306" s="173">
        <v>9782408049232</v>
      </c>
      <c r="P306" s="174" t="s">
        <v>3576</v>
      </c>
      <c r="Q306" s="174">
        <v>7776691</v>
      </c>
      <c r="R306" s="175">
        <v>11.9</v>
      </c>
      <c r="S306" s="175">
        <f t="shared" si="34"/>
        <v>11.279620853080569</v>
      </c>
      <c r="T306" s="176">
        <v>5.5E-2</v>
      </c>
      <c r="U306" s="174"/>
      <c r="V306" s="175">
        <f t="shared" si="35"/>
        <v>0</v>
      </c>
      <c r="W306" s="175">
        <f t="shared" si="36"/>
        <v>0</v>
      </c>
      <c r="X306" s="114"/>
      <c r="Y306" s="114"/>
      <c r="Z306" s="114"/>
      <c r="AA306" s="114"/>
      <c r="AB306" s="114"/>
      <c r="AC306" s="114"/>
      <c r="AD306" s="114"/>
      <c r="AE306" s="114"/>
      <c r="AF306" s="114"/>
      <c r="AG306" s="114"/>
      <c r="AH306" s="114"/>
      <c r="AI306" s="114"/>
      <c r="AJ306" s="229">
        <f t="shared" si="38"/>
        <v>0</v>
      </c>
      <c r="AK306" s="230">
        <f>IF($AJ$1843&lt;85,AJ306,AJ306-(AJ306*#REF!))</f>
        <v>0</v>
      </c>
      <c r="AL306" s="252">
        <f t="shared" si="37"/>
        <v>5.5E-2</v>
      </c>
      <c r="AM306" s="230">
        <f t="shared" si="39"/>
        <v>0</v>
      </c>
      <c r="AN306" s="231">
        <f t="shared" si="40"/>
        <v>0</v>
      </c>
    </row>
    <row r="307" spans="1:40" s="18" customFormat="1" thickTop="1" thickBot="1" x14ac:dyDescent="0.2">
      <c r="A307" s="143">
        <v>9782408031541</v>
      </c>
      <c r="B307" s="144">
        <v>15</v>
      </c>
      <c r="C307" s="145" t="s">
        <v>256</v>
      </c>
      <c r="D307" s="145" t="s">
        <v>22</v>
      </c>
      <c r="E307" s="145" t="s">
        <v>444</v>
      </c>
      <c r="F307" s="146"/>
      <c r="G307" s="145" t="s">
        <v>445</v>
      </c>
      <c r="H307" s="147">
        <f>VLOOKUP(A307,'02.05.2024'!$A$1:$Z$65000,3,FALSE)</f>
        <v>967</v>
      </c>
      <c r="I307" s="147"/>
      <c r="J307" s="147">
        <v>200</v>
      </c>
      <c r="K307" s="148"/>
      <c r="L307" s="148"/>
      <c r="M307" s="148">
        <v>44664</v>
      </c>
      <c r="N307" s="149"/>
      <c r="O307" s="150">
        <v>9782408031541</v>
      </c>
      <c r="P307" s="151" t="s">
        <v>446</v>
      </c>
      <c r="Q307" s="151">
        <v>5075603</v>
      </c>
      <c r="R307" s="152">
        <v>11.9</v>
      </c>
      <c r="S307" s="152">
        <f t="shared" si="34"/>
        <v>11.279620853080569</v>
      </c>
      <c r="T307" s="153">
        <v>5.5E-2</v>
      </c>
      <c r="U307" s="151"/>
      <c r="V307" s="152">
        <f t="shared" si="35"/>
        <v>0</v>
      </c>
      <c r="W307" s="152">
        <f t="shared" si="36"/>
        <v>0</v>
      </c>
      <c r="X307" s="17"/>
      <c r="Y307" s="15"/>
      <c r="Z307" s="15"/>
      <c r="AA307" s="15"/>
      <c r="AB307" s="15"/>
      <c r="AC307" s="15"/>
      <c r="AD307" s="15"/>
      <c r="AE307" s="15"/>
      <c r="AF307" s="15"/>
      <c r="AG307" s="15"/>
      <c r="AH307" s="15"/>
      <c r="AI307" s="17"/>
      <c r="AJ307" s="226">
        <f t="shared" si="38"/>
        <v>0</v>
      </c>
      <c r="AK307" s="227">
        <f>IF($AJ$1843&lt;85,AJ307,AJ307-(AJ307*#REF!))</f>
        <v>0</v>
      </c>
      <c r="AL307" s="265">
        <f t="shared" si="37"/>
        <v>5.5E-2</v>
      </c>
      <c r="AM307" s="227">
        <f t="shared" si="39"/>
        <v>0</v>
      </c>
      <c r="AN307" s="228">
        <f t="shared" si="40"/>
        <v>0</v>
      </c>
    </row>
    <row r="308" spans="1:40" s="18" customFormat="1" thickTop="1" thickBot="1" x14ac:dyDescent="0.2">
      <c r="A308" s="143">
        <v>9782408031534</v>
      </c>
      <c r="B308" s="144">
        <v>15</v>
      </c>
      <c r="C308" s="145" t="s">
        <v>256</v>
      </c>
      <c r="D308" s="145" t="s">
        <v>22</v>
      </c>
      <c r="E308" s="145" t="s">
        <v>444</v>
      </c>
      <c r="F308" s="146"/>
      <c r="G308" s="145" t="s">
        <v>447</v>
      </c>
      <c r="H308" s="147">
        <f>VLOOKUP(A308,'02.05.2024'!$A$1:$Z$65000,3,FALSE)</f>
        <v>2269</v>
      </c>
      <c r="I308" s="147"/>
      <c r="J308" s="147">
        <v>200</v>
      </c>
      <c r="K308" s="148">
        <v>45421</v>
      </c>
      <c r="L308" s="148"/>
      <c r="M308" s="148">
        <v>44664</v>
      </c>
      <c r="N308" s="149"/>
      <c r="O308" s="150">
        <v>9782408031534</v>
      </c>
      <c r="P308" s="151" t="s">
        <v>448</v>
      </c>
      <c r="Q308" s="151">
        <v>5075480</v>
      </c>
      <c r="R308" s="152">
        <v>11.9</v>
      </c>
      <c r="S308" s="152">
        <f t="shared" si="34"/>
        <v>11.279620853080569</v>
      </c>
      <c r="T308" s="153">
        <v>5.5E-2</v>
      </c>
      <c r="U308" s="151"/>
      <c r="V308" s="152">
        <f t="shared" si="35"/>
        <v>0</v>
      </c>
      <c r="W308" s="152">
        <f t="shared" si="36"/>
        <v>0</v>
      </c>
      <c r="X308" s="17"/>
      <c r="Y308" s="15"/>
      <c r="Z308" s="15"/>
      <c r="AA308" s="15"/>
      <c r="AB308" s="15"/>
      <c r="AC308" s="15"/>
      <c r="AD308" s="15"/>
      <c r="AE308" s="15"/>
      <c r="AF308" s="15"/>
      <c r="AG308" s="15"/>
      <c r="AH308" s="15"/>
      <c r="AI308" s="17"/>
      <c r="AJ308" s="226">
        <f t="shared" si="38"/>
        <v>0</v>
      </c>
      <c r="AK308" s="227">
        <f>IF($AJ$1843&lt;85,AJ308,AJ308-(AJ308*#REF!))</f>
        <v>0</v>
      </c>
      <c r="AL308" s="265">
        <f t="shared" si="37"/>
        <v>5.5E-2</v>
      </c>
      <c r="AM308" s="227">
        <f t="shared" si="39"/>
        <v>0</v>
      </c>
      <c r="AN308" s="228">
        <f t="shared" si="40"/>
        <v>0</v>
      </c>
    </row>
    <row r="309" spans="1:40" s="18" customFormat="1" thickTop="1" thickBot="1" x14ac:dyDescent="0.2">
      <c r="A309" s="143">
        <v>9782408042288</v>
      </c>
      <c r="B309" s="144">
        <v>15</v>
      </c>
      <c r="C309" s="145" t="s">
        <v>256</v>
      </c>
      <c r="D309" s="145" t="s">
        <v>22</v>
      </c>
      <c r="E309" s="145" t="s">
        <v>444</v>
      </c>
      <c r="F309" s="146"/>
      <c r="G309" s="145" t="s">
        <v>2922</v>
      </c>
      <c r="H309" s="147">
        <f>VLOOKUP(A309,'02.05.2024'!$A$1:$Z$65000,3,FALSE)</f>
        <v>4072</v>
      </c>
      <c r="I309" s="147"/>
      <c r="J309" s="147">
        <v>200</v>
      </c>
      <c r="K309" s="148"/>
      <c r="L309" s="148"/>
      <c r="M309" s="148">
        <v>44937</v>
      </c>
      <c r="N309" s="149"/>
      <c r="O309" s="150">
        <v>9782408042288</v>
      </c>
      <c r="P309" s="151" t="s">
        <v>2923</v>
      </c>
      <c r="Q309" s="151">
        <v>6725286</v>
      </c>
      <c r="R309" s="152">
        <v>11.9</v>
      </c>
      <c r="S309" s="152">
        <f t="shared" si="34"/>
        <v>11.279620853080569</v>
      </c>
      <c r="T309" s="153">
        <v>5.5E-2</v>
      </c>
      <c r="U309" s="151"/>
      <c r="V309" s="152">
        <f t="shared" si="35"/>
        <v>0</v>
      </c>
      <c r="W309" s="152">
        <f t="shared" si="36"/>
        <v>0</v>
      </c>
      <c r="X309" s="17"/>
      <c r="Y309" s="114"/>
      <c r="Z309" s="114"/>
      <c r="AA309" s="114"/>
      <c r="AB309" s="114"/>
      <c r="AC309" s="114"/>
      <c r="AD309" s="114"/>
      <c r="AE309" s="114"/>
      <c r="AF309" s="114"/>
      <c r="AG309" s="114"/>
      <c r="AH309" s="114"/>
      <c r="AI309" s="17"/>
      <c r="AJ309" s="226">
        <f t="shared" si="38"/>
        <v>0</v>
      </c>
      <c r="AK309" s="227">
        <f>IF($AJ$1843&lt;85,AJ309,AJ309-(AJ309*#REF!))</f>
        <v>0</v>
      </c>
      <c r="AL309" s="265">
        <f t="shared" si="37"/>
        <v>5.5E-2</v>
      </c>
      <c r="AM309" s="227">
        <f t="shared" si="39"/>
        <v>0</v>
      </c>
      <c r="AN309" s="228">
        <f t="shared" si="40"/>
        <v>0</v>
      </c>
    </row>
    <row r="310" spans="1:40" s="18" customFormat="1" thickTop="1" thickBot="1" x14ac:dyDescent="0.2">
      <c r="A310" s="143">
        <v>9782408042226</v>
      </c>
      <c r="B310" s="144">
        <v>15</v>
      </c>
      <c r="C310" s="145" t="s">
        <v>256</v>
      </c>
      <c r="D310" s="145" t="s">
        <v>22</v>
      </c>
      <c r="E310" s="145" t="s">
        <v>444</v>
      </c>
      <c r="F310" s="146"/>
      <c r="G310" s="145" t="s">
        <v>3084</v>
      </c>
      <c r="H310" s="147">
        <f>VLOOKUP(A310,'02.05.2024'!$A$1:$Z$65000,3,FALSE)</f>
        <v>1887</v>
      </c>
      <c r="I310" s="147"/>
      <c r="J310" s="147">
        <v>200</v>
      </c>
      <c r="K310" s="148"/>
      <c r="L310" s="148"/>
      <c r="M310" s="148">
        <v>45021</v>
      </c>
      <c r="N310" s="149"/>
      <c r="O310" s="150">
        <v>9782408042226</v>
      </c>
      <c r="P310" s="151" t="s">
        <v>3083</v>
      </c>
      <c r="Q310" s="151">
        <v>6569930</v>
      </c>
      <c r="R310" s="152">
        <v>11.9</v>
      </c>
      <c r="S310" s="152">
        <f t="shared" si="34"/>
        <v>11.279620853080569</v>
      </c>
      <c r="T310" s="153">
        <v>5.5E-2</v>
      </c>
      <c r="U310" s="151"/>
      <c r="V310" s="152">
        <f t="shared" si="35"/>
        <v>0</v>
      </c>
      <c r="W310" s="152">
        <f t="shared" si="36"/>
        <v>0</v>
      </c>
      <c r="X310" s="17"/>
      <c r="Y310" s="114"/>
      <c r="Z310" s="114"/>
      <c r="AA310" s="114"/>
      <c r="AB310" s="114"/>
      <c r="AC310" s="114"/>
      <c r="AD310" s="114"/>
      <c r="AE310" s="114"/>
      <c r="AF310" s="114"/>
      <c r="AG310" s="114"/>
      <c r="AH310" s="114"/>
      <c r="AI310" s="17"/>
      <c r="AJ310" s="222">
        <f t="shared" si="38"/>
        <v>0</v>
      </c>
      <c r="AK310" s="223">
        <f>IF($AJ$1843&lt;85,AJ310,AJ310-(AJ310*#REF!))</f>
        <v>0</v>
      </c>
      <c r="AL310" s="224">
        <f t="shared" si="37"/>
        <v>5.5E-2</v>
      </c>
      <c r="AM310" s="223">
        <f t="shared" si="39"/>
        <v>0</v>
      </c>
      <c r="AN310" s="225">
        <f t="shared" si="40"/>
        <v>0</v>
      </c>
    </row>
    <row r="311" spans="1:40" s="125" customFormat="1" thickTop="1" thickBot="1" x14ac:dyDescent="0.25">
      <c r="A311" s="189">
        <v>9782408047016</v>
      </c>
      <c r="B311" s="190">
        <v>15</v>
      </c>
      <c r="C311" s="189" t="s">
        <v>256</v>
      </c>
      <c r="D311" s="191" t="s">
        <v>22</v>
      </c>
      <c r="E311" s="191" t="s">
        <v>444</v>
      </c>
      <c r="F311" s="191"/>
      <c r="G311" s="191" t="s">
        <v>3360</v>
      </c>
      <c r="H311" s="322">
        <f>VLOOKUP(A311,'02.05.2024'!$A$1:$Z$65000,3,FALSE)</f>
        <v>2338</v>
      </c>
      <c r="I311" s="191"/>
      <c r="J311" s="254">
        <v>200</v>
      </c>
      <c r="K311" s="192"/>
      <c r="L311" s="193"/>
      <c r="M311" s="193">
        <v>45224</v>
      </c>
      <c r="N311" s="193" t="s">
        <v>26</v>
      </c>
      <c r="O311" s="190">
        <v>9782408047016</v>
      </c>
      <c r="P311" s="192" t="s">
        <v>3361</v>
      </c>
      <c r="Q311" s="192">
        <v>5024637</v>
      </c>
      <c r="R311" s="194">
        <v>25</v>
      </c>
      <c r="S311" s="141">
        <f t="shared" si="34"/>
        <v>23.696682464454977</v>
      </c>
      <c r="T311" s="128">
        <v>5.5E-2</v>
      </c>
      <c r="U311" s="191"/>
      <c r="V311" s="141">
        <f t="shared" si="35"/>
        <v>0</v>
      </c>
      <c r="W311" s="141">
        <f t="shared" si="36"/>
        <v>0</v>
      </c>
      <c r="X311" s="124"/>
      <c r="Y311" s="118"/>
      <c r="Z311" s="119"/>
      <c r="AA311" s="119"/>
      <c r="AB311" s="119"/>
      <c r="AC311" s="119"/>
      <c r="AD311" s="119"/>
      <c r="AE311" s="119"/>
      <c r="AF311" s="119"/>
      <c r="AG311" s="119"/>
      <c r="AH311" s="119"/>
      <c r="AJ311" s="222">
        <f t="shared" si="38"/>
        <v>0</v>
      </c>
      <c r="AK311" s="223">
        <f>IF($AJ$1843&lt;85,AJ311,AJ311-(AJ311*#REF!))</f>
        <v>0</v>
      </c>
      <c r="AL311" s="224">
        <f t="shared" si="37"/>
        <v>5.5E-2</v>
      </c>
      <c r="AM311" s="223">
        <f t="shared" si="39"/>
        <v>0</v>
      </c>
      <c r="AN311" s="225">
        <f t="shared" si="40"/>
        <v>0</v>
      </c>
    </row>
    <row r="312" spans="1:40" s="18" customFormat="1" thickTop="1" thickBot="1" x14ac:dyDescent="0.2">
      <c r="A312" s="143">
        <v>9782408019143</v>
      </c>
      <c r="B312" s="144">
        <v>15</v>
      </c>
      <c r="C312" s="145" t="s">
        <v>256</v>
      </c>
      <c r="D312" s="145" t="s">
        <v>22</v>
      </c>
      <c r="E312" s="146" t="s">
        <v>444</v>
      </c>
      <c r="F312" s="146"/>
      <c r="G312" s="145" t="s">
        <v>449</v>
      </c>
      <c r="H312" s="147">
        <f>VLOOKUP(A312,'02.05.2024'!$A$1:$Z$65000,3,FALSE)</f>
        <v>249</v>
      </c>
      <c r="I312" s="147"/>
      <c r="J312" s="147">
        <v>200</v>
      </c>
      <c r="K312" s="148"/>
      <c r="L312" s="148"/>
      <c r="M312" s="148">
        <v>44237</v>
      </c>
      <c r="N312" s="149"/>
      <c r="O312" s="150">
        <v>9782408019143</v>
      </c>
      <c r="P312" s="151" t="s">
        <v>450</v>
      </c>
      <c r="Q312" s="151">
        <v>3761284</v>
      </c>
      <c r="R312" s="152">
        <v>10.5</v>
      </c>
      <c r="S312" s="152">
        <f t="shared" si="34"/>
        <v>9.9526066350710902</v>
      </c>
      <c r="T312" s="153">
        <v>5.5E-2</v>
      </c>
      <c r="U312" s="151"/>
      <c r="V312" s="152">
        <f t="shared" si="35"/>
        <v>0</v>
      </c>
      <c r="W312" s="152">
        <f t="shared" si="36"/>
        <v>0</v>
      </c>
      <c r="X312" s="17"/>
      <c r="Y312" s="17"/>
      <c r="Z312" s="17"/>
      <c r="AA312" s="17"/>
      <c r="AB312" s="17"/>
      <c r="AC312" s="17"/>
      <c r="AD312" s="17"/>
      <c r="AE312" s="17"/>
      <c r="AF312" s="17"/>
      <c r="AG312" s="17"/>
      <c r="AH312" s="17"/>
      <c r="AI312" s="17"/>
      <c r="AJ312" s="226">
        <f t="shared" si="38"/>
        <v>0</v>
      </c>
      <c r="AK312" s="227">
        <f>IF($AJ$1843&lt;85,AJ312,AJ312-(AJ312*#REF!))</f>
        <v>0</v>
      </c>
      <c r="AL312" s="265">
        <f t="shared" si="37"/>
        <v>5.5E-2</v>
      </c>
      <c r="AM312" s="227">
        <f t="shared" si="39"/>
        <v>0</v>
      </c>
      <c r="AN312" s="228">
        <f t="shared" si="40"/>
        <v>0</v>
      </c>
    </row>
    <row r="313" spans="1:40" s="232" customFormat="1" thickTop="1" thickBot="1" x14ac:dyDescent="0.25">
      <c r="A313" s="289">
        <v>9782408017545</v>
      </c>
      <c r="B313" s="290">
        <v>15</v>
      </c>
      <c r="C313" s="291" t="s">
        <v>256</v>
      </c>
      <c r="D313" s="291" t="s">
        <v>22</v>
      </c>
      <c r="E313" s="291" t="s">
        <v>444</v>
      </c>
      <c r="F313" s="291"/>
      <c r="G313" s="291" t="s">
        <v>2730</v>
      </c>
      <c r="H313" s="292">
        <f>VLOOKUP(A313,'02.05.2024'!$A$1:$Z$65000,3,FALSE)</f>
        <v>5454</v>
      </c>
      <c r="I313" s="293"/>
      <c r="J313" s="293">
        <v>200</v>
      </c>
      <c r="K313" s="294"/>
      <c r="L313" s="294"/>
      <c r="M313" s="294">
        <v>44748</v>
      </c>
      <c r="N313" s="294"/>
      <c r="O313" s="290">
        <v>9782408017545</v>
      </c>
      <c r="P313" s="293" t="s">
        <v>2731</v>
      </c>
      <c r="Q313" s="293">
        <v>1099969</v>
      </c>
      <c r="R313" s="295">
        <v>14.9</v>
      </c>
      <c r="S313" s="152">
        <f t="shared" si="34"/>
        <v>14.123222748815166</v>
      </c>
      <c r="T313" s="296">
        <v>5.5E-2</v>
      </c>
      <c r="U313" s="297"/>
      <c r="V313" s="152">
        <f t="shared" si="35"/>
        <v>0</v>
      </c>
      <c r="W313" s="152">
        <f t="shared" si="36"/>
        <v>0</v>
      </c>
      <c r="Y313" s="118"/>
      <c r="Z313" s="119"/>
      <c r="AA313" s="119"/>
      <c r="AB313" s="119"/>
      <c r="AC313" s="119"/>
      <c r="AD313" s="119"/>
      <c r="AE313" s="119"/>
      <c r="AF313" s="119"/>
      <c r="AG313" s="119"/>
      <c r="AH313" s="119"/>
      <c r="AJ313" s="226">
        <f t="shared" si="38"/>
        <v>0</v>
      </c>
      <c r="AK313" s="227">
        <f>IF($AJ$1843&lt;85,AJ313,AJ313-(AJ313*#REF!))</f>
        <v>0</v>
      </c>
      <c r="AL313" s="265">
        <f t="shared" si="37"/>
        <v>5.5E-2</v>
      </c>
      <c r="AM313" s="227">
        <f t="shared" si="39"/>
        <v>0</v>
      </c>
      <c r="AN313" s="228">
        <f t="shared" si="40"/>
        <v>0</v>
      </c>
    </row>
    <row r="314" spans="1:40" s="119" customFormat="1" thickTop="1" thickBot="1" x14ac:dyDescent="0.25">
      <c r="A314" s="160">
        <v>9782408019396</v>
      </c>
      <c r="B314" s="161">
        <v>15</v>
      </c>
      <c r="C314" s="162" t="s">
        <v>256</v>
      </c>
      <c r="D314" s="162" t="s">
        <v>22</v>
      </c>
      <c r="E314" s="162" t="s">
        <v>444</v>
      </c>
      <c r="F314" s="162"/>
      <c r="G314" s="162" t="s">
        <v>3821</v>
      </c>
      <c r="H314" s="326">
        <f>VLOOKUP(A314,'02.05.2024'!$A$1:$Z$65000,3,FALSE)</f>
        <v>0</v>
      </c>
      <c r="I314" s="163"/>
      <c r="J314" s="163">
        <v>100</v>
      </c>
      <c r="K314" s="164"/>
      <c r="L314" s="164">
        <v>45476</v>
      </c>
      <c r="M314" s="164"/>
      <c r="N314" s="164" t="s">
        <v>26</v>
      </c>
      <c r="O314" s="161">
        <v>9782408019396</v>
      </c>
      <c r="P314" s="163" t="s">
        <v>3822</v>
      </c>
      <c r="Q314" s="163">
        <v>4140688</v>
      </c>
      <c r="R314" s="165">
        <v>14.9</v>
      </c>
      <c r="S314" s="175">
        <f t="shared" si="34"/>
        <v>14.123222748815166</v>
      </c>
      <c r="T314" s="131">
        <v>5.5E-2</v>
      </c>
      <c r="U314" s="306"/>
      <c r="V314" s="175">
        <f t="shared" si="35"/>
        <v>0</v>
      </c>
      <c r="W314" s="175">
        <f t="shared" si="36"/>
        <v>0</v>
      </c>
      <c r="Y314" s="118"/>
      <c r="AJ314" s="229">
        <f t="shared" si="38"/>
        <v>0</v>
      </c>
      <c r="AK314" s="230">
        <f>IF($AJ$1843&lt;85,AJ314,AJ314-(AJ314*#REF!))</f>
        <v>0</v>
      </c>
      <c r="AL314" s="252">
        <f t="shared" si="37"/>
        <v>5.5E-2</v>
      </c>
      <c r="AM314" s="230">
        <f t="shared" si="39"/>
        <v>0</v>
      </c>
      <c r="AN314" s="231">
        <f t="shared" si="40"/>
        <v>0</v>
      </c>
    </row>
    <row r="315" spans="1:40" s="115" customFormat="1" thickTop="1" thickBot="1" x14ac:dyDescent="0.2">
      <c r="A315" s="166">
        <v>9782408045449</v>
      </c>
      <c r="B315" s="167">
        <v>15</v>
      </c>
      <c r="C315" s="168" t="s">
        <v>68</v>
      </c>
      <c r="D315" s="168" t="s">
        <v>22</v>
      </c>
      <c r="E315" s="168" t="s">
        <v>451</v>
      </c>
      <c r="F315" s="168" t="s">
        <v>3080</v>
      </c>
      <c r="G315" s="168" t="s">
        <v>3226</v>
      </c>
      <c r="H315" s="170">
        <f>VLOOKUP(A315,'02.05.2024'!$A$1:$Z$65000,3,FALSE)</f>
        <v>0</v>
      </c>
      <c r="I315" s="170"/>
      <c r="J315" s="170">
        <v>100</v>
      </c>
      <c r="K315" s="171"/>
      <c r="L315" s="171">
        <v>45532</v>
      </c>
      <c r="M315" s="171"/>
      <c r="N315" s="172" t="s">
        <v>26</v>
      </c>
      <c r="O315" s="173">
        <v>9782408045449</v>
      </c>
      <c r="P315" s="174" t="s">
        <v>3227</v>
      </c>
      <c r="Q315" s="174">
        <v>4826414</v>
      </c>
      <c r="R315" s="175">
        <v>12.9</v>
      </c>
      <c r="S315" s="175">
        <f t="shared" si="34"/>
        <v>12.227488151658768</v>
      </c>
      <c r="T315" s="176">
        <v>5.5E-2</v>
      </c>
      <c r="U315" s="174"/>
      <c r="V315" s="175">
        <f t="shared" si="35"/>
        <v>0</v>
      </c>
      <c r="W315" s="175">
        <f t="shared" si="36"/>
        <v>0</v>
      </c>
      <c r="X315" s="114"/>
      <c r="Y315" s="114"/>
      <c r="Z315" s="114"/>
      <c r="AA315" s="114"/>
      <c r="AB315" s="114"/>
      <c r="AC315" s="114"/>
      <c r="AD315" s="114"/>
      <c r="AE315" s="114"/>
      <c r="AF315" s="114"/>
      <c r="AG315" s="114"/>
      <c r="AH315" s="114"/>
      <c r="AI315" s="114"/>
      <c r="AJ315" s="229">
        <f t="shared" si="38"/>
        <v>0</v>
      </c>
      <c r="AK315" s="230">
        <f>IF($AJ$1843&lt;85,AJ315,AJ315-(AJ315*#REF!))</f>
        <v>0</v>
      </c>
      <c r="AL315" s="252">
        <f t="shared" si="37"/>
        <v>5.5E-2</v>
      </c>
      <c r="AM315" s="230">
        <f t="shared" si="39"/>
        <v>0</v>
      </c>
      <c r="AN315" s="231">
        <f t="shared" si="40"/>
        <v>0</v>
      </c>
    </row>
    <row r="316" spans="1:40" s="16" customFormat="1" thickTop="1" thickBot="1" x14ac:dyDescent="0.2">
      <c r="A316" s="132">
        <v>9782408051112</v>
      </c>
      <c r="B316" s="133">
        <v>15</v>
      </c>
      <c r="C316" s="134" t="s">
        <v>68</v>
      </c>
      <c r="D316" s="134" t="s">
        <v>22</v>
      </c>
      <c r="E316" s="134" t="s">
        <v>451</v>
      </c>
      <c r="F316" s="134" t="s">
        <v>3080</v>
      </c>
      <c r="G316" s="134" t="s">
        <v>3577</v>
      </c>
      <c r="H316" s="136">
        <f>VLOOKUP(A316,'02.05.2024'!$A$1:$Z$65000,3,FALSE)</f>
        <v>2788</v>
      </c>
      <c r="I316" s="136"/>
      <c r="J316" s="136">
        <v>200</v>
      </c>
      <c r="K316" s="137"/>
      <c r="L316" s="137"/>
      <c r="M316" s="137">
        <v>45406</v>
      </c>
      <c r="N316" s="138" t="s">
        <v>26</v>
      </c>
      <c r="O316" s="139">
        <v>9782408051112</v>
      </c>
      <c r="P316" s="140" t="s">
        <v>3578</v>
      </c>
      <c r="Q316" s="140">
        <v>2891258</v>
      </c>
      <c r="R316" s="141">
        <v>12.9</v>
      </c>
      <c r="S316" s="141">
        <f t="shared" si="34"/>
        <v>12.227488151658768</v>
      </c>
      <c r="T316" s="142">
        <v>5.5E-2</v>
      </c>
      <c r="U316" s="140"/>
      <c r="V316" s="141">
        <f t="shared" si="35"/>
        <v>0</v>
      </c>
      <c r="W316" s="141">
        <f t="shared" si="36"/>
        <v>0</v>
      </c>
      <c r="X316" s="15"/>
      <c r="Y316" s="114"/>
      <c r="Z316" s="114"/>
      <c r="AA316" s="114"/>
      <c r="AB316" s="114"/>
      <c r="AC316" s="114"/>
      <c r="AD316" s="114"/>
      <c r="AE316" s="114"/>
      <c r="AF316" s="114"/>
      <c r="AG316" s="114"/>
      <c r="AH316" s="114"/>
      <c r="AI316" s="15"/>
      <c r="AJ316" s="229">
        <f t="shared" si="38"/>
        <v>0</v>
      </c>
      <c r="AK316" s="230">
        <f>IF($AJ$1843&lt;85,AJ316,AJ316-(AJ316*#REF!))</f>
        <v>0</v>
      </c>
      <c r="AL316" s="252">
        <f t="shared" si="37"/>
        <v>5.5E-2</v>
      </c>
      <c r="AM316" s="230">
        <f t="shared" si="39"/>
        <v>0</v>
      </c>
      <c r="AN316" s="231">
        <f t="shared" si="40"/>
        <v>0</v>
      </c>
    </row>
    <row r="317" spans="1:40" s="18" customFormat="1" thickTop="1" thickBot="1" x14ac:dyDescent="0.2">
      <c r="A317" s="143">
        <v>9782408038823</v>
      </c>
      <c r="B317" s="144">
        <v>15</v>
      </c>
      <c r="C317" s="145" t="s">
        <v>68</v>
      </c>
      <c r="D317" s="145" t="s">
        <v>22</v>
      </c>
      <c r="E317" s="145" t="s">
        <v>451</v>
      </c>
      <c r="F317" s="145" t="s">
        <v>3080</v>
      </c>
      <c r="G317" s="145" t="s">
        <v>3939</v>
      </c>
      <c r="H317" s="147">
        <f>VLOOKUP(A317,'02.05.2024'!$A$1:$Z$65000,3,FALSE)</f>
        <v>2988</v>
      </c>
      <c r="I317" s="147"/>
      <c r="J317" s="147">
        <v>200</v>
      </c>
      <c r="K317" s="148"/>
      <c r="L317" s="148"/>
      <c r="M317" s="148">
        <v>45028</v>
      </c>
      <c r="N317" s="149"/>
      <c r="O317" s="150">
        <v>9782408038823</v>
      </c>
      <c r="P317" s="151" t="s">
        <v>3081</v>
      </c>
      <c r="Q317" s="151">
        <v>3502643</v>
      </c>
      <c r="R317" s="152">
        <v>12.9</v>
      </c>
      <c r="S317" s="152">
        <f t="shared" si="34"/>
        <v>12.227488151658768</v>
      </c>
      <c r="T317" s="153">
        <v>5.5E-2</v>
      </c>
      <c r="U317" s="151"/>
      <c r="V317" s="152">
        <f t="shared" si="35"/>
        <v>0</v>
      </c>
      <c r="W317" s="152">
        <f t="shared" si="36"/>
        <v>0</v>
      </c>
      <c r="X317" s="17"/>
      <c r="Y317" s="114"/>
      <c r="Z317" s="114"/>
      <c r="AA317" s="114"/>
      <c r="AB317" s="114"/>
      <c r="AC317" s="114"/>
      <c r="AD317" s="114"/>
      <c r="AE317" s="114"/>
      <c r="AF317" s="114"/>
      <c r="AG317" s="114"/>
      <c r="AH317" s="114"/>
      <c r="AI317" s="17"/>
      <c r="AJ317" s="222">
        <f t="shared" si="38"/>
        <v>0</v>
      </c>
      <c r="AK317" s="223">
        <f>IF($AJ$1843&lt;85,AJ317,AJ317-(AJ317*#REF!))</f>
        <v>0</v>
      </c>
      <c r="AL317" s="224">
        <f t="shared" si="37"/>
        <v>5.5E-2</v>
      </c>
      <c r="AM317" s="223">
        <f t="shared" si="39"/>
        <v>0</v>
      </c>
      <c r="AN317" s="225">
        <f t="shared" si="40"/>
        <v>0</v>
      </c>
    </row>
    <row r="318" spans="1:40" s="18" customFormat="1" thickTop="1" thickBot="1" x14ac:dyDescent="0.2">
      <c r="A318" s="143">
        <v>9782408038861</v>
      </c>
      <c r="B318" s="144">
        <v>15</v>
      </c>
      <c r="C318" s="145" t="s">
        <v>68</v>
      </c>
      <c r="D318" s="145" t="s">
        <v>22</v>
      </c>
      <c r="E318" s="145" t="s">
        <v>451</v>
      </c>
      <c r="F318" s="145" t="s">
        <v>3080</v>
      </c>
      <c r="G318" s="145" t="s">
        <v>1596</v>
      </c>
      <c r="H318" s="147">
        <f>VLOOKUP(A318,'02.05.2024'!$A$1:$Z$65000,3,FALSE)</f>
        <v>4089</v>
      </c>
      <c r="I318" s="147"/>
      <c r="J318" s="147">
        <v>200</v>
      </c>
      <c r="K318" s="148"/>
      <c r="L318" s="148"/>
      <c r="M318" s="148">
        <v>45028</v>
      </c>
      <c r="N318" s="149"/>
      <c r="O318" s="150">
        <v>9782408038861</v>
      </c>
      <c r="P318" s="151" t="s">
        <v>3082</v>
      </c>
      <c r="Q318" s="151">
        <v>3503012</v>
      </c>
      <c r="R318" s="152">
        <v>12.9</v>
      </c>
      <c r="S318" s="152">
        <f t="shared" si="34"/>
        <v>12.227488151658768</v>
      </c>
      <c r="T318" s="153">
        <v>5.5E-2</v>
      </c>
      <c r="U318" s="151"/>
      <c r="V318" s="152">
        <f t="shared" si="35"/>
        <v>0</v>
      </c>
      <c r="W318" s="152">
        <f t="shared" si="36"/>
        <v>0</v>
      </c>
      <c r="X318" s="17"/>
      <c r="Y318" s="114"/>
      <c r="Z318" s="114"/>
      <c r="AA318" s="114"/>
      <c r="AB318" s="114"/>
      <c r="AC318" s="114"/>
      <c r="AD318" s="114"/>
      <c r="AE318" s="114"/>
      <c r="AF318" s="114"/>
      <c r="AG318" s="114"/>
      <c r="AH318" s="114"/>
      <c r="AI318" s="17"/>
      <c r="AJ318" s="222">
        <f t="shared" si="38"/>
        <v>0</v>
      </c>
      <c r="AK318" s="223">
        <f>IF($AJ$1843&lt;85,AJ318,AJ318-(AJ318*#REF!))</f>
        <v>0</v>
      </c>
      <c r="AL318" s="224">
        <f t="shared" si="37"/>
        <v>5.5E-2</v>
      </c>
      <c r="AM318" s="223">
        <f t="shared" si="39"/>
        <v>0</v>
      </c>
      <c r="AN318" s="225">
        <f t="shared" si="40"/>
        <v>0</v>
      </c>
    </row>
    <row r="319" spans="1:40" s="18" customFormat="1" thickTop="1" thickBot="1" x14ac:dyDescent="0.2">
      <c r="A319" s="143">
        <v>9782408019297</v>
      </c>
      <c r="B319" s="144">
        <v>15</v>
      </c>
      <c r="C319" s="145" t="s">
        <v>68</v>
      </c>
      <c r="D319" s="145" t="s">
        <v>22</v>
      </c>
      <c r="E319" s="145" t="s">
        <v>451</v>
      </c>
      <c r="F319" s="146" t="s">
        <v>452</v>
      </c>
      <c r="G319" s="145" t="s">
        <v>453</v>
      </c>
      <c r="H319" s="147">
        <f>VLOOKUP(A319,'02.05.2024'!$A$1:$Z$65000,3,FALSE)</f>
        <v>3030</v>
      </c>
      <c r="I319" s="147"/>
      <c r="J319" s="147">
        <v>200</v>
      </c>
      <c r="K319" s="148"/>
      <c r="L319" s="148"/>
      <c r="M319" s="148">
        <v>44594</v>
      </c>
      <c r="N319" s="149"/>
      <c r="O319" s="150">
        <v>9782408019297</v>
      </c>
      <c r="P319" s="151" t="s">
        <v>454</v>
      </c>
      <c r="Q319" s="151">
        <v>3953578</v>
      </c>
      <c r="R319" s="152">
        <v>12.9</v>
      </c>
      <c r="S319" s="152">
        <f t="shared" si="34"/>
        <v>12.227488151658768</v>
      </c>
      <c r="T319" s="153">
        <v>5.5E-2</v>
      </c>
      <c r="U319" s="151"/>
      <c r="V319" s="152">
        <f t="shared" si="35"/>
        <v>0</v>
      </c>
      <c r="W319" s="152">
        <f t="shared" si="36"/>
        <v>0</v>
      </c>
      <c r="X319" s="17"/>
      <c r="Y319" s="15"/>
      <c r="Z319" s="15"/>
      <c r="AA319" s="15"/>
      <c r="AB319" s="15"/>
      <c r="AC319" s="15"/>
      <c r="AD319" s="15"/>
      <c r="AE319" s="15"/>
      <c r="AF319" s="15"/>
      <c r="AG319" s="15"/>
      <c r="AH319" s="15"/>
      <c r="AI319" s="17"/>
      <c r="AJ319" s="226">
        <f t="shared" si="38"/>
        <v>0</v>
      </c>
      <c r="AK319" s="227">
        <f>IF($AJ$1843&lt;85,AJ319,AJ319-(AJ319*#REF!))</f>
        <v>0</v>
      </c>
      <c r="AL319" s="265">
        <f t="shared" si="37"/>
        <v>5.5E-2</v>
      </c>
      <c r="AM319" s="227">
        <f t="shared" si="39"/>
        <v>0</v>
      </c>
      <c r="AN319" s="228">
        <f t="shared" si="40"/>
        <v>0</v>
      </c>
    </row>
    <row r="320" spans="1:40" s="18" customFormat="1" thickTop="1" thickBot="1" x14ac:dyDescent="0.2">
      <c r="A320" s="143">
        <v>9782408019303</v>
      </c>
      <c r="B320" s="144">
        <v>15</v>
      </c>
      <c r="C320" s="145" t="s">
        <v>68</v>
      </c>
      <c r="D320" s="145" t="s">
        <v>22</v>
      </c>
      <c r="E320" s="146" t="s">
        <v>451</v>
      </c>
      <c r="F320" s="146" t="s">
        <v>452</v>
      </c>
      <c r="G320" s="145" t="s">
        <v>455</v>
      </c>
      <c r="H320" s="147">
        <f>VLOOKUP(A320,'02.05.2024'!$A$1:$Z$65000,3,FALSE)</f>
        <v>1873</v>
      </c>
      <c r="I320" s="147"/>
      <c r="J320" s="147">
        <v>200</v>
      </c>
      <c r="K320" s="148"/>
      <c r="L320" s="148"/>
      <c r="M320" s="148">
        <v>44594</v>
      </c>
      <c r="N320" s="149"/>
      <c r="O320" s="150">
        <v>9782408019303</v>
      </c>
      <c r="P320" s="151" t="s">
        <v>456</v>
      </c>
      <c r="Q320" s="151">
        <v>3953332</v>
      </c>
      <c r="R320" s="152">
        <v>12.9</v>
      </c>
      <c r="S320" s="152">
        <f t="shared" si="34"/>
        <v>12.227488151658768</v>
      </c>
      <c r="T320" s="153">
        <v>5.5E-2</v>
      </c>
      <c r="U320" s="151"/>
      <c r="V320" s="152">
        <f t="shared" si="35"/>
        <v>0</v>
      </c>
      <c r="W320" s="152">
        <f t="shared" si="36"/>
        <v>0</v>
      </c>
      <c r="X320" s="17"/>
      <c r="Y320" s="15"/>
      <c r="Z320" s="15"/>
      <c r="AA320" s="15"/>
      <c r="AB320" s="15"/>
      <c r="AC320" s="15"/>
      <c r="AD320" s="15"/>
      <c r="AE320" s="15"/>
      <c r="AF320" s="15"/>
      <c r="AG320" s="15"/>
      <c r="AH320" s="15"/>
      <c r="AI320" s="17"/>
      <c r="AJ320" s="226">
        <f t="shared" si="38"/>
        <v>0</v>
      </c>
      <c r="AK320" s="227">
        <f>IF($AJ$1843&lt;85,AJ320,AJ320-(AJ320*#REF!))</f>
        <v>0</v>
      </c>
      <c r="AL320" s="265">
        <f t="shared" si="37"/>
        <v>5.5E-2</v>
      </c>
      <c r="AM320" s="227">
        <f t="shared" si="39"/>
        <v>0</v>
      </c>
      <c r="AN320" s="228">
        <f t="shared" si="40"/>
        <v>0</v>
      </c>
    </row>
    <row r="321" spans="1:40" s="18" customFormat="1" thickTop="1" thickBot="1" x14ac:dyDescent="0.2">
      <c r="A321" s="143">
        <v>9782408019310</v>
      </c>
      <c r="B321" s="144">
        <v>15</v>
      </c>
      <c r="C321" s="145" t="s">
        <v>68</v>
      </c>
      <c r="D321" s="145" t="s">
        <v>22</v>
      </c>
      <c r="E321" s="145" t="s">
        <v>451</v>
      </c>
      <c r="F321" s="146" t="s">
        <v>452</v>
      </c>
      <c r="G321" s="145" t="s">
        <v>457</v>
      </c>
      <c r="H321" s="147">
        <f>VLOOKUP(A321,'02.05.2024'!$A$1:$Z$65000,3,FALSE)</f>
        <v>4126</v>
      </c>
      <c r="I321" s="147"/>
      <c r="J321" s="147">
        <v>850</v>
      </c>
      <c r="K321" s="148"/>
      <c r="L321" s="148"/>
      <c r="M321" s="148">
        <v>44713</v>
      </c>
      <c r="N321" s="149"/>
      <c r="O321" s="150">
        <v>9782408019310</v>
      </c>
      <c r="P321" s="151" t="s">
        <v>458</v>
      </c>
      <c r="Q321" s="151">
        <v>3953455</v>
      </c>
      <c r="R321" s="152">
        <v>12.9</v>
      </c>
      <c r="S321" s="152">
        <f t="shared" si="34"/>
        <v>12.227488151658768</v>
      </c>
      <c r="T321" s="153">
        <v>5.5E-2</v>
      </c>
      <c r="U321" s="151"/>
      <c r="V321" s="152">
        <f t="shared" si="35"/>
        <v>0</v>
      </c>
      <c r="W321" s="152">
        <f t="shared" si="36"/>
        <v>0</v>
      </c>
      <c r="X321" s="17"/>
      <c r="Y321" s="15"/>
      <c r="Z321" s="15"/>
      <c r="AA321" s="15"/>
      <c r="AB321" s="15"/>
      <c r="AC321" s="15"/>
      <c r="AD321" s="15"/>
      <c r="AE321" s="15"/>
      <c r="AF321" s="15"/>
      <c r="AG321" s="15"/>
      <c r="AH321" s="15"/>
      <c r="AI321" s="17"/>
      <c r="AJ321" s="226">
        <f t="shared" si="38"/>
        <v>0</v>
      </c>
      <c r="AK321" s="227">
        <f>IF($AJ$1843&lt;85,AJ321,AJ321-(AJ321*#REF!))</f>
        <v>0</v>
      </c>
      <c r="AL321" s="265">
        <f t="shared" si="37"/>
        <v>5.5E-2</v>
      </c>
      <c r="AM321" s="227">
        <f t="shared" si="39"/>
        <v>0</v>
      </c>
      <c r="AN321" s="228">
        <f t="shared" si="40"/>
        <v>0</v>
      </c>
    </row>
    <row r="322" spans="1:40" s="127" customFormat="1" thickTop="1" thickBot="1" x14ac:dyDescent="0.25">
      <c r="A322" s="298">
        <v>9782408009144</v>
      </c>
      <c r="B322" s="299">
        <v>15</v>
      </c>
      <c r="C322" s="300" t="s">
        <v>68</v>
      </c>
      <c r="D322" s="300" t="s">
        <v>22</v>
      </c>
      <c r="E322" s="300" t="s">
        <v>451</v>
      </c>
      <c r="F322" s="300" t="s">
        <v>452</v>
      </c>
      <c r="G322" s="300" t="s">
        <v>2714</v>
      </c>
      <c r="H322" s="147">
        <f>VLOOKUP(A322,'02.05.2024'!$A$1:$Z$65000,3,FALSE)</f>
        <v>4278</v>
      </c>
      <c r="I322" s="300"/>
      <c r="J322" s="301">
        <v>200</v>
      </c>
      <c r="K322" s="301"/>
      <c r="L322" s="302"/>
      <c r="M322" s="302">
        <v>44804</v>
      </c>
      <c r="N322" s="302"/>
      <c r="O322" s="299">
        <v>9782408009144</v>
      </c>
      <c r="P322" s="301" t="s">
        <v>2713</v>
      </c>
      <c r="Q322" s="301">
        <v>6392611</v>
      </c>
      <c r="R322" s="303">
        <v>12.9</v>
      </c>
      <c r="S322" s="152">
        <f t="shared" ref="S322:S385" si="41">R322/(1+T322)</f>
        <v>12.227488151658768</v>
      </c>
      <c r="T322" s="304">
        <v>5.5E-2</v>
      </c>
      <c r="U322" s="151"/>
      <c r="V322" s="152">
        <f t="shared" ref="V322:V385" si="42">AJ322</f>
        <v>0</v>
      </c>
      <c r="W322" s="152">
        <f t="shared" ref="W322:W385" si="43">R322*U322</f>
        <v>0</v>
      </c>
      <c r="X322" s="126"/>
      <c r="Y322" s="116"/>
      <c r="Z322" s="117"/>
      <c r="AA322" s="117"/>
      <c r="AB322" s="117"/>
      <c r="AC322" s="117"/>
      <c r="AD322" s="117"/>
      <c r="AE322" s="117"/>
      <c r="AF322" s="117"/>
      <c r="AG322" s="117"/>
      <c r="AH322" s="117"/>
      <c r="AJ322" s="226">
        <f t="shared" si="38"/>
        <v>0</v>
      </c>
      <c r="AK322" s="227">
        <f>IF($AJ$1843&lt;85,AJ322,AJ322-(AJ322*#REF!))</f>
        <v>0</v>
      </c>
      <c r="AL322" s="265">
        <f t="shared" ref="AL322:AL385" si="44">IF(T322=5.5%,0.055,IF(T322=20%,0.2,IF(T322=2.1%,0.021)))</f>
        <v>5.5E-2</v>
      </c>
      <c r="AM322" s="227">
        <f t="shared" si="39"/>
        <v>0</v>
      </c>
      <c r="AN322" s="228">
        <f t="shared" si="40"/>
        <v>0</v>
      </c>
    </row>
    <row r="323" spans="1:40" s="125" customFormat="1" thickTop="1" thickBot="1" x14ac:dyDescent="0.25">
      <c r="A323" s="205">
        <v>9782408040000</v>
      </c>
      <c r="B323" s="206">
        <v>15</v>
      </c>
      <c r="C323" s="207" t="s">
        <v>68</v>
      </c>
      <c r="D323" s="207" t="s">
        <v>22</v>
      </c>
      <c r="E323" s="207" t="s">
        <v>451</v>
      </c>
      <c r="F323" s="207" t="s">
        <v>452</v>
      </c>
      <c r="G323" s="207" t="s">
        <v>3334</v>
      </c>
      <c r="H323" s="136">
        <f>VLOOKUP(A323,'02.05.2024'!$A$1:$Z$65000,3,FALSE)</f>
        <v>2392</v>
      </c>
      <c r="I323" s="207"/>
      <c r="J323" s="208">
        <v>200</v>
      </c>
      <c r="K323" s="208"/>
      <c r="L323" s="209"/>
      <c r="M323" s="209">
        <v>45070</v>
      </c>
      <c r="N323" s="209" t="s">
        <v>26</v>
      </c>
      <c r="O323" s="206">
        <v>9782408040000</v>
      </c>
      <c r="P323" s="208" t="s">
        <v>3065</v>
      </c>
      <c r="Q323" s="208">
        <v>4321480</v>
      </c>
      <c r="R323" s="210">
        <v>12.9</v>
      </c>
      <c r="S323" s="141">
        <f t="shared" si="41"/>
        <v>12.227488151658768</v>
      </c>
      <c r="T323" s="129">
        <v>5.5E-2</v>
      </c>
      <c r="U323" s="140"/>
      <c r="V323" s="141">
        <f t="shared" si="42"/>
        <v>0</v>
      </c>
      <c r="W323" s="141">
        <f t="shared" si="43"/>
        <v>0</v>
      </c>
      <c r="X323" s="124"/>
      <c r="Y323" s="118"/>
      <c r="Z323" s="119"/>
      <c r="AA323" s="119"/>
      <c r="AB323" s="119"/>
      <c r="AC323" s="119"/>
      <c r="AD323" s="119"/>
      <c r="AE323" s="119"/>
      <c r="AF323" s="119"/>
      <c r="AG323" s="119"/>
      <c r="AH323" s="119"/>
      <c r="AJ323" s="222">
        <f t="shared" si="38"/>
        <v>0</v>
      </c>
      <c r="AK323" s="223">
        <f>IF($AJ$1843&lt;85,AJ323,AJ323-(AJ323*#REF!))</f>
        <v>0</v>
      </c>
      <c r="AL323" s="224">
        <f t="shared" si="44"/>
        <v>5.5E-2</v>
      </c>
      <c r="AM323" s="223">
        <f t="shared" si="39"/>
        <v>0</v>
      </c>
      <c r="AN323" s="225">
        <f t="shared" si="40"/>
        <v>0</v>
      </c>
    </row>
    <row r="324" spans="1:40" s="125" customFormat="1" thickTop="1" thickBot="1" x14ac:dyDescent="0.25">
      <c r="A324" s="205">
        <v>9782408009090</v>
      </c>
      <c r="B324" s="206">
        <v>15</v>
      </c>
      <c r="C324" s="207" t="s">
        <v>68</v>
      </c>
      <c r="D324" s="207" t="s">
        <v>22</v>
      </c>
      <c r="E324" s="207" t="s">
        <v>451</v>
      </c>
      <c r="F324" s="207" t="s">
        <v>452</v>
      </c>
      <c r="G324" s="207" t="s">
        <v>3305</v>
      </c>
      <c r="H324" s="136">
        <f>VLOOKUP(A324,'02.05.2024'!$A$1:$Z$65000,3,FALSE)</f>
        <v>5095</v>
      </c>
      <c r="I324" s="207"/>
      <c r="J324" s="208">
        <v>200</v>
      </c>
      <c r="K324" s="208"/>
      <c r="L324" s="209"/>
      <c r="M324" s="209">
        <v>45168</v>
      </c>
      <c r="N324" s="209" t="s">
        <v>26</v>
      </c>
      <c r="O324" s="206">
        <v>9782408009090</v>
      </c>
      <c r="P324" s="208" t="s">
        <v>3306</v>
      </c>
      <c r="Q324" s="208">
        <v>6392365</v>
      </c>
      <c r="R324" s="210">
        <v>12.9</v>
      </c>
      <c r="S324" s="141">
        <f t="shared" si="41"/>
        <v>12.227488151658768</v>
      </c>
      <c r="T324" s="129">
        <v>5.5E-2</v>
      </c>
      <c r="U324" s="140"/>
      <c r="V324" s="141">
        <f t="shared" si="42"/>
        <v>0</v>
      </c>
      <c r="W324" s="141">
        <f t="shared" si="43"/>
        <v>0</v>
      </c>
      <c r="X324" s="124"/>
      <c r="Y324" s="118"/>
      <c r="Z324" s="119"/>
      <c r="AA324" s="119"/>
      <c r="AB324" s="119"/>
      <c r="AC324" s="119"/>
      <c r="AD324" s="119"/>
      <c r="AE324" s="119"/>
      <c r="AF324" s="119"/>
      <c r="AG324" s="119"/>
      <c r="AH324" s="119"/>
      <c r="AJ324" s="222">
        <f t="shared" si="38"/>
        <v>0</v>
      </c>
      <c r="AK324" s="223">
        <f>IF($AJ$1843&lt;85,AJ324,AJ324-(AJ324*#REF!))</f>
        <v>0</v>
      </c>
      <c r="AL324" s="224">
        <f t="shared" si="44"/>
        <v>5.5E-2</v>
      </c>
      <c r="AM324" s="223">
        <f t="shared" si="39"/>
        <v>0</v>
      </c>
      <c r="AN324" s="225">
        <f t="shared" si="40"/>
        <v>0</v>
      </c>
    </row>
    <row r="325" spans="1:40" s="18" customFormat="1" thickTop="1" thickBot="1" x14ac:dyDescent="0.2">
      <c r="A325" s="143">
        <v>9782408031671</v>
      </c>
      <c r="B325" s="144">
        <v>16</v>
      </c>
      <c r="C325" s="145" t="s">
        <v>68</v>
      </c>
      <c r="D325" s="145" t="s">
        <v>22</v>
      </c>
      <c r="E325" s="145" t="s">
        <v>451</v>
      </c>
      <c r="F325" s="146" t="s">
        <v>459</v>
      </c>
      <c r="G325" s="145" t="s">
        <v>3048</v>
      </c>
      <c r="H325" s="147">
        <f>VLOOKUP(A325,'02.05.2024'!$A$1:$Z$65000,3,FALSE)</f>
        <v>19469</v>
      </c>
      <c r="I325" s="147"/>
      <c r="J325" s="147">
        <v>200</v>
      </c>
      <c r="K325" s="148"/>
      <c r="L325" s="148"/>
      <c r="M325" s="148">
        <v>44510</v>
      </c>
      <c r="N325" s="149"/>
      <c r="O325" s="150">
        <v>9782408031671</v>
      </c>
      <c r="P325" s="151" t="s">
        <v>460</v>
      </c>
      <c r="Q325" s="151">
        <v>5497630</v>
      </c>
      <c r="R325" s="152">
        <v>20.9</v>
      </c>
      <c r="S325" s="152">
        <f t="shared" si="41"/>
        <v>19.810426540284361</v>
      </c>
      <c r="T325" s="153">
        <v>5.5E-2</v>
      </c>
      <c r="U325" s="151"/>
      <c r="V325" s="152">
        <f t="shared" si="42"/>
        <v>0</v>
      </c>
      <c r="W325" s="152">
        <f t="shared" si="43"/>
        <v>0</v>
      </c>
      <c r="X325" s="17"/>
      <c r="Y325" s="15"/>
      <c r="Z325" s="15"/>
      <c r="AA325" s="15"/>
      <c r="AB325" s="15"/>
      <c r="AC325" s="15"/>
      <c r="AD325" s="15"/>
      <c r="AE325" s="15"/>
      <c r="AF325" s="15"/>
      <c r="AG325" s="15"/>
      <c r="AH325" s="15"/>
      <c r="AI325" s="17"/>
      <c r="AJ325" s="226">
        <f t="shared" ref="AJ325:AJ388" si="45">W325/(1+AL325)</f>
        <v>0</v>
      </c>
      <c r="AK325" s="227">
        <f>IF($AJ$1843&lt;85,AJ325,AJ325-(AJ325*#REF!))</f>
        <v>0</v>
      </c>
      <c r="AL325" s="265">
        <f t="shared" si="44"/>
        <v>5.5E-2</v>
      </c>
      <c r="AM325" s="227">
        <f t="shared" ref="AM325:AM388" si="46">+AK325*AL325</f>
        <v>0</v>
      </c>
      <c r="AN325" s="228">
        <f t="shared" ref="AN325:AN388" si="47">+AK325+AM325</f>
        <v>0</v>
      </c>
    </row>
    <row r="326" spans="1:40" s="18" customFormat="1" thickTop="1" thickBot="1" x14ac:dyDescent="0.2">
      <c r="A326" s="143">
        <v>9782408006846</v>
      </c>
      <c r="B326" s="144">
        <v>16</v>
      </c>
      <c r="C326" s="145" t="s">
        <v>68</v>
      </c>
      <c r="D326" s="145" t="s">
        <v>22</v>
      </c>
      <c r="E326" s="145" t="s">
        <v>451</v>
      </c>
      <c r="F326" s="146" t="s">
        <v>459</v>
      </c>
      <c r="G326" s="145" t="s">
        <v>461</v>
      </c>
      <c r="H326" s="147">
        <f>VLOOKUP(A326,'02.05.2024'!$A$1:$Z$65000,3,FALSE)</f>
        <v>19242</v>
      </c>
      <c r="I326" s="147"/>
      <c r="J326" s="147">
        <v>200</v>
      </c>
      <c r="K326" s="148"/>
      <c r="L326" s="148"/>
      <c r="M326" s="148">
        <v>43397</v>
      </c>
      <c r="N326" s="149"/>
      <c r="O326" s="150">
        <v>9782408006846</v>
      </c>
      <c r="P326" s="151" t="s">
        <v>462</v>
      </c>
      <c r="Q326" s="151">
        <v>2902910</v>
      </c>
      <c r="R326" s="152">
        <v>20.9</v>
      </c>
      <c r="S326" s="152">
        <f t="shared" si="41"/>
        <v>19.810426540284361</v>
      </c>
      <c r="T326" s="153">
        <v>5.5E-2</v>
      </c>
      <c r="U326" s="151"/>
      <c r="V326" s="152">
        <f t="shared" si="42"/>
        <v>0</v>
      </c>
      <c r="W326" s="152">
        <f t="shared" si="43"/>
        <v>0</v>
      </c>
      <c r="X326" s="17"/>
      <c r="Y326" s="17"/>
      <c r="Z326" s="17"/>
      <c r="AA326" s="17"/>
      <c r="AB326" s="17"/>
      <c r="AC326" s="17"/>
      <c r="AD326" s="17"/>
      <c r="AE326" s="17"/>
      <c r="AF326" s="17"/>
      <c r="AG326" s="17"/>
      <c r="AH326" s="17"/>
      <c r="AI326" s="17"/>
      <c r="AJ326" s="226">
        <f t="shared" si="45"/>
        <v>0</v>
      </c>
      <c r="AK326" s="227">
        <f>IF($AJ$1843&lt;85,AJ326,AJ326-(AJ326*#REF!))</f>
        <v>0</v>
      </c>
      <c r="AL326" s="265">
        <f t="shared" si="44"/>
        <v>5.5E-2</v>
      </c>
      <c r="AM326" s="227">
        <f t="shared" si="46"/>
        <v>0</v>
      </c>
      <c r="AN326" s="228">
        <f t="shared" si="47"/>
        <v>0</v>
      </c>
    </row>
    <row r="327" spans="1:40" s="18" customFormat="1" thickTop="1" thickBot="1" x14ac:dyDescent="0.2">
      <c r="A327" s="143">
        <v>9782408019037</v>
      </c>
      <c r="B327" s="144">
        <v>16</v>
      </c>
      <c r="C327" s="145" t="s">
        <v>68</v>
      </c>
      <c r="D327" s="145" t="s">
        <v>22</v>
      </c>
      <c r="E327" s="146" t="s">
        <v>451</v>
      </c>
      <c r="F327" s="146" t="s">
        <v>459</v>
      </c>
      <c r="G327" s="145" t="s">
        <v>463</v>
      </c>
      <c r="H327" s="147">
        <f>VLOOKUP(A327,'02.05.2024'!$A$1:$Z$65000,3,FALSE)</f>
        <v>35475</v>
      </c>
      <c r="I327" s="147"/>
      <c r="J327" s="147">
        <v>200</v>
      </c>
      <c r="K327" s="148"/>
      <c r="L327" s="148"/>
      <c r="M327" s="148">
        <v>44139</v>
      </c>
      <c r="N327" s="149"/>
      <c r="O327" s="150">
        <v>9782408019037</v>
      </c>
      <c r="P327" s="151" t="s">
        <v>464</v>
      </c>
      <c r="Q327" s="151">
        <v>3722498</v>
      </c>
      <c r="R327" s="152">
        <v>20.9</v>
      </c>
      <c r="S327" s="152">
        <f t="shared" si="41"/>
        <v>19.810426540284361</v>
      </c>
      <c r="T327" s="153">
        <v>5.5E-2</v>
      </c>
      <c r="U327" s="151"/>
      <c r="V327" s="152">
        <f t="shared" si="42"/>
        <v>0</v>
      </c>
      <c r="W327" s="152">
        <f t="shared" si="43"/>
        <v>0</v>
      </c>
      <c r="X327" s="17"/>
      <c r="Y327" s="17"/>
      <c r="Z327" s="17"/>
      <c r="AA327" s="17"/>
      <c r="AB327" s="17"/>
      <c r="AC327" s="17"/>
      <c r="AD327" s="17"/>
      <c r="AE327" s="17"/>
      <c r="AF327" s="17"/>
      <c r="AG327" s="17"/>
      <c r="AH327" s="17"/>
      <c r="AI327" s="17"/>
      <c r="AJ327" s="226">
        <f t="shared" si="45"/>
        <v>0</v>
      </c>
      <c r="AK327" s="227">
        <f>IF($AJ$1843&lt;85,AJ327,AJ327-(AJ327*#REF!))</f>
        <v>0</v>
      </c>
      <c r="AL327" s="265">
        <f t="shared" si="44"/>
        <v>5.5E-2</v>
      </c>
      <c r="AM327" s="227">
        <f t="shared" si="46"/>
        <v>0</v>
      </c>
      <c r="AN327" s="228">
        <f t="shared" si="47"/>
        <v>0</v>
      </c>
    </row>
    <row r="328" spans="1:40" s="18" customFormat="1" thickTop="1" thickBot="1" x14ac:dyDescent="0.2">
      <c r="A328" s="143">
        <v>9782408039806</v>
      </c>
      <c r="B328" s="144">
        <v>16</v>
      </c>
      <c r="C328" s="145" t="s">
        <v>68</v>
      </c>
      <c r="D328" s="145" t="s">
        <v>22</v>
      </c>
      <c r="E328" s="145" t="s">
        <v>451</v>
      </c>
      <c r="F328" s="146" t="s">
        <v>459</v>
      </c>
      <c r="G328" s="145" t="s">
        <v>2768</v>
      </c>
      <c r="H328" s="147">
        <f>VLOOKUP(A328,'02.05.2024'!$A$1:$Z$65000,3,FALSE)</f>
        <v>114</v>
      </c>
      <c r="I328" s="147"/>
      <c r="J328" s="147">
        <v>200</v>
      </c>
      <c r="K328" s="148">
        <v>45435</v>
      </c>
      <c r="L328" s="148"/>
      <c r="M328" s="148">
        <v>44860</v>
      </c>
      <c r="N328" s="149"/>
      <c r="O328" s="150">
        <v>9782408039806</v>
      </c>
      <c r="P328" s="151" t="s">
        <v>2769</v>
      </c>
      <c r="Q328" s="151">
        <v>4052588</v>
      </c>
      <c r="R328" s="152">
        <v>20.9</v>
      </c>
      <c r="S328" s="152">
        <f t="shared" si="41"/>
        <v>19.810426540284361</v>
      </c>
      <c r="T328" s="153">
        <v>5.5E-2</v>
      </c>
      <c r="U328" s="151"/>
      <c r="V328" s="152">
        <f t="shared" si="42"/>
        <v>0</v>
      </c>
      <c r="W328" s="152">
        <f t="shared" si="43"/>
        <v>0</v>
      </c>
      <c r="X328" s="17"/>
      <c r="Y328" s="114"/>
      <c r="Z328" s="114"/>
      <c r="AA328" s="114"/>
      <c r="AB328" s="114"/>
      <c r="AC328" s="114"/>
      <c r="AD328" s="114"/>
      <c r="AE328" s="114"/>
      <c r="AF328" s="114"/>
      <c r="AG328" s="114"/>
      <c r="AH328" s="114"/>
      <c r="AI328" s="17"/>
      <c r="AJ328" s="226">
        <f t="shared" si="45"/>
        <v>0</v>
      </c>
      <c r="AK328" s="227">
        <f>IF($AJ$1843&lt;85,AJ328,AJ328-(AJ328*#REF!))</f>
        <v>0</v>
      </c>
      <c r="AL328" s="265">
        <f t="shared" si="44"/>
        <v>5.5E-2</v>
      </c>
      <c r="AM328" s="227">
        <f t="shared" si="46"/>
        <v>0</v>
      </c>
      <c r="AN328" s="228">
        <f t="shared" si="47"/>
        <v>0</v>
      </c>
    </row>
    <row r="329" spans="1:40" s="18" customFormat="1" thickTop="1" thickBot="1" x14ac:dyDescent="0.2">
      <c r="A329" s="143">
        <v>9782408015831</v>
      </c>
      <c r="B329" s="144">
        <v>16</v>
      </c>
      <c r="C329" s="145" t="s">
        <v>68</v>
      </c>
      <c r="D329" s="145" t="s">
        <v>22</v>
      </c>
      <c r="E329" s="145" t="s">
        <v>451</v>
      </c>
      <c r="F329" s="146" t="s">
        <v>459</v>
      </c>
      <c r="G329" s="145" t="s">
        <v>465</v>
      </c>
      <c r="H329" s="147">
        <f>VLOOKUP(A329,'02.05.2024'!$A$1:$Z$65000,3,FALSE)</f>
        <v>16422</v>
      </c>
      <c r="I329" s="147"/>
      <c r="J329" s="147">
        <v>200</v>
      </c>
      <c r="K329" s="148">
        <v>45435</v>
      </c>
      <c r="L329" s="148"/>
      <c r="M329" s="148">
        <v>43761</v>
      </c>
      <c r="N329" s="149"/>
      <c r="O329" s="150">
        <v>9782408015831</v>
      </c>
      <c r="P329" s="151" t="s">
        <v>466</v>
      </c>
      <c r="Q329" s="151">
        <v>7121362</v>
      </c>
      <c r="R329" s="152">
        <v>20.9</v>
      </c>
      <c r="S329" s="152">
        <f t="shared" si="41"/>
        <v>19.810426540284361</v>
      </c>
      <c r="T329" s="153">
        <v>5.5E-2</v>
      </c>
      <c r="U329" s="151"/>
      <c r="V329" s="152">
        <f t="shared" si="42"/>
        <v>0</v>
      </c>
      <c r="W329" s="152">
        <f t="shared" si="43"/>
        <v>0</v>
      </c>
      <c r="X329" s="17"/>
      <c r="Y329" s="17"/>
      <c r="Z329" s="17"/>
      <c r="AA329" s="17"/>
      <c r="AB329" s="17"/>
      <c r="AC329" s="17"/>
      <c r="AD329" s="17"/>
      <c r="AE329" s="17"/>
      <c r="AF329" s="17"/>
      <c r="AG329" s="17"/>
      <c r="AH329" s="17"/>
      <c r="AI329" s="17"/>
      <c r="AJ329" s="226">
        <f t="shared" si="45"/>
        <v>0</v>
      </c>
      <c r="AK329" s="227">
        <f>IF($AJ$1843&lt;85,AJ329,AJ329-(AJ329*#REF!))</f>
        <v>0</v>
      </c>
      <c r="AL329" s="265">
        <f t="shared" si="44"/>
        <v>5.5E-2</v>
      </c>
      <c r="AM329" s="227">
        <f t="shared" si="46"/>
        <v>0</v>
      </c>
      <c r="AN329" s="228">
        <f t="shared" si="47"/>
        <v>0</v>
      </c>
    </row>
    <row r="330" spans="1:40" s="16" customFormat="1" thickTop="1" thickBot="1" x14ac:dyDescent="0.25">
      <c r="A330" s="189">
        <v>9782408045906</v>
      </c>
      <c r="B330" s="190">
        <v>16</v>
      </c>
      <c r="C330" s="189" t="s">
        <v>68</v>
      </c>
      <c r="D330" s="191" t="s">
        <v>22</v>
      </c>
      <c r="E330" s="191" t="s">
        <v>451</v>
      </c>
      <c r="F330" s="191" t="s">
        <v>459</v>
      </c>
      <c r="G330" s="191" t="s">
        <v>3410</v>
      </c>
      <c r="H330" s="136">
        <f>VLOOKUP(A330,'02.05.2024'!$A$1:$Z$65000,3,FALSE)</f>
        <v>24721</v>
      </c>
      <c r="I330" s="191"/>
      <c r="J330" s="254">
        <v>200</v>
      </c>
      <c r="K330" s="192"/>
      <c r="L330" s="193"/>
      <c r="M330" s="193">
        <v>45224</v>
      </c>
      <c r="N330" s="193" t="s">
        <v>26</v>
      </c>
      <c r="O330" s="190">
        <v>9782408045906</v>
      </c>
      <c r="P330" s="192" t="s">
        <v>3409</v>
      </c>
      <c r="Q330" s="192">
        <v>3209917</v>
      </c>
      <c r="R330" s="194">
        <v>20.9</v>
      </c>
      <c r="S330" s="141">
        <f t="shared" si="41"/>
        <v>19.810426540284361</v>
      </c>
      <c r="T330" s="142">
        <v>5.5E-2</v>
      </c>
      <c r="U330" s="191"/>
      <c r="V330" s="141">
        <f t="shared" si="42"/>
        <v>0</v>
      </c>
      <c r="W330" s="141">
        <f t="shared" si="43"/>
        <v>0</v>
      </c>
      <c r="X330" s="15"/>
      <c r="Y330" s="114"/>
      <c r="Z330" s="114"/>
      <c r="AA330" s="114"/>
      <c r="AB330" s="114"/>
      <c r="AC330" s="114"/>
      <c r="AD330" s="114"/>
      <c r="AE330" s="114"/>
      <c r="AF330" s="114"/>
      <c r="AG330" s="114"/>
      <c r="AH330" s="114"/>
      <c r="AI330" s="15"/>
      <c r="AJ330" s="222">
        <f t="shared" si="45"/>
        <v>0</v>
      </c>
      <c r="AK330" s="223">
        <f>IF($AJ$1843&lt;85,AJ330,AJ330-(AJ330*#REF!))</f>
        <v>0</v>
      </c>
      <c r="AL330" s="224">
        <f t="shared" si="44"/>
        <v>5.5E-2</v>
      </c>
      <c r="AM330" s="223">
        <f t="shared" si="46"/>
        <v>0</v>
      </c>
      <c r="AN330" s="225">
        <f t="shared" si="47"/>
        <v>0</v>
      </c>
    </row>
    <row r="331" spans="1:40" s="115" customFormat="1" thickTop="1" thickBot="1" x14ac:dyDescent="0.25">
      <c r="A331" s="323">
        <v>9782408048631</v>
      </c>
      <c r="B331" s="324">
        <v>16</v>
      </c>
      <c r="C331" s="323" t="s">
        <v>68</v>
      </c>
      <c r="D331" s="325" t="s">
        <v>22</v>
      </c>
      <c r="E331" s="325" t="s">
        <v>451</v>
      </c>
      <c r="F331" s="325" t="s">
        <v>467</v>
      </c>
      <c r="G331" s="325" t="s">
        <v>3940</v>
      </c>
      <c r="H331" s="170">
        <f>VLOOKUP(A331,'02.05.2024'!$A$1:$Z$65000,3,FALSE)</f>
        <v>0</v>
      </c>
      <c r="I331" s="325"/>
      <c r="J331" s="326">
        <v>100</v>
      </c>
      <c r="K331" s="328"/>
      <c r="L331" s="327">
        <v>45448</v>
      </c>
      <c r="M331" s="327"/>
      <c r="N331" s="327" t="s">
        <v>26</v>
      </c>
      <c r="O331" s="324">
        <v>9782408048631</v>
      </c>
      <c r="P331" s="328" t="s">
        <v>3579</v>
      </c>
      <c r="Q331" s="328">
        <v>6657467</v>
      </c>
      <c r="R331" s="329">
        <v>14.9</v>
      </c>
      <c r="S331" s="175">
        <f t="shared" si="41"/>
        <v>14.123222748815166</v>
      </c>
      <c r="T331" s="176">
        <v>5.5E-2</v>
      </c>
      <c r="U331" s="325"/>
      <c r="V331" s="175">
        <f t="shared" si="42"/>
        <v>0</v>
      </c>
      <c r="W331" s="175">
        <f t="shared" si="43"/>
        <v>0</v>
      </c>
      <c r="X331" s="114"/>
      <c r="Y331" s="114"/>
      <c r="Z331" s="114"/>
      <c r="AA331" s="114"/>
      <c r="AB331" s="114"/>
      <c r="AC331" s="114"/>
      <c r="AD331" s="114"/>
      <c r="AE331" s="114"/>
      <c r="AF331" s="114"/>
      <c r="AG331" s="114"/>
      <c r="AH331" s="114"/>
      <c r="AI331" s="114"/>
      <c r="AJ331" s="229">
        <f t="shared" si="45"/>
        <v>0</v>
      </c>
      <c r="AK331" s="230">
        <f>IF($AJ$1843&lt;85,AJ331,AJ331-(AJ331*#REF!))</f>
        <v>0</v>
      </c>
      <c r="AL331" s="252">
        <f t="shared" si="44"/>
        <v>5.5E-2</v>
      </c>
      <c r="AM331" s="230">
        <f t="shared" si="46"/>
        <v>0</v>
      </c>
      <c r="AN331" s="231">
        <f t="shared" si="47"/>
        <v>0</v>
      </c>
    </row>
    <row r="332" spans="1:40" s="16" customFormat="1" thickTop="1" thickBot="1" x14ac:dyDescent="0.2">
      <c r="A332" s="132">
        <v>9782408038243</v>
      </c>
      <c r="B332" s="133">
        <v>16</v>
      </c>
      <c r="C332" s="134" t="s">
        <v>68</v>
      </c>
      <c r="D332" s="134" t="s">
        <v>22</v>
      </c>
      <c r="E332" s="134" t="s">
        <v>451</v>
      </c>
      <c r="F332" s="135" t="s">
        <v>467</v>
      </c>
      <c r="G332" s="134" t="s">
        <v>3078</v>
      </c>
      <c r="H332" s="136">
        <f>VLOOKUP(A332,'02.05.2024'!$A$1:$Z$65000,3,FALSE)</f>
        <v>3330</v>
      </c>
      <c r="I332" s="136"/>
      <c r="J332" s="136">
        <v>200</v>
      </c>
      <c r="K332" s="137"/>
      <c r="L332" s="137"/>
      <c r="M332" s="137">
        <v>45063</v>
      </c>
      <c r="N332" s="138" t="s">
        <v>26</v>
      </c>
      <c r="O332" s="139">
        <v>9782408038243</v>
      </c>
      <c r="P332" s="140" t="s">
        <v>3079</v>
      </c>
      <c r="Q332" s="140">
        <v>3059299</v>
      </c>
      <c r="R332" s="141">
        <v>14.9</v>
      </c>
      <c r="S332" s="141">
        <f t="shared" si="41"/>
        <v>14.123222748815166</v>
      </c>
      <c r="T332" s="142">
        <v>5.5E-2</v>
      </c>
      <c r="U332" s="140"/>
      <c r="V332" s="141">
        <f t="shared" si="42"/>
        <v>0</v>
      </c>
      <c r="W332" s="141">
        <f t="shared" si="43"/>
        <v>0</v>
      </c>
      <c r="X332" s="15"/>
      <c r="Y332" s="114"/>
      <c r="Z332" s="114"/>
      <c r="AA332" s="114"/>
      <c r="AB332" s="114"/>
      <c r="AC332" s="114"/>
      <c r="AD332" s="114"/>
      <c r="AE332" s="114"/>
      <c r="AF332" s="114"/>
      <c r="AG332" s="114"/>
      <c r="AH332" s="114"/>
      <c r="AI332" s="15"/>
      <c r="AJ332" s="222">
        <f t="shared" si="45"/>
        <v>0</v>
      </c>
      <c r="AK332" s="223">
        <f>IF($AJ$1843&lt;85,AJ332,AJ332-(AJ332*#REF!))</f>
        <v>0</v>
      </c>
      <c r="AL332" s="224">
        <f t="shared" si="44"/>
        <v>5.5E-2</v>
      </c>
      <c r="AM332" s="223">
        <f t="shared" si="46"/>
        <v>0</v>
      </c>
      <c r="AN332" s="225">
        <f t="shared" si="47"/>
        <v>0</v>
      </c>
    </row>
    <row r="333" spans="1:40" s="18" customFormat="1" thickTop="1" thickBot="1" x14ac:dyDescent="0.2">
      <c r="A333" s="143">
        <v>9782408029104</v>
      </c>
      <c r="B333" s="144">
        <v>16</v>
      </c>
      <c r="C333" s="145" t="s">
        <v>68</v>
      </c>
      <c r="D333" s="145" t="s">
        <v>22</v>
      </c>
      <c r="E333" s="145" t="s">
        <v>451</v>
      </c>
      <c r="F333" s="146" t="s">
        <v>467</v>
      </c>
      <c r="G333" s="145" t="s">
        <v>474</v>
      </c>
      <c r="H333" s="147">
        <f>VLOOKUP(A333,'02.05.2024'!$A$1:$Z$65000,3,FALSE)</f>
        <v>1294</v>
      </c>
      <c r="I333" s="147"/>
      <c r="J333" s="147">
        <v>200</v>
      </c>
      <c r="K333" s="148"/>
      <c r="L333" s="148"/>
      <c r="M333" s="148">
        <v>44601</v>
      </c>
      <c r="N333" s="149"/>
      <c r="O333" s="150">
        <v>9782408029104</v>
      </c>
      <c r="P333" s="151" t="s">
        <v>475</v>
      </c>
      <c r="Q333" s="151">
        <v>3197799</v>
      </c>
      <c r="R333" s="152">
        <v>14.9</v>
      </c>
      <c r="S333" s="152">
        <f t="shared" si="41"/>
        <v>14.123222748815166</v>
      </c>
      <c r="T333" s="153">
        <v>5.5E-2</v>
      </c>
      <c r="U333" s="151"/>
      <c r="V333" s="152">
        <f t="shared" si="42"/>
        <v>0</v>
      </c>
      <c r="W333" s="152">
        <f t="shared" si="43"/>
        <v>0</v>
      </c>
      <c r="X333" s="17"/>
      <c r="Y333" s="15"/>
      <c r="Z333" s="15"/>
      <c r="AA333" s="15"/>
      <c r="AB333" s="15"/>
      <c r="AC333" s="15"/>
      <c r="AD333" s="15"/>
      <c r="AE333" s="15"/>
      <c r="AF333" s="15"/>
      <c r="AG333" s="15"/>
      <c r="AH333" s="15"/>
      <c r="AI333" s="17"/>
      <c r="AJ333" s="226">
        <f t="shared" si="45"/>
        <v>0</v>
      </c>
      <c r="AK333" s="227">
        <f>IF($AJ$1843&lt;85,AJ333,AJ333-(AJ333*#REF!))</f>
        <v>0</v>
      </c>
      <c r="AL333" s="265">
        <f t="shared" si="44"/>
        <v>5.5E-2</v>
      </c>
      <c r="AM333" s="227">
        <f t="shared" si="46"/>
        <v>0</v>
      </c>
      <c r="AN333" s="228">
        <f t="shared" si="47"/>
        <v>0</v>
      </c>
    </row>
    <row r="334" spans="1:40" s="18" customFormat="1" thickTop="1" thickBot="1" x14ac:dyDescent="0.2">
      <c r="A334" s="143">
        <v>9782408037284</v>
      </c>
      <c r="B334" s="144">
        <v>16</v>
      </c>
      <c r="C334" s="145" t="s">
        <v>68</v>
      </c>
      <c r="D334" s="145" t="s">
        <v>22</v>
      </c>
      <c r="E334" s="145" t="s">
        <v>451</v>
      </c>
      <c r="F334" s="146" t="s">
        <v>467</v>
      </c>
      <c r="G334" s="145" t="s">
        <v>2775</v>
      </c>
      <c r="H334" s="147">
        <f>VLOOKUP(A334,'02.05.2024'!$A$1:$Z$65000,3,FALSE)</f>
        <v>1969</v>
      </c>
      <c r="I334" s="147"/>
      <c r="J334" s="147">
        <v>200</v>
      </c>
      <c r="K334" s="148">
        <v>45514</v>
      </c>
      <c r="L334" s="148"/>
      <c r="M334" s="148">
        <v>44860</v>
      </c>
      <c r="N334" s="149"/>
      <c r="O334" s="150">
        <v>9782408037284</v>
      </c>
      <c r="P334" s="151" t="s">
        <v>2776</v>
      </c>
      <c r="Q334" s="151">
        <v>2052475</v>
      </c>
      <c r="R334" s="152">
        <v>14.9</v>
      </c>
      <c r="S334" s="152">
        <f t="shared" si="41"/>
        <v>14.123222748815166</v>
      </c>
      <c r="T334" s="153">
        <v>5.5E-2</v>
      </c>
      <c r="U334" s="151"/>
      <c r="V334" s="152">
        <f t="shared" si="42"/>
        <v>0</v>
      </c>
      <c r="W334" s="152">
        <f t="shared" si="43"/>
        <v>0</v>
      </c>
      <c r="X334" s="17"/>
      <c r="Y334" s="114"/>
      <c r="Z334" s="114"/>
      <c r="AA334" s="114"/>
      <c r="AB334" s="114"/>
      <c r="AC334" s="114"/>
      <c r="AD334" s="114"/>
      <c r="AE334" s="114"/>
      <c r="AF334" s="114"/>
      <c r="AG334" s="114"/>
      <c r="AH334" s="114"/>
      <c r="AI334" s="17"/>
      <c r="AJ334" s="226">
        <f t="shared" si="45"/>
        <v>0</v>
      </c>
      <c r="AK334" s="227">
        <f>IF($AJ$1843&lt;85,AJ334,AJ334-(AJ334*#REF!))</f>
        <v>0</v>
      </c>
      <c r="AL334" s="265">
        <f t="shared" si="44"/>
        <v>5.5E-2</v>
      </c>
      <c r="AM334" s="227">
        <f t="shared" si="46"/>
        <v>0</v>
      </c>
      <c r="AN334" s="228">
        <f t="shared" si="47"/>
        <v>0</v>
      </c>
    </row>
    <row r="335" spans="1:40" s="18" customFormat="1" thickTop="1" thickBot="1" x14ac:dyDescent="0.2">
      <c r="A335" s="143">
        <v>9782408025212</v>
      </c>
      <c r="B335" s="144">
        <v>16</v>
      </c>
      <c r="C335" s="145" t="s">
        <v>68</v>
      </c>
      <c r="D335" s="145" t="s">
        <v>22</v>
      </c>
      <c r="E335" s="145" t="s">
        <v>451</v>
      </c>
      <c r="F335" s="146" t="s">
        <v>467</v>
      </c>
      <c r="G335" s="145" t="s">
        <v>468</v>
      </c>
      <c r="H335" s="147">
        <f>VLOOKUP(A335,'02.05.2024'!$A$1:$Z$65000,3,FALSE)</f>
        <v>3471</v>
      </c>
      <c r="I335" s="147"/>
      <c r="J335" s="147">
        <v>850</v>
      </c>
      <c r="K335" s="148"/>
      <c r="L335" s="148"/>
      <c r="M335" s="148">
        <v>44433</v>
      </c>
      <c r="N335" s="149"/>
      <c r="O335" s="150">
        <v>9782408025212</v>
      </c>
      <c r="P335" s="151" t="s">
        <v>469</v>
      </c>
      <c r="Q335" s="151">
        <v>8760894</v>
      </c>
      <c r="R335" s="152">
        <v>14.9</v>
      </c>
      <c r="S335" s="152">
        <f t="shared" si="41"/>
        <v>14.123222748815166</v>
      </c>
      <c r="T335" s="153">
        <v>5.5E-2</v>
      </c>
      <c r="U335" s="151"/>
      <c r="V335" s="152">
        <f t="shared" si="42"/>
        <v>0</v>
      </c>
      <c r="W335" s="152">
        <f t="shared" si="43"/>
        <v>0</v>
      </c>
      <c r="X335" s="17"/>
      <c r="Y335" s="15"/>
      <c r="Z335" s="15"/>
      <c r="AA335" s="15"/>
      <c r="AB335" s="15"/>
      <c r="AC335" s="15"/>
      <c r="AD335" s="15"/>
      <c r="AE335" s="15"/>
      <c r="AF335" s="15"/>
      <c r="AG335" s="15"/>
      <c r="AH335" s="15"/>
      <c r="AI335" s="17"/>
      <c r="AJ335" s="226">
        <f t="shared" si="45"/>
        <v>0</v>
      </c>
      <c r="AK335" s="227">
        <f>IF($AJ$1843&lt;85,AJ335,AJ335-(AJ335*#REF!))</f>
        <v>0</v>
      </c>
      <c r="AL335" s="265">
        <f t="shared" si="44"/>
        <v>5.5E-2</v>
      </c>
      <c r="AM335" s="227">
        <f t="shared" si="46"/>
        <v>0</v>
      </c>
      <c r="AN335" s="228">
        <f t="shared" si="47"/>
        <v>0</v>
      </c>
    </row>
    <row r="336" spans="1:40" s="18" customFormat="1" thickTop="1" thickBot="1" x14ac:dyDescent="0.2">
      <c r="A336" s="143">
        <v>9782408025243</v>
      </c>
      <c r="B336" s="144">
        <v>16</v>
      </c>
      <c r="C336" s="145" t="s">
        <v>68</v>
      </c>
      <c r="D336" s="145" t="s">
        <v>22</v>
      </c>
      <c r="E336" s="145" t="s">
        <v>451</v>
      </c>
      <c r="F336" s="146" t="s">
        <v>467</v>
      </c>
      <c r="G336" s="145" t="s">
        <v>470</v>
      </c>
      <c r="H336" s="147">
        <f>VLOOKUP(A336,'02.05.2024'!$A$1:$Z$65000,3,FALSE)</f>
        <v>546</v>
      </c>
      <c r="I336" s="147"/>
      <c r="J336" s="147">
        <v>200</v>
      </c>
      <c r="K336" s="148"/>
      <c r="L336" s="148"/>
      <c r="M336" s="148">
        <v>44293</v>
      </c>
      <c r="N336" s="149"/>
      <c r="O336" s="150">
        <v>9782408025243</v>
      </c>
      <c r="P336" s="151" t="s">
        <v>471</v>
      </c>
      <c r="Q336" s="151">
        <v>8822531</v>
      </c>
      <c r="R336" s="152">
        <v>14.9</v>
      </c>
      <c r="S336" s="152">
        <f t="shared" si="41"/>
        <v>14.123222748815166</v>
      </c>
      <c r="T336" s="153">
        <v>5.5E-2</v>
      </c>
      <c r="U336" s="151"/>
      <c r="V336" s="152">
        <f t="shared" si="42"/>
        <v>0</v>
      </c>
      <c r="W336" s="152">
        <f t="shared" si="43"/>
        <v>0</v>
      </c>
      <c r="X336" s="17"/>
      <c r="Y336" s="15"/>
      <c r="Z336" s="15"/>
      <c r="AA336" s="15"/>
      <c r="AB336" s="15"/>
      <c r="AC336" s="15"/>
      <c r="AD336" s="15"/>
      <c r="AE336" s="15"/>
      <c r="AF336" s="15"/>
      <c r="AG336" s="15"/>
      <c r="AH336" s="15"/>
      <c r="AI336" s="17"/>
      <c r="AJ336" s="226">
        <f t="shared" si="45"/>
        <v>0</v>
      </c>
      <c r="AK336" s="227">
        <f>IF($AJ$1843&lt;85,AJ336,AJ336-(AJ336*#REF!))</f>
        <v>0</v>
      </c>
      <c r="AL336" s="265">
        <f t="shared" si="44"/>
        <v>5.5E-2</v>
      </c>
      <c r="AM336" s="227">
        <f t="shared" si="46"/>
        <v>0</v>
      </c>
      <c r="AN336" s="228">
        <f t="shared" si="47"/>
        <v>0</v>
      </c>
    </row>
    <row r="337" spans="1:40" s="18" customFormat="1" thickTop="1" thickBot="1" x14ac:dyDescent="0.2">
      <c r="A337" s="143">
        <v>9782408029098</v>
      </c>
      <c r="B337" s="144">
        <v>16</v>
      </c>
      <c r="C337" s="145" t="s">
        <v>68</v>
      </c>
      <c r="D337" s="145" t="s">
        <v>22</v>
      </c>
      <c r="E337" s="145" t="s">
        <v>451</v>
      </c>
      <c r="F337" s="146" t="s">
        <v>467</v>
      </c>
      <c r="G337" s="145" t="s">
        <v>472</v>
      </c>
      <c r="H337" s="147">
        <f>VLOOKUP(A337,'02.05.2024'!$A$1:$Z$65000,3,FALSE)</f>
        <v>4097</v>
      </c>
      <c r="I337" s="147"/>
      <c r="J337" s="147">
        <v>850</v>
      </c>
      <c r="K337" s="148"/>
      <c r="L337" s="148"/>
      <c r="M337" s="148">
        <v>44510</v>
      </c>
      <c r="N337" s="149"/>
      <c r="O337" s="150">
        <v>9782408029098</v>
      </c>
      <c r="P337" s="151" t="s">
        <v>473</v>
      </c>
      <c r="Q337" s="151">
        <v>3197553</v>
      </c>
      <c r="R337" s="152">
        <v>14.9</v>
      </c>
      <c r="S337" s="152">
        <f t="shared" si="41"/>
        <v>14.123222748815166</v>
      </c>
      <c r="T337" s="153">
        <v>5.5E-2</v>
      </c>
      <c r="U337" s="151"/>
      <c r="V337" s="152">
        <f t="shared" si="42"/>
        <v>0</v>
      </c>
      <c r="W337" s="152">
        <f t="shared" si="43"/>
        <v>0</v>
      </c>
      <c r="X337" s="17"/>
      <c r="Y337" s="15"/>
      <c r="Z337" s="15"/>
      <c r="AA337" s="15"/>
      <c r="AB337" s="15"/>
      <c r="AC337" s="15"/>
      <c r="AD337" s="15"/>
      <c r="AE337" s="15"/>
      <c r="AF337" s="15"/>
      <c r="AG337" s="15"/>
      <c r="AH337" s="15"/>
      <c r="AI337" s="17"/>
      <c r="AJ337" s="226">
        <f t="shared" si="45"/>
        <v>0</v>
      </c>
      <c r="AK337" s="227">
        <f>IF($AJ$1843&lt;85,AJ337,AJ337-(AJ337*#REF!))</f>
        <v>0</v>
      </c>
      <c r="AL337" s="265">
        <f t="shared" si="44"/>
        <v>5.5E-2</v>
      </c>
      <c r="AM337" s="227">
        <f t="shared" si="46"/>
        <v>0</v>
      </c>
      <c r="AN337" s="228">
        <f t="shared" si="47"/>
        <v>0</v>
      </c>
    </row>
    <row r="338" spans="1:40" s="16" customFormat="1" thickTop="1" thickBot="1" x14ac:dyDescent="0.25">
      <c r="A338" s="189">
        <v>9782408046385</v>
      </c>
      <c r="B338" s="190">
        <v>16</v>
      </c>
      <c r="C338" s="189" t="s">
        <v>68</v>
      </c>
      <c r="D338" s="191" t="s">
        <v>22</v>
      </c>
      <c r="E338" s="191" t="s">
        <v>451</v>
      </c>
      <c r="F338" s="191" t="s">
        <v>467</v>
      </c>
      <c r="G338" s="191" t="s">
        <v>3411</v>
      </c>
      <c r="H338" s="136">
        <f>VLOOKUP(A338,'02.05.2024'!$A$1:$Z$65000,3,FALSE)</f>
        <v>3677</v>
      </c>
      <c r="I338" s="191"/>
      <c r="J338" s="254">
        <v>200</v>
      </c>
      <c r="K338" s="192"/>
      <c r="L338" s="193"/>
      <c r="M338" s="193">
        <v>45224</v>
      </c>
      <c r="N338" s="193" t="s">
        <v>26</v>
      </c>
      <c r="O338" s="190">
        <v>9782408046385</v>
      </c>
      <c r="P338" s="192" t="s">
        <v>3412</v>
      </c>
      <c r="Q338" s="192">
        <v>4532333</v>
      </c>
      <c r="R338" s="194">
        <v>14.9</v>
      </c>
      <c r="S338" s="141">
        <f t="shared" si="41"/>
        <v>14.123222748815166</v>
      </c>
      <c r="T338" s="142">
        <v>5.5E-2</v>
      </c>
      <c r="U338" s="191"/>
      <c r="V338" s="141">
        <f t="shared" si="42"/>
        <v>0</v>
      </c>
      <c r="W338" s="141">
        <f t="shared" si="43"/>
        <v>0</v>
      </c>
      <c r="X338" s="15"/>
      <c r="Y338" s="114"/>
      <c r="Z338" s="114"/>
      <c r="AA338" s="114"/>
      <c r="AB338" s="114"/>
      <c r="AC338" s="114"/>
      <c r="AD338" s="114"/>
      <c r="AE338" s="114"/>
      <c r="AF338" s="114"/>
      <c r="AG338" s="114"/>
      <c r="AH338" s="114"/>
      <c r="AI338" s="15"/>
      <c r="AJ338" s="222">
        <f t="shared" si="45"/>
        <v>0</v>
      </c>
      <c r="AK338" s="223">
        <f>IF($AJ$1843&lt;85,AJ338,AJ338-(AJ338*#REF!))</f>
        <v>0</v>
      </c>
      <c r="AL338" s="224">
        <f t="shared" si="44"/>
        <v>5.5E-2</v>
      </c>
      <c r="AM338" s="223">
        <f t="shared" si="46"/>
        <v>0</v>
      </c>
      <c r="AN338" s="225">
        <f t="shared" si="47"/>
        <v>0</v>
      </c>
    </row>
    <row r="339" spans="1:40" s="115" customFormat="1" thickTop="1" thickBot="1" x14ac:dyDescent="0.25">
      <c r="A339" s="323">
        <v>9782408048723</v>
      </c>
      <c r="B339" s="324">
        <v>16</v>
      </c>
      <c r="C339" s="323" t="s">
        <v>68</v>
      </c>
      <c r="D339" s="325" t="s">
        <v>22</v>
      </c>
      <c r="E339" s="325" t="s">
        <v>451</v>
      </c>
      <c r="F339" s="325" t="s">
        <v>476</v>
      </c>
      <c r="G339" s="325" t="s">
        <v>3580</v>
      </c>
      <c r="H339" s="170">
        <f>VLOOKUP(A339,'02.05.2024'!$A$1:$Z$65000,3,FALSE)</f>
        <v>0</v>
      </c>
      <c r="I339" s="325"/>
      <c r="J339" s="326">
        <v>100</v>
      </c>
      <c r="K339" s="328"/>
      <c r="L339" s="327">
        <v>45448</v>
      </c>
      <c r="M339" s="327"/>
      <c r="N339" s="327" t="s">
        <v>26</v>
      </c>
      <c r="O339" s="324">
        <v>9782408048723</v>
      </c>
      <c r="P339" s="328" t="s">
        <v>3581</v>
      </c>
      <c r="Q339" s="328">
        <v>6840023</v>
      </c>
      <c r="R339" s="329">
        <v>14.9</v>
      </c>
      <c r="S339" s="175">
        <f t="shared" si="41"/>
        <v>14.123222748815166</v>
      </c>
      <c r="T339" s="176">
        <v>5.5E-2</v>
      </c>
      <c r="U339" s="325"/>
      <c r="V339" s="175">
        <f t="shared" si="42"/>
        <v>0</v>
      </c>
      <c r="W339" s="175">
        <f t="shared" si="43"/>
        <v>0</v>
      </c>
      <c r="X339" s="114"/>
      <c r="Y339" s="114"/>
      <c r="Z339" s="114"/>
      <c r="AA339" s="114"/>
      <c r="AB339" s="114"/>
      <c r="AC339" s="114"/>
      <c r="AD339" s="114"/>
      <c r="AE339" s="114"/>
      <c r="AF339" s="114"/>
      <c r="AG339" s="114"/>
      <c r="AH339" s="114"/>
      <c r="AI339" s="114"/>
      <c r="AJ339" s="229">
        <f t="shared" si="45"/>
        <v>0</v>
      </c>
      <c r="AK339" s="230">
        <f>IF($AJ$1843&lt;85,AJ339,AJ339-(AJ339*#REF!))</f>
        <v>0</v>
      </c>
      <c r="AL339" s="252">
        <f t="shared" si="44"/>
        <v>5.5E-2</v>
      </c>
      <c r="AM339" s="230">
        <f t="shared" si="46"/>
        <v>0</v>
      </c>
      <c r="AN339" s="231">
        <f t="shared" si="47"/>
        <v>0</v>
      </c>
    </row>
    <row r="340" spans="1:40" s="16" customFormat="1" thickTop="1" thickBot="1" x14ac:dyDescent="0.25">
      <c r="A340" s="205">
        <v>9782408047955</v>
      </c>
      <c r="B340" s="206">
        <v>16</v>
      </c>
      <c r="C340" s="205" t="s">
        <v>68</v>
      </c>
      <c r="D340" s="207" t="s">
        <v>22</v>
      </c>
      <c r="E340" s="207" t="s">
        <v>451</v>
      </c>
      <c r="F340" s="207" t="s">
        <v>476</v>
      </c>
      <c r="G340" s="207" t="s">
        <v>3474</v>
      </c>
      <c r="H340" s="136">
        <f>VLOOKUP(A340,'02.05.2024'!$A$1:$Z$65000,3,FALSE)</f>
        <v>4269</v>
      </c>
      <c r="I340" s="207"/>
      <c r="J340" s="370">
        <v>200</v>
      </c>
      <c r="K340" s="208"/>
      <c r="L340" s="209"/>
      <c r="M340" s="209">
        <v>45364</v>
      </c>
      <c r="N340" s="209" t="s">
        <v>26</v>
      </c>
      <c r="O340" s="206">
        <v>9782408047955</v>
      </c>
      <c r="P340" s="208" t="s">
        <v>3475</v>
      </c>
      <c r="Q340" s="208">
        <v>6170352</v>
      </c>
      <c r="R340" s="210">
        <v>14.9</v>
      </c>
      <c r="S340" s="141">
        <f t="shared" si="41"/>
        <v>14.123222748815166</v>
      </c>
      <c r="T340" s="371">
        <v>5.5E-2</v>
      </c>
      <c r="U340" s="207"/>
      <c r="V340" s="141">
        <f t="shared" si="42"/>
        <v>0</v>
      </c>
      <c r="W340" s="141">
        <f t="shared" si="43"/>
        <v>0</v>
      </c>
      <c r="X340" s="15"/>
      <c r="Y340" s="114"/>
      <c r="Z340" s="114"/>
      <c r="AA340" s="114"/>
      <c r="AB340" s="114"/>
      <c r="AC340" s="114"/>
      <c r="AD340" s="114"/>
      <c r="AE340" s="114"/>
      <c r="AF340" s="114"/>
      <c r="AG340" s="114"/>
      <c r="AH340" s="114"/>
      <c r="AI340" s="15"/>
      <c r="AJ340" s="229">
        <f t="shared" si="45"/>
        <v>0</v>
      </c>
      <c r="AK340" s="230">
        <f>IF($AJ$1843&lt;85,AJ340,AJ340-(AJ340*#REF!))</f>
        <v>0</v>
      </c>
      <c r="AL340" s="252">
        <f t="shared" si="44"/>
        <v>5.5E-2</v>
      </c>
      <c r="AM340" s="230">
        <f t="shared" si="46"/>
        <v>0</v>
      </c>
      <c r="AN340" s="231">
        <f t="shared" si="47"/>
        <v>0</v>
      </c>
    </row>
    <row r="341" spans="1:40" s="18" customFormat="1" thickTop="1" thickBot="1" x14ac:dyDescent="0.2">
      <c r="A341" s="143">
        <v>9782745973085</v>
      </c>
      <c r="B341" s="144">
        <v>16</v>
      </c>
      <c r="C341" s="145" t="s">
        <v>68</v>
      </c>
      <c r="D341" s="145" t="s">
        <v>22</v>
      </c>
      <c r="E341" s="145" t="s">
        <v>451</v>
      </c>
      <c r="F341" s="146" t="s">
        <v>476</v>
      </c>
      <c r="G341" s="145" t="s">
        <v>483</v>
      </c>
      <c r="H341" s="147">
        <f>VLOOKUP(A341,'02.05.2024'!$A$1:$Z$65000,3,FALSE)</f>
        <v>2549</v>
      </c>
      <c r="I341" s="147"/>
      <c r="J341" s="147">
        <v>200</v>
      </c>
      <c r="K341" s="148"/>
      <c r="L341" s="148"/>
      <c r="M341" s="148">
        <v>42501</v>
      </c>
      <c r="N341" s="149"/>
      <c r="O341" s="150">
        <v>9782745973085</v>
      </c>
      <c r="P341" s="151" t="s">
        <v>484</v>
      </c>
      <c r="Q341" s="151">
        <v>1664894</v>
      </c>
      <c r="R341" s="152">
        <v>14.9</v>
      </c>
      <c r="S341" s="152">
        <f t="shared" si="41"/>
        <v>14.123222748815166</v>
      </c>
      <c r="T341" s="153">
        <v>5.5E-2</v>
      </c>
      <c r="U341" s="151"/>
      <c r="V341" s="152">
        <f t="shared" si="42"/>
        <v>0</v>
      </c>
      <c r="W341" s="152">
        <f t="shared" si="43"/>
        <v>0</v>
      </c>
      <c r="X341" s="17"/>
      <c r="Y341" s="17"/>
      <c r="Z341" s="17"/>
      <c r="AA341" s="17"/>
      <c r="AB341" s="17"/>
      <c r="AC341" s="17"/>
      <c r="AD341" s="17"/>
      <c r="AE341" s="17"/>
      <c r="AF341" s="17"/>
      <c r="AG341" s="17"/>
      <c r="AH341" s="17"/>
      <c r="AI341" s="17"/>
      <c r="AJ341" s="226">
        <f t="shared" si="45"/>
        <v>0</v>
      </c>
      <c r="AK341" s="227">
        <f>IF($AJ$1843&lt;85,AJ341,AJ341-(AJ341*#REF!))</f>
        <v>0</v>
      </c>
      <c r="AL341" s="265">
        <f t="shared" si="44"/>
        <v>5.5E-2</v>
      </c>
      <c r="AM341" s="227">
        <f t="shared" si="46"/>
        <v>0</v>
      </c>
      <c r="AN341" s="228">
        <f t="shared" si="47"/>
        <v>0</v>
      </c>
    </row>
    <row r="342" spans="1:40" s="18" customFormat="1" thickTop="1" thickBot="1" x14ac:dyDescent="0.2">
      <c r="A342" s="143">
        <v>9782408020729</v>
      </c>
      <c r="B342" s="144">
        <v>16</v>
      </c>
      <c r="C342" s="145" t="s">
        <v>68</v>
      </c>
      <c r="D342" s="145" t="s">
        <v>22</v>
      </c>
      <c r="E342" s="145" t="s">
        <v>451</v>
      </c>
      <c r="F342" s="146" t="s">
        <v>476</v>
      </c>
      <c r="G342" s="145" t="s">
        <v>485</v>
      </c>
      <c r="H342" s="147">
        <f>VLOOKUP(A342,'02.05.2024'!$A$1:$Z$65000,3,FALSE)</f>
        <v>2972</v>
      </c>
      <c r="I342" s="147"/>
      <c r="J342" s="147">
        <v>200</v>
      </c>
      <c r="K342" s="148"/>
      <c r="L342" s="148"/>
      <c r="M342" s="148">
        <v>44139</v>
      </c>
      <c r="N342" s="149"/>
      <c r="O342" s="150">
        <v>9782408020729</v>
      </c>
      <c r="P342" s="151" t="s">
        <v>486</v>
      </c>
      <c r="Q342" s="151">
        <v>5340902</v>
      </c>
      <c r="R342" s="152">
        <v>14.9</v>
      </c>
      <c r="S342" s="152">
        <f t="shared" si="41"/>
        <v>14.123222748815166</v>
      </c>
      <c r="T342" s="153">
        <v>5.5E-2</v>
      </c>
      <c r="U342" s="151"/>
      <c r="V342" s="152">
        <f t="shared" si="42"/>
        <v>0</v>
      </c>
      <c r="W342" s="152">
        <f t="shared" si="43"/>
        <v>0</v>
      </c>
      <c r="X342" s="17"/>
      <c r="Y342" s="17"/>
      <c r="Z342" s="17"/>
      <c r="AA342" s="17"/>
      <c r="AB342" s="17"/>
      <c r="AC342" s="17"/>
      <c r="AD342" s="17"/>
      <c r="AE342" s="17"/>
      <c r="AF342" s="17"/>
      <c r="AG342" s="17"/>
      <c r="AH342" s="17"/>
      <c r="AI342" s="17"/>
      <c r="AJ342" s="226">
        <f t="shared" si="45"/>
        <v>0</v>
      </c>
      <c r="AK342" s="227">
        <f>IF($AJ$1843&lt;85,AJ342,AJ342-(AJ342*#REF!))</f>
        <v>0</v>
      </c>
      <c r="AL342" s="265">
        <f t="shared" si="44"/>
        <v>5.5E-2</v>
      </c>
      <c r="AM342" s="227">
        <f t="shared" si="46"/>
        <v>0</v>
      </c>
      <c r="AN342" s="228">
        <f t="shared" si="47"/>
        <v>0</v>
      </c>
    </row>
    <row r="343" spans="1:40" s="18" customFormat="1" thickTop="1" thickBot="1" x14ac:dyDescent="0.2">
      <c r="A343" s="143">
        <v>9782408004880</v>
      </c>
      <c r="B343" s="144">
        <v>16</v>
      </c>
      <c r="C343" s="145" t="s">
        <v>68</v>
      </c>
      <c r="D343" s="145" t="s">
        <v>22</v>
      </c>
      <c r="E343" s="146" t="s">
        <v>451</v>
      </c>
      <c r="F343" s="146" t="s">
        <v>476</v>
      </c>
      <c r="G343" s="145" t="s">
        <v>487</v>
      </c>
      <c r="H343" s="147">
        <f>VLOOKUP(A343,'02.05.2024'!$A$1:$Z$65000,3,FALSE)</f>
        <v>12134</v>
      </c>
      <c r="I343" s="147"/>
      <c r="J343" s="147">
        <v>200</v>
      </c>
      <c r="K343" s="148"/>
      <c r="L343" s="148"/>
      <c r="M343" s="148">
        <v>43376</v>
      </c>
      <c r="N343" s="149"/>
      <c r="O343" s="150">
        <v>9782408004880</v>
      </c>
      <c r="P343" s="151" t="s">
        <v>488</v>
      </c>
      <c r="Q343" s="151">
        <v>8540145</v>
      </c>
      <c r="R343" s="152">
        <v>14.9</v>
      </c>
      <c r="S343" s="152">
        <f t="shared" si="41"/>
        <v>14.123222748815166</v>
      </c>
      <c r="T343" s="153">
        <v>5.5E-2</v>
      </c>
      <c r="U343" s="151"/>
      <c r="V343" s="152">
        <f t="shared" si="42"/>
        <v>0</v>
      </c>
      <c r="W343" s="152">
        <f t="shared" si="43"/>
        <v>0</v>
      </c>
      <c r="X343" s="17"/>
      <c r="Y343" s="17"/>
      <c r="Z343" s="17"/>
      <c r="AA343" s="17"/>
      <c r="AB343" s="17"/>
      <c r="AC343" s="17"/>
      <c r="AD343" s="17"/>
      <c r="AE343" s="17"/>
      <c r="AF343" s="17"/>
      <c r="AG343" s="17"/>
      <c r="AH343" s="17"/>
      <c r="AI343" s="17"/>
      <c r="AJ343" s="226">
        <f t="shared" si="45"/>
        <v>0</v>
      </c>
      <c r="AK343" s="227">
        <f>IF($AJ$1843&lt;85,AJ343,AJ343-(AJ343*#REF!))</f>
        <v>0</v>
      </c>
      <c r="AL343" s="265">
        <f t="shared" si="44"/>
        <v>5.5E-2</v>
      </c>
      <c r="AM343" s="227">
        <f t="shared" si="46"/>
        <v>0</v>
      </c>
      <c r="AN343" s="228">
        <f t="shared" si="47"/>
        <v>0</v>
      </c>
    </row>
    <row r="344" spans="1:40" s="18" customFormat="1" thickTop="1" thickBot="1" x14ac:dyDescent="0.2">
      <c r="A344" s="143">
        <v>9782408039790</v>
      </c>
      <c r="B344" s="144">
        <v>16</v>
      </c>
      <c r="C344" s="145" t="s">
        <v>68</v>
      </c>
      <c r="D344" s="145" t="s">
        <v>22</v>
      </c>
      <c r="E344" s="145" t="s">
        <v>451</v>
      </c>
      <c r="F344" s="146" t="s">
        <v>476</v>
      </c>
      <c r="G344" s="145" t="s">
        <v>2770</v>
      </c>
      <c r="H344" s="147">
        <f>VLOOKUP(A344,'02.05.2024'!$A$1:$Z$65000,3,FALSE)</f>
        <v>4075</v>
      </c>
      <c r="I344" s="147"/>
      <c r="J344" s="147">
        <v>200</v>
      </c>
      <c r="K344" s="148"/>
      <c r="L344" s="148"/>
      <c r="M344" s="148">
        <v>44860</v>
      </c>
      <c r="N344" s="149"/>
      <c r="O344" s="150">
        <v>9782408039790</v>
      </c>
      <c r="P344" s="151" t="s">
        <v>2771</v>
      </c>
      <c r="Q344" s="151">
        <v>4578236</v>
      </c>
      <c r="R344" s="152">
        <v>14.9</v>
      </c>
      <c r="S344" s="152">
        <f t="shared" si="41"/>
        <v>14.123222748815166</v>
      </c>
      <c r="T344" s="153">
        <v>5.5E-2</v>
      </c>
      <c r="U344" s="151"/>
      <c r="V344" s="152">
        <f t="shared" si="42"/>
        <v>0</v>
      </c>
      <c r="W344" s="152">
        <f t="shared" si="43"/>
        <v>0</v>
      </c>
      <c r="X344" s="17"/>
      <c r="Y344" s="15"/>
      <c r="Z344" s="15"/>
      <c r="AA344" s="15"/>
      <c r="AB344" s="15"/>
      <c r="AC344" s="15"/>
      <c r="AD344" s="15"/>
      <c r="AE344" s="15"/>
      <c r="AF344" s="15"/>
      <c r="AG344" s="15"/>
      <c r="AH344" s="15"/>
      <c r="AI344" s="17"/>
      <c r="AJ344" s="226">
        <f t="shared" si="45"/>
        <v>0</v>
      </c>
      <c r="AK344" s="227">
        <f>IF($AJ$1843&lt;85,AJ344,AJ344-(AJ344*#REF!))</f>
        <v>0</v>
      </c>
      <c r="AL344" s="265">
        <f t="shared" si="44"/>
        <v>5.5E-2</v>
      </c>
      <c r="AM344" s="227">
        <f t="shared" si="46"/>
        <v>0</v>
      </c>
      <c r="AN344" s="228">
        <f t="shared" si="47"/>
        <v>0</v>
      </c>
    </row>
    <row r="345" spans="1:40" s="18" customFormat="1" thickTop="1" thickBot="1" x14ac:dyDescent="0.2">
      <c r="A345" s="143">
        <v>9782408028800</v>
      </c>
      <c r="B345" s="144">
        <v>16</v>
      </c>
      <c r="C345" s="145" t="s">
        <v>68</v>
      </c>
      <c r="D345" s="145" t="s">
        <v>22</v>
      </c>
      <c r="E345" s="146" t="s">
        <v>451</v>
      </c>
      <c r="F345" s="146" t="s">
        <v>476</v>
      </c>
      <c r="G345" s="145" t="s">
        <v>528</v>
      </c>
      <c r="H345" s="147">
        <f>VLOOKUP(A345,'02.05.2024'!$A$1:$Z$65000,3,FALSE)</f>
        <v>723</v>
      </c>
      <c r="I345" s="147"/>
      <c r="J345" s="147">
        <v>300</v>
      </c>
      <c r="K345" s="148">
        <v>45496</v>
      </c>
      <c r="L345" s="148"/>
      <c r="M345" s="148">
        <v>44510</v>
      </c>
      <c r="N345" s="149"/>
      <c r="O345" s="150">
        <v>9782408028800</v>
      </c>
      <c r="P345" s="151" t="s">
        <v>529</v>
      </c>
      <c r="Q345" s="151">
        <v>3076136</v>
      </c>
      <c r="R345" s="152">
        <v>14.9</v>
      </c>
      <c r="S345" s="152">
        <f t="shared" si="41"/>
        <v>14.123222748815166</v>
      </c>
      <c r="T345" s="153">
        <v>5.5E-2</v>
      </c>
      <c r="U345" s="151"/>
      <c r="V345" s="152">
        <f t="shared" si="42"/>
        <v>0</v>
      </c>
      <c r="W345" s="152">
        <f t="shared" si="43"/>
        <v>0</v>
      </c>
      <c r="X345" s="17"/>
      <c r="Y345" s="15"/>
      <c r="Z345" s="15"/>
      <c r="AA345" s="15"/>
      <c r="AB345" s="15"/>
      <c r="AC345" s="15"/>
      <c r="AD345" s="15"/>
      <c r="AE345" s="15"/>
      <c r="AF345" s="15"/>
      <c r="AG345" s="15"/>
      <c r="AH345" s="15"/>
      <c r="AI345" s="17"/>
      <c r="AJ345" s="226">
        <f t="shared" si="45"/>
        <v>0</v>
      </c>
      <c r="AK345" s="227">
        <f>IF($AJ$1843&lt;85,AJ345,AJ345-(AJ345*#REF!))</f>
        <v>0</v>
      </c>
      <c r="AL345" s="265">
        <f t="shared" si="44"/>
        <v>5.5E-2</v>
      </c>
      <c r="AM345" s="227">
        <f t="shared" si="46"/>
        <v>0</v>
      </c>
      <c r="AN345" s="228">
        <f t="shared" si="47"/>
        <v>0</v>
      </c>
    </row>
    <row r="346" spans="1:40" s="18" customFormat="1" thickTop="1" thickBot="1" x14ac:dyDescent="0.2">
      <c r="A346" s="143">
        <v>9782745960344</v>
      </c>
      <c r="B346" s="144">
        <v>16</v>
      </c>
      <c r="C346" s="145" t="s">
        <v>68</v>
      </c>
      <c r="D346" s="145" t="s">
        <v>22</v>
      </c>
      <c r="E346" s="145" t="s">
        <v>451</v>
      </c>
      <c r="F346" s="146" t="s">
        <v>476</v>
      </c>
      <c r="G346" s="145" t="s">
        <v>489</v>
      </c>
      <c r="H346" s="147">
        <f>VLOOKUP(A346,'02.05.2024'!$A$1:$Z$65000,3,FALSE)</f>
        <v>524</v>
      </c>
      <c r="I346" s="147"/>
      <c r="J346" s="147">
        <v>200</v>
      </c>
      <c r="K346" s="148">
        <v>45496</v>
      </c>
      <c r="L346" s="148"/>
      <c r="M346" s="148">
        <v>41402</v>
      </c>
      <c r="N346" s="149"/>
      <c r="O346" s="150">
        <v>9782745960344</v>
      </c>
      <c r="P346" s="151" t="s">
        <v>490</v>
      </c>
      <c r="Q346" s="151">
        <v>3489184</v>
      </c>
      <c r="R346" s="152">
        <v>14.9</v>
      </c>
      <c r="S346" s="152">
        <f t="shared" si="41"/>
        <v>14.123222748815166</v>
      </c>
      <c r="T346" s="153">
        <v>5.5E-2</v>
      </c>
      <c r="U346" s="151"/>
      <c r="V346" s="152">
        <f t="shared" si="42"/>
        <v>0</v>
      </c>
      <c r="W346" s="152">
        <f t="shared" si="43"/>
        <v>0</v>
      </c>
      <c r="X346" s="17"/>
      <c r="Y346" s="17"/>
      <c r="Z346" s="17"/>
      <c r="AA346" s="17"/>
      <c r="AB346" s="17"/>
      <c r="AC346" s="17"/>
      <c r="AD346" s="17"/>
      <c r="AE346" s="17"/>
      <c r="AF346" s="17"/>
      <c r="AG346" s="17"/>
      <c r="AH346" s="17"/>
      <c r="AI346" s="17"/>
      <c r="AJ346" s="226">
        <f t="shared" si="45"/>
        <v>0</v>
      </c>
      <c r="AK346" s="227">
        <f>IF($AJ$1843&lt;85,AJ346,AJ346-(AJ346*#REF!))</f>
        <v>0</v>
      </c>
      <c r="AL346" s="265">
        <f t="shared" si="44"/>
        <v>5.5E-2</v>
      </c>
      <c r="AM346" s="227">
        <f t="shared" si="46"/>
        <v>0</v>
      </c>
      <c r="AN346" s="228">
        <f t="shared" si="47"/>
        <v>0</v>
      </c>
    </row>
    <row r="347" spans="1:40" s="18" customFormat="1" thickTop="1" thickBot="1" x14ac:dyDescent="0.2">
      <c r="A347" s="143">
        <v>9782408005733</v>
      </c>
      <c r="B347" s="144">
        <v>16</v>
      </c>
      <c r="C347" s="145" t="s">
        <v>68</v>
      </c>
      <c r="D347" s="145" t="s">
        <v>22</v>
      </c>
      <c r="E347" s="145" t="s">
        <v>451</v>
      </c>
      <c r="F347" s="146" t="s">
        <v>476</v>
      </c>
      <c r="G347" s="145" t="s">
        <v>491</v>
      </c>
      <c r="H347" s="147">
        <f>VLOOKUP(A347,'02.05.2024'!$A$1:$Z$65000,3,FALSE)</f>
        <v>974</v>
      </c>
      <c r="I347" s="147"/>
      <c r="J347" s="147">
        <v>200</v>
      </c>
      <c r="K347" s="148"/>
      <c r="L347" s="148"/>
      <c r="M347" s="148">
        <v>43362</v>
      </c>
      <c r="N347" s="149"/>
      <c r="O347" s="150">
        <v>9782408005733</v>
      </c>
      <c r="P347" s="151" t="s">
        <v>492</v>
      </c>
      <c r="Q347" s="151">
        <v>8795782</v>
      </c>
      <c r="R347" s="152">
        <v>14.9</v>
      </c>
      <c r="S347" s="152">
        <f t="shared" si="41"/>
        <v>14.123222748815166</v>
      </c>
      <c r="T347" s="153">
        <v>5.5E-2</v>
      </c>
      <c r="U347" s="151"/>
      <c r="V347" s="152">
        <f t="shared" si="42"/>
        <v>0</v>
      </c>
      <c r="W347" s="152">
        <f t="shared" si="43"/>
        <v>0</v>
      </c>
      <c r="X347" s="17"/>
      <c r="Y347" s="17"/>
      <c r="Z347" s="17"/>
      <c r="AA347" s="17"/>
      <c r="AB347" s="17"/>
      <c r="AC347" s="17"/>
      <c r="AD347" s="17"/>
      <c r="AE347" s="17"/>
      <c r="AF347" s="17"/>
      <c r="AG347" s="17"/>
      <c r="AH347" s="17"/>
      <c r="AI347" s="17"/>
      <c r="AJ347" s="226">
        <f t="shared" si="45"/>
        <v>0</v>
      </c>
      <c r="AK347" s="227">
        <f>IF($AJ$1843&lt;85,AJ347,AJ347-(AJ347*#REF!))</f>
        <v>0</v>
      </c>
      <c r="AL347" s="265">
        <f t="shared" si="44"/>
        <v>5.5E-2</v>
      </c>
      <c r="AM347" s="227">
        <f t="shared" si="46"/>
        <v>0</v>
      </c>
      <c r="AN347" s="228">
        <f t="shared" si="47"/>
        <v>0</v>
      </c>
    </row>
    <row r="348" spans="1:40" s="18" customFormat="1" thickTop="1" thickBot="1" x14ac:dyDescent="0.2">
      <c r="A348" s="143">
        <v>9782745978738</v>
      </c>
      <c r="B348" s="144">
        <v>17</v>
      </c>
      <c r="C348" s="145" t="s">
        <v>68</v>
      </c>
      <c r="D348" s="145" t="s">
        <v>22</v>
      </c>
      <c r="E348" s="146" t="s">
        <v>451</v>
      </c>
      <c r="F348" s="146" t="s">
        <v>476</v>
      </c>
      <c r="G348" s="145" t="s">
        <v>493</v>
      </c>
      <c r="H348" s="147">
        <f>VLOOKUP(A348,'02.05.2024'!$A$1:$Z$65000,3,FALSE)</f>
        <v>851</v>
      </c>
      <c r="I348" s="147"/>
      <c r="J348" s="147">
        <v>300</v>
      </c>
      <c r="K348" s="148"/>
      <c r="L348" s="148"/>
      <c r="M348" s="148">
        <v>42669</v>
      </c>
      <c r="N348" s="149"/>
      <c r="O348" s="150">
        <v>9782745978738</v>
      </c>
      <c r="P348" s="151" t="s">
        <v>494</v>
      </c>
      <c r="Q348" s="151">
        <v>6584661</v>
      </c>
      <c r="R348" s="152">
        <v>14.9</v>
      </c>
      <c r="S348" s="152">
        <f t="shared" si="41"/>
        <v>14.123222748815166</v>
      </c>
      <c r="T348" s="153">
        <v>5.5E-2</v>
      </c>
      <c r="U348" s="151"/>
      <c r="V348" s="152">
        <f t="shared" si="42"/>
        <v>0</v>
      </c>
      <c r="W348" s="152">
        <f t="shared" si="43"/>
        <v>0</v>
      </c>
      <c r="X348" s="17"/>
      <c r="Y348" s="19"/>
      <c r="Z348" s="19"/>
      <c r="AA348" s="19"/>
      <c r="AB348" s="19"/>
      <c r="AC348" s="19"/>
      <c r="AD348" s="19"/>
      <c r="AE348" s="19"/>
      <c r="AF348" s="19"/>
      <c r="AG348" s="19"/>
      <c r="AH348" s="19"/>
      <c r="AI348" s="17"/>
      <c r="AJ348" s="226">
        <f t="shared" si="45"/>
        <v>0</v>
      </c>
      <c r="AK348" s="227">
        <f>IF($AJ$1843&lt;85,AJ348,AJ348-(AJ348*#REF!))</f>
        <v>0</v>
      </c>
      <c r="AL348" s="265">
        <f t="shared" si="44"/>
        <v>5.5E-2</v>
      </c>
      <c r="AM348" s="227">
        <f t="shared" si="46"/>
        <v>0</v>
      </c>
      <c r="AN348" s="228">
        <f t="shared" si="47"/>
        <v>0</v>
      </c>
    </row>
    <row r="349" spans="1:40" s="18" customFormat="1" thickTop="1" thickBot="1" x14ac:dyDescent="0.2">
      <c r="A349" s="143">
        <v>9782408020736</v>
      </c>
      <c r="B349" s="144">
        <v>17</v>
      </c>
      <c r="C349" s="145" t="s">
        <v>68</v>
      </c>
      <c r="D349" s="145" t="s">
        <v>22</v>
      </c>
      <c r="E349" s="145" t="s">
        <v>451</v>
      </c>
      <c r="F349" s="146" t="s">
        <v>476</v>
      </c>
      <c r="G349" s="145" t="s">
        <v>495</v>
      </c>
      <c r="H349" s="147">
        <f>VLOOKUP(A349,'02.05.2024'!$A$1:$Z$65000,3,FALSE)</f>
        <v>566</v>
      </c>
      <c r="I349" s="147"/>
      <c r="J349" s="147">
        <v>200</v>
      </c>
      <c r="K349" s="148">
        <v>45496</v>
      </c>
      <c r="L349" s="148"/>
      <c r="M349" s="148">
        <v>44139</v>
      </c>
      <c r="N349" s="149"/>
      <c r="O349" s="150">
        <v>9782408020736</v>
      </c>
      <c r="P349" s="151" t="s">
        <v>496</v>
      </c>
      <c r="Q349" s="151">
        <v>5340287</v>
      </c>
      <c r="R349" s="152">
        <v>14.9</v>
      </c>
      <c r="S349" s="152">
        <f t="shared" si="41"/>
        <v>14.123222748815166</v>
      </c>
      <c r="T349" s="153">
        <v>5.5E-2</v>
      </c>
      <c r="U349" s="151"/>
      <c r="V349" s="152">
        <f t="shared" si="42"/>
        <v>0</v>
      </c>
      <c r="W349" s="152">
        <f t="shared" si="43"/>
        <v>0</v>
      </c>
      <c r="X349" s="17"/>
      <c r="Y349" s="17"/>
      <c r="Z349" s="17"/>
      <c r="AA349" s="17"/>
      <c r="AB349" s="17"/>
      <c r="AC349" s="17"/>
      <c r="AD349" s="17"/>
      <c r="AE349" s="17"/>
      <c r="AF349" s="17"/>
      <c r="AG349" s="17"/>
      <c r="AH349" s="17"/>
      <c r="AI349" s="17"/>
      <c r="AJ349" s="226">
        <f t="shared" si="45"/>
        <v>0</v>
      </c>
      <c r="AK349" s="227">
        <f>IF($AJ$1843&lt;85,AJ349,AJ349-(AJ349*#REF!))</f>
        <v>0</v>
      </c>
      <c r="AL349" s="265">
        <f t="shared" si="44"/>
        <v>5.5E-2</v>
      </c>
      <c r="AM349" s="227">
        <f t="shared" si="46"/>
        <v>0</v>
      </c>
      <c r="AN349" s="228">
        <f t="shared" si="47"/>
        <v>0</v>
      </c>
    </row>
    <row r="350" spans="1:40" s="18" customFormat="1" thickTop="1" thickBot="1" x14ac:dyDescent="0.2">
      <c r="A350" s="143">
        <v>9782745962041</v>
      </c>
      <c r="B350" s="144">
        <v>17</v>
      </c>
      <c r="C350" s="145" t="s">
        <v>68</v>
      </c>
      <c r="D350" s="145" t="s">
        <v>22</v>
      </c>
      <c r="E350" s="145" t="s">
        <v>451</v>
      </c>
      <c r="F350" s="146" t="s">
        <v>476</v>
      </c>
      <c r="G350" s="145" t="s">
        <v>497</v>
      </c>
      <c r="H350" s="147">
        <f>VLOOKUP(A350,'02.05.2024'!$A$1:$Z$65000,3,FALSE)</f>
        <v>3595</v>
      </c>
      <c r="I350" s="147"/>
      <c r="J350" s="147">
        <v>200</v>
      </c>
      <c r="K350" s="148"/>
      <c r="L350" s="148"/>
      <c r="M350" s="148">
        <v>41927</v>
      </c>
      <c r="N350" s="149"/>
      <c r="O350" s="150">
        <v>9782745962041</v>
      </c>
      <c r="P350" s="151" t="s">
        <v>498</v>
      </c>
      <c r="Q350" s="151">
        <v>3306271</v>
      </c>
      <c r="R350" s="152">
        <v>14.9</v>
      </c>
      <c r="S350" s="152">
        <f t="shared" si="41"/>
        <v>14.123222748815166</v>
      </c>
      <c r="T350" s="153">
        <v>5.5E-2</v>
      </c>
      <c r="U350" s="151"/>
      <c r="V350" s="152">
        <f t="shared" si="42"/>
        <v>0</v>
      </c>
      <c r="W350" s="152">
        <f t="shared" si="43"/>
        <v>0</v>
      </c>
      <c r="X350" s="17"/>
      <c r="Y350" s="17"/>
      <c r="Z350" s="17"/>
      <c r="AA350" s="17"/>
      <c r="AB350" s="17"/>
      <c r="AC350" s="17"/>
      <c r="AD350" s="17"/>
      <c r="AE350" s="17"/>
      <c r="AF350" s="17"/>
      <c r="AG350" s="17"/>
      <c r="AH350" s="17"/>
      <c r="AI350" s="17"/>
      <c r="AJ350" s="226">
        <f t="shared" si="45"/>
        <v>0</v>
      </c>
      <c r="AK350" s="227">
        <f>IF($AJ$1843&lt;85,AJ350,AJ350-(AJ350*#REF!))</f>
        <v>0</v>
      </c>
      <c r="AL350" s="265">
        <f t="shared" si="44"/>
        <v>5.5E-2</v>
      </c>
      <c r="AM350" s="227">
        <f t="shared" si="46"/>
        <v>0</v>
      </c>
      <c r="AN350" s="228">
        <f t="shared" si="47"/>
        <v>0</v>
      </c>
    </row>
    <row r="351" spans="1:40" s="18" customFormat="1" thickTop="1" thickBot="1" x14ac:dyDescent="0.2">
      <c r="A351" s="143">
        <v>9782408028794</v>
      </c>
      <c r="B351" s="144">
        <v>17</v>
      </c>
      <c r="C351" s="145" t="s">
        <v>68</v>
      </c>
      <c r="D351" s="145" t="s">
        <v>22</v>
      </c>
      <c r="E351" s="145" t="s">
        <v>451</v>
      </c>
      <c r="F351" s="146" t="s">
        <v>476</v>
      </c>
      <c r="G351" s="145" t="s">
        <v>477</v>
      </c>
      <c r="H351" s="147">
        <f>VLOOKUP(A351,'02.05.2024'!$A$1:$Z$65000,3,FALSE)</f>
        <v>1662</v>
      </c>
      <c r="I351" s="147"/>
      <c r="J351" s="147">
        <v>200</v>
      </c>
      <c r="K351" s="148">
        <v>45514</v>
      </c>
      <c r="L351" s="148"/>
      <c r="M351" s="148">
        <v>44580</v>
      </c>
      <c r="N351" s="149"/>
      <c r="O351" s="150">
        <v>9782408028794</v>
      </c>
      <c r="P351" s="151" t="s">
        <v>478</v>
      </c>
      <c r="Q351" s="151">
        <v>3076013</v>
      </c>
      <c r="R351" s="152">
        <v>14.9</v>
      </c>
      <c r="S351" s="152">
        <f t="shared" si="41"/>
        <v>14.123222748815166</v>
      </c>
      <c r="T351" s="153">
        <v>5.5E-2</v>
      </c>
      <c r="U351" s="151"/>
      <c r="V351" s="152">
        <f t="shared" si="42"/>
        <v>0</v>
      </c>
      <c r="W351" s="152">
        <f t="shared" si="43"/>
        <v>0</v>
      </c>
      <c r="X351" s="17"/>
      <c r="Y351" s="15"/>
      <c r="Z351" s="15"/>
      <c r="AA351" s="15"/>
      <c r="AB351" s="15"/>
      <c r="AC351" s="15"/>
      <c r="AD351" s="15"/>
      <c r="AE351" s="15"/>
      <c r="AF351" s="15"/>
      <c r="AG351" s="15"/>
      <c r="AH351" s="15"/>
      <c r="AI351" s="17"/>
      <c r="AJ351" s="226">
        <f t="shared" si="45"/>
        <v>0</v>
      </c>
      <c r="AK351" s="227">
        <f>IF($AJ$1843&lt;85,AJ351,AJ351-(AJ351*#REF!))</f>
        <v>0</v>
      </c>
      <c r="AL351" s="265">
        <f t="shared" si="44"/>
        <v>5.5E-2</v>
      </c>
      <c r="AM351" s="227">
        <f t="shared" si="46"/>
        <v>0</v>
      </c>
      <c r="AN351" s="228">
        <f t="shared" si="47"/>
        <v>0</v>
      </c>
    </row>
    <row r="352" spans="1:40" s="18" customFormat="1" thickTop="1" thickBot="1" x14ac:dyDescent="0.2">
      <c r="A352" s="143">
        <v>9782408031244</v>
      </c>
      <c r="B352" s="144">
        <v>17</v>
      </c>
      <c r="C352" s="145" t="s">
        <v>68</v>
      </c>
      <c r="D352" s="145" t="s">
        <v>22</v>
      </c>
      <c r="E352" s="145" t="s">
        <v>451</v>
      </c>
      <c r="F352" s="146" t="s">
        <v>476</v>
      </c>
      <c r="G352" s="145" t="s">
        <v>479</v>
      </c>
      <c r="H352" s="147">
        <f>VLOOKUP(A352,'02.05.2024'!$A$1:$Z$65000,3,FALSE)</f>
        <v>1507</v>
      </c>
      <c r="I352" s="147"/>
      <c r="J352" s="147">
        <v>200</v>
      </c>
      <c r="K352" s="148">
        <v>45514</v>
      </c>
      <c r="L352" s="148"/>
      <c r="M352" s="148">
        <v>44727</v>
      </c>
      <c r="N352" s="149"/>
      <c r="O352" s="150">
        <v>9782408031244</v>
      </c>
      <c r="P352" s="151" t="s">
        <v>480</v>
      </c>
      <c r="Q352" s="151">
        <v>4500429</v>
      </c>
      <c r="R352" s="152">
        <v>14.9</v>
      </c>
      <c r="S352" s="152">
        <f t="shared" si="41"/>
        <v>14.123222748815166</v>
      </c>
      <c r="T352" s="153">
        <v>5.5E-2</v>
      </c>
      <c r="U352" s="151"/>
      <c r="V352" s="152">
        <f t="shared" si="42"/>
        <v>0</v>
      </c>
      <c r="W352" s="152">
        <f t="shared" si="43"/>
        <v>0</v>
      </c>
      <c r="X352" s="17"/>
      <c r="Y352" s="15"/>
      <c r="Z352" s="15"/>
      <c r="AA352" s="15"/>
      <c r="AB352" s="15"/>
      <c r="AC352" s="15"/>
      <c r="AD352" s="15"/>
      <c r="AE352" s="15"/>
      <c r="AF352" s="15"/>
      <c r="AG352" s="15"/>
      <c r="AH352" s="15"/>
      <c r="AI352" s="17"/>
      <c r="AJ352" s="226">
        <f t="shared" si="45"/>
        <v>0</v>
      </c>
      <c r="AK352" s="227">
        <f>IF($AJ$1843&lt;85,AJ352,AJ352-(AJ352*#REF!))</f>
        <v>0</v>
      </c>
      <c r="AL352" s="265">
        <f t="shared" si="44"/>
        <v>5.5E-2</v>
      </c>
      <c r="AM352" s="227">
        <f t="shared" si="46"/>
        <v>0</v>
      </c>
      <c r="AN352" s="228">
        <f t="shared" si="47"/>
        <v>0</v>
      </c>
    </row>
    <row r="353" spans="1:40" s="18" customFormat="1" thickTop="1" thickBot="1" x14ac:dyDescent="0.2">
      <c r="A353" s="143">
        <v>9782408030551</v>
      </c>
      <c r="B353" s="144">
        <v>17</v>
      </c>
      <c r="C353" s="145" t="s">
        <v>68</v>
      </c>
      <c r="D353" s="145" t="s">
        <v>22</v>
      </c>
      <c r="E353" s="146" t="s">
        <v>451</v>
      </c>
      <c r="F353" s="146" t="s">
        <v>476</v>
      </c>
      <c r="G353" s="145" t="s">
        <v>481</v>
      </c>
      <c r="H353" s="147">
        <f>VLOOKUP(A353,'02.05.2024'!$A$1:$Z$65000,3,FALSE)</f>
        <v>2507</v>
      </c>
      <c r="I353" s="147"/>
      <c r="J353" s="147">
        <v>200</v>
      </c>
      <c r="K353" s="148"/>
      <c r="L353" s="148"/>
      <c r="M353" s="148">
        <v>44692</v>
      </c>
      <c r="N353" s="149"/>
      <c r="O353" s="150">
        <v>9782408030551</v>
      </c>
      <c r="P353" s="151" t="s">
        <v>482</v>
      </c>
      <c r="Q353" s="151">
        <v>4188943</v>
      </c>
      <c r="R353" s="152">
        <v>14.9</v>
      </c>
      <c r="S353" s="152">
        <f t="shared" si="41"/>
        <v>14.123222748815166</v>
      </c>
      <c r="T353" s="153">
        <v>5.5E-2</v>
      </c>
      <c r="U353" s="151"/>
      <c r="V353" s="152">
        <f t="shared" si="42"/>
        <v>0</v>
      </c>
      <c r="W353" s="152">
        <f t="shared" si="43"/>
        <v>0</v>
      </c>
      <c r="X353" s="17"/>
      <c r="Y353" s="15"/>
      <c r="Z353" s="15"/>
      <c r="AA353" s="15"/>
      <c r="AB353" s="15"/>
      <c r="AC353" s="15"/>
      <c r="AD353" s="15"/>
      <c r="AE353" s="15"/>
      <c r="AF353" s="15"/>
      <c r="AG353" s="15"/>
      <c r="AH353" s="15"/>
      <c r="AI353" s="17"/>
      <c r="AJ353" s="226">
        <f t="shared" si="45"/>
        <v>0</v>
      </c>
      <c r="AK353" s="227">
        <f>IF($AJ$1843&lt;85,AJ353,AJ353-(AJ353*#REF!))</f>
        <v>0</v>
      </c>
      <c r="AL353" s="265">
        <f t="shared" si="44"/>
        <v>5.5E-2</v>
      </c>
      <c r="AM353" s="227">
        <f t="shared" si="46"/>
        <v>0</v>
      </c>
      <c r="AN353" s="228">
        <f t="shared" si="47"/>
        <v>0</v>
      </c>
    </row>
    <row r="354" spans="1:40" s="18" customFormat="1" thickTop="1" thickBot="1" x14ac:dyDescent="0.2">
      <c r="A354" s="143">
        <v>9782408012557</v>
      </c>
      <c r="B354" s="144">
        <v>17</v>
      </c>
      <c r="C354" s="145" t="s">
        <v>68</v>
      </c>
      <c r="D354" s="145" t="s">
        <v>22</v>
      </c>
      <c r="E354" s="145" t="s">
        <v>451</v>
      </c>
      <c r="F354" s="146" t="s">
        <v>476</v>
      </c>
      <c r="G354" s="145" t="s">
        <v>499</v>
      </c>
      <c r="H354" s="147">
        <f>VLOOKUP(A354,'02.05.2024'!$A$1:$Z$65000,3,FALSE)</f>
        <v>256</v>
      </c>
      <c r="I354" s="147"/>
      <c r="J354" s="147">
        <v>300</v>
      </c>
      <c r="K354" s="148"/>
      <c r="L354" s="148"/>
      <c r="M354" s="148">
        <v>43761</v>
      </c>
      <c r="N354" s="149"/>
      <c r="O354" s="150">
        <v>9782408012557</v>
      </c>
      <c r="P354" s="151" t="s">
        <v>500</v>
      </c>
      <c r="Q354" s="151">
        <v>8164086</v>
      </c>
      <c r="R354" s="152">
        <v>14.9</v>
      </c>
      <c r="S354" s="152">
        <f t="shared" si="41"/>
        <v>14.123222748815166</v>
      </c>
      <c r="T354" s="153">
        <v>5.5E-2</v>
      </c>
      <c r="U354" s="151"/>
      <c r="V354" s="152">
        <f t="shared" si="42"/>
        <v>0</v>
      </c>
      <c r="W354" s="152">
        <f t="shared" si="43"/>
        <v>0</v>
      </c>
      <c r="X354" s="17"/>
      <c r="Y354" s="17"/>
      <c r="Z354" s="17"/>
      <c r="AA354" s="17"/>
      <c r="AB354" s="17"/>
      <c r="AC354" s="17"/>
      <c r="AD354" s="17"/>
      <c r="AE354" s="17"/>
      <c r="AF354" s="17"/>
      <c r="AG354" s="17"/>
      <c r="AH354" s="17"/>
      <c r="AI354" s="17"/>
      <c r="AJ354" s="226">
        <f t="shared" si="45"/>
        <v>0</v>
      </c>
      <c r="AK354" s="227">
        <f>IF($AJ$1843&lt;85,AJ354,AJ354-(AJ354*#REF!))</f>
        <v>0</v>
      </c>
      <c r="AL354" s="265">
        <f t="shared" si="44"/>
        <v>5.5E-2</v>
      </c>
      <c r="AM354" s="227">
        <f t="shared" si="46"/>
        <v>0</v>
      </c>
      <c r="AN354" s="228">
        <f t="shared" si="47"/>
        <v>0</v>
      </c>
    </row>
    <row r="355" spans="1:40" s="18" customFormat="1" thickTop="1" thickBot="1" x14ac:dyDescent="0.2">
      <c r="A355" s="143">
        <v>9782745972774</v>
      </c>
      <c r="B355" s="144">
        <v>17</v>
      </c>
      <c r="C355" s="145" t="s">
        <v>68</v>
      </c>
      <c r="D355" s="145" t="s">
        <v>22</v>
      </c>
      <c r="E355" s="146" t="s">
        <v>451</v>
      </c>
      <c r="F355" s="146" t="s">
        <v>476</v>
      </c>
      <c r="G355" s="145" t="s">
        <v>501</v>
      </c>
      <c r="H355" s="147">
        <f>VLOOKUP(A355,'02.05.2024'!$A$1:$Z$65000,3,FALSE)</f>
        <v>2171</v>
      </c>
      <c r="I355" s="147"/>
      <c r="J355" s="147">
        <v>200</v>
      </c>
      <c r="K355" s="148"/>
      <c r="L355" s="148"/>
      <c r="M355" s="148">
        <v>42410</v>
      </c>
      <c r="N355" s="149"/>
      <c r="O355" s="150">
        <v>9782745972774</v>
      </c>
      <c r="P355" s="151" t="s">
        <v>502</v>
      </c>
      <c r="Q355" s="151">
        <v>3166771</v>
      </c>
      <c r="R355" s="152">
        <v>14.9</v>
      </c>
      <c r="S355" s="152">
        <f t="shared" si="41"/>
        <v>14.123222748815166</v>
      </c>
      <c r="T355" s="153">
        <v>5.5E-2</v>
      </c>
      <c r="U355" s="151"/>
      <c r="V355" s="152">
        <f t="shared" si="42"/>
        <v>0</v>
      </c>
      <c r="W355" s="152">
        <f t="shared" si="43"/>
        <v>0</v>
      </c>
      <c r="X355" s="17"/>
      <c r="Y355" s="17"/>
      <c r="Z355" s="17"/>
      <c r="AA355" s="17"/>
      <c r="AB355" s="17"/>
      <c r="AC355" s="17"/>
      <c r="AD355" s="17"/>
      <c r="AE355" s="17"/>
      <c r="AF355" s="17"/>
      <c r="AG355" s="17"/>
      <c r="AH355" s="17"/>
      <c r="AI355" s="17"/>
      <c r="AJ355" s="226">
        <f t="shared" si="45"/>
        <v>0</v>
      </c>
      <c r="AK355" s="227">
        <f>IF($AJ$1843&lt;85,AJ355,AJ355-(AJ355*#REF!))</f>
        <v>0</v>
      </c>
      <c r="AL355" s="265">
        <f t="shared" si="44"/>
        <v>5.5E-2</v>
      </c>
      <c r="AM355" s="227">
        <f t="shared" si="46"/>
        <v>0</v>
      </c>
      <c r="AN355" s="228">
        <f t="shared" si="47"/>
        <v>0</v>
      </c>
    </row>
    <row r="356" spans="1:40" s="18" customFormat="1" thickTop="1" thickBot="1" x14ac:dyDescent="0.2">
      <c r="A356" s="143">
        <v>9782408020934</v>
      </c>
      <c r="B356" s="144">
        <v>17</v>
      </c>
      <c r="C356" s="145" t="s">
        <v>68</v>
      </c>
      <c r="D356" s="145" t="s">
        <v>22</v>
      </c>
      <c r="E356" s="145" t="s">
        <v>451</v>
      </c>
      <c r="F356" s="146" t="s">
        <v>476</v>
      </c>
      <c r="G356" s="145" t="s">
        <v>503</v>
      </c>
      <c r="H356" s="147">
        <f>VLOOKUP(A356,'02.05.2024'!$A$1:$Z$65000,3,FALSE)</f>
        <v>3183</v>
      </c>
      <c r="I356" s="147"/>
      <c r="J356" s="147">
        <v>200</v>
      </c>
      <c r="K356" s="148"/>
      <c r="L356" s="148"/>
      <c r="M356" s="148">
        <v>44342</v>
      </c>
      <c r="N356" s="149"/>
      <c r="O356" s="150">
        <v>9782408020934</v>
      </c>
      <c r="P356" s="151" t="s">
        <v>504</v>
      </c>
      <c r="Q356" s="151">
        <v>5511650</v>
      </c>
      <c r="R356" s="152">
        <v>14.9</v>
      </c>
      <c r="S356" s="152">
        <f t="shared" si="41"/>
        <v>14.123222748815166</v>
      </c>
      <c r="T356" s="153">
        <v>5.5E-2</v>
      </c>
      <c r="U356" s="151"/>
      <c r="V356" s="152">
        <f t="shared" si="42"/>
        <v>0</v>
      </c>
      <c r="W356" s="152">
        <f t="shared" si="43"/>
        <v>0</v>
      </c>
      <c r="X356" s="17"/>
      <c r="Y356" s="15"/>
      <c r="Z356" s="15"/>
      <c r="AA356" s="15"/>
      <c r="AB356" s="15"/>
      <c r="AC356" s="15"/>
      <c r="AD356" s="15"/>
      <c r="AE356" s="15"/>
      <c r="AF356" s="15"/>
      <c r="AG356" s="15"/>
      <c r="AH356" s="15"/>
      <c r="AI356" s="17"/>
      <c r="AJ356" s="226">
        <f t="shared" si="45"/>
        <v>0</v>
      </c>
      <c r="AK356" s="227">
        <f>IF($AJ$1843&lt;85,AJ356,AJ356-(AJ356*#REF!))</f>
        <v>0</v>
      </c>
      <c r="AL356" s="265">
        <f t="shared" si="44"/>
        <v>5.5E-2</v>
      </c>
      <c r="AM356" s="227">
        <f t="shared" si="46"/>
        <v>0</v>
      </c>
      <c r="AN356" s="228">
        <f t="shared" si="47"/>
        <v>0</v>
      </c>
    </row>
    <row r="357" spans="1:40" s="18" customFormat="1" thickTop="1" thickBot="1" x14ac:dyDescent="0.2">
      <c r="A357" s="143">
        <v>9782745995964</v>
      </c>
      <c r="B357" s="144">
        <v>17</v>
      </c>
      <c r="C357" s="145" t="s">
        <v>68</v>
      </c>
      <c r="D357" s="145" t="s">
        <v>22</v>
      </c>
      <c r="E357" s="145" t="s">
        <v>451</v>
      </c>
      <c r="F357" s="146" t="s">
        <v>476</v>
      </c>
      <c r="G357" s="145" t="s">
        <v>505</v>
      </c>
      <c r="H357" s="147">
        <f>VLOOKUP(A357,'02.05.2024'!$A$1:$Z$65000,3,FALSE)</f>
        <v>5950</v>
      </c>
      <c r="I357" s="147"/>
      <c r="J357" s="147">
        <v>200</v>
      </c>
      <c r="K357" s="148">
        <v>45421</v>
      </c>
      <c r="L357" s="148"/>
      <c r="M357" s="148">
        <v>43173</v>
      </c>
      <c r="N357" s="149"/>
      <c r="O357" s="150">
        <v>9782745995964</v>
      </c>
      <c r="P357" s="151" t="s">
        <v>506</v>
      </c>
      <c r="Q357" s="151">
        <v>1238956</v>
      </c>
      <c r="R357" s="152">
        <v>14.9</v>
      </c>
      <c r="S357" s="152">
        <f t="shared" si="41"/>
        <v>14.123222748815166</v>
      </c>
      <c r="T357" s="153">
        <v>5.5E-2</v>
      </c>
      <c r="U357" s="151"/>
      <c r="V357" s="152">
        <f t="shared" si="42"/>
        <v>0</v>
      </c>
      <c r="W357" s="152">
        <f t="shared" si="43"/>
        <v>0</v>
      </c>
      <c r="X357" s="17"/>
      <c r="Y357" s="17"/>
      <c r="Z357" s="17"/>
      <c r="AA357" s="17"/>
      <c r="AB357" s="17"/>
      <c r="AC357" s="17"/>
      <c r="AD357" s="17"/>
      <c r="AE357" s="17"/>
      <c r="AF357" s="17"/>
      <c r="AG357" s="17"/>
      <c r="AH357" s="17"/>
      <c r="AI357" s="17"/>
      <c r="AJ357" s="226">
        <f t="shared" si="45"/>
        <v>0</v>
      </c>
      <c r="AK357" s="227">
        <f>IF($AJ$1843&lt;85,AJ357,AJ357-(AJ357*#REF!))</f>
        <v>0</v>
      </c>
      <c r="AL357" s="265">
        <f t="shared" si="44"/>
        <v>5.5E-2</v>
      </c>
      <c r="AM357" s="227">
        <f t="shared" si="46"/>
        <v>0</v>
      </c>
      <c r="AN357" s="228">
        <f t="shared" si="47"/>
        <v>0</v>
      </c>
    </row>
    <row r="358" spans="1:40" s="18" customFormat="1" thickTop="1" thickBot="1" x14ac:dyDescent="0.2">
      <c r="A358" s="143">
        <v>9782745979360</v>
      </c>
      <c r="B358" s="144">
        <v>17</v>
      </c>
      <c r="C358" s="145" t="s">
        <v>68</v>
      </c>
      <c r="D358" s="145" t="s">
        <v>22</v>
      </c>
      <c r="E358" s="145" t="s">
        <v>451</v>
      </c>
      <c r="F358" s="146" t="s">
        <v>476</v>
      </c>
      <c r="G358" s="145" t="s">
        <v>507</v>
      </c>
      <c r="H358" s="147">
        <f>VLOOKUP(A358,'02.05.2024'!$A$1:$Z$65000,3,FALSE)</f>
        <v>3271</v>
      </c>
      <c r="I358" s="147"/>
      <c r="J358" s="147">
        <v>200</v>
      </c>
      <c r="K358" s="148"/>
      <c r="L358" s="148"/>
      <c r="M358" s="148">
        <v>42788</v>
      </c>
      <c r="N358" s="149"/>
      <c r="O358" s="150">
        <v>9782745979360</v>
      </c>
      <c r="P358" s="151" t="s">
        <v>508</v>
      </c>
      <c r="Q358" s="151">
        <v>7202451</v>
      </c>
      <c r="R358" s="152">
        <v>14.9</v>
      </c>
      <c r="S358" s="152">
        <f t="shared" si="41"/>
        <v>14.123222748815166</v>
      </c>
      <c r="T358" s="153">
        <v>5.5E-2</v>
      </c>
      <c r="U358" s="151"/>
      <c r="V358" s="152">
        <f t="shared" si="42"/>
        <v>0</v>
      </c>
      <c r="W358" s="152">
        <f t="shared" si="43"/>
        <v>0</v>
      </c>
      <c r="X358" s="17"/>
      <c r="Y358" s="17"/>
      <c r="Z358" s="17"/>
      <c r="AA358" s="17"/>
      <c r="AB358" s="17"/>
      <c r="AC358" s="17"/>
      <c r="AD358" s="17"/>
      <c r="AE358" s="17"/>
      <c r="AF358" s="17"/>
      <c r="AG358" s="17"/>
      <c r="AH358" s="17"/>
      <c r="AI358" s="17"/>
      <c r="AJ358" s="226">
        <f t="shared" si="45"/>
        <v>0</v>
      </c>
      <c r="AK358" s="227">
        <f>IF($AJ$1843&lt;85,AJ358,AJ358-(AJ358*#REF!))</f>
        <v>0</v>
      </c>
      <c r="AL358" s="265">
        <f t="shared" si="44"/>
        <v>5.5E-2</v>
      </c>
      <c r="AM358" s="227">
        <f t="shared" si="46"/>
        <v>0</v>
      </c>
      <c r="AN358" s="228">
        <f t="shared" si="47"/>
        <v>0</v>
      </c>
    </row>
    <row r="359" spans="1:40" s="18" customFormat="1" thickTop="1" thickBot="1" x14ac:dyDescent="0.2">
      <c r="A359" s="143">
        <v>9782745962034</v>
      </c>
      <c r="B359" s="144">
        <v>17</v>
      </c>
      <c r="C359" s="145" t="s">
        <v>68</v>
      </c>
      <c r="D359" s="145" t="s">
        <v>22</v>
      </c>
      <c r="E359" s="146" t="s">
        <v>451</v>
      </c>
      <c r="F359" s="146" t="s">
        <v>476</v>
      </c>
      <c r="G359" s="145" t="s">
        <v>509</v>
      </c>
      <c r="H359" s="147">
        <f>VLOOKUP(A359,'02.05.2024'!$A$1:$Z$65000,3,FALSE)</f>
        <v>5048</v>
      </c>
      <c r="I359" s="147"/>
      <c r="J359" s="147">
        <v>200</v>
      </c>
      <c r="K359" s="148"/>
      <c r="L359" s="148"/>
      <c r="M359" s="148">
        <v>41794</v>
      </c>
      <c r="N359" s="149"/>
      <c r="O359" s="150">
        <v>9782745962034</v>
      </c>
      <c r="P359" s="151" t="s">
        <v>510</v>
      </c>
      <c r="Q359" s="151">
        <v>3306263</v>
      </c>
      <c r="R359" s="152">
        <v>14.9</v>
      </c>
      <c r="S359" s="152">
        <f t="shared" si="41"/>
        <v>14.123222748815166</v>
      </c>
      <c r="T359" s="153">
        <v>5.5E-2</v>
      </c>
      <c r="U359" s="151"/>
      <c r="V359" s="152">
        <f t="shared" si="42"/>
        <v>0</v>
      </c>
      <c r="W359" s="152">
        <f t="shared" si="43"/>
        <v>0</v>
      </c>
      <c r="X359" s="17"/>
      <c r="Y359" s="17"/>
      <c r="Z359" s="17"/>
      <c r="AA359" s="17"/>
      <c r="AB359" s="17"/>
      <c r="AC359" s="17"/>
      <c r="AD359" s="17"/>
      <c r="AE359" s="17"/>
      <c r="AF359" s="17"/>
      <c r="AG359" s="17"/>
      <c r="AH359" s="17"/>
      <c r="AI359" s="17"/>
      <c r="AJ359" s="226">
        <f t="shared" si="45"/>
        <v>0</v>
      </c>
      <c r="AK359" s="227">
        <f>IF($AJ$1843&lt;85,AJ359,AJ359-(AJ359*#REF!))</f>
        <v>0</v>
      </c>
      <c r="AL359" s="265">
        <f t="shared" si="44"/>
        <v>5.5E-2</v>
      </c>
      <c r="AM359" s="227">
        <f t="shared" si="46"/>
        <v>0</v>
      </c>
      <c r="AN359" s="228">
        <f t="shared" si="47"/>
        <v>0</v>
      </c>
    </row>
    <row r="360" spans="1:40" s="18" customFormat="1" thickTop="1" thickBot="1" x14ac:dyDescent="0.2">
      <c r="A360" s="143">
        <v>9782408013943</v>
      </c>
      <c r="B360" s="144">
        <v>17</v>
      </c>
      <c r="C360" s="145" t="s">
        <v>68</v>
      </c>
      <c r="D360" s="145" t="s">
        <v>22</v>
      </c>
      <c r="E360" s="145" t="s">
        <v>451</v>
      </c>
      <c r="F360" s="146" t="s">
        <v>476</v>
      </c>
      <c r="G360" s="145" t="s">
        <v>511</v>
      </c>
      <c r="H360" s="147">
        <f>VLOOKUP(A360,'02.05.2024'!$A$1:$Z$65000,3,FALSE)</f>
        <v>4601</v>
      </c>
      <c r="I360" s="147"/>
      <c r="J360" s="147">
        <v>200</v>
      </c>
      <c r="K360" s="148"/>
      <c r="L360" s="148"/>
      <c r="M360" s="148">
        <v>43719</v>
      </c>
      <c r="N360" s="149"/>
      <c r="O360" s="150">
        <v>9782408013943</v>
      </c>
      <c r="P360" s="151" t="s">
        <v>512</v>
      </c>
      <c r="Q360" s="151">
        <v>5024059</v>
      </c>
      <c r="R360" s="152">
        <v>14.9</v>
      </c>
      <c r="S360" s="152">
        <f t="shared" si="41"/>
        <v>14.123222748815166</v>
      </c>
      <c r="T360" s="153">
        <v>5.5E-2</v>
      </c>
      <c r="U360" s="151"/>
      <c r="V360" s="152">
        <f t="shared" si="42"/>
        <v>0</v>
      </c>
      <c r="W360" s="152">
        <f t="shared" si="43"/>
        <v>0</v>
      </c>
      <c r="X360" s="17"/>
      <c r="Y360" s="17"/>
      <c r="Z360" s="17"/>
      <c r="AA360" s="17"/>
      <c r="AB360" s="17"/>
      <c r="AC360" s="17"/>
      <c r="AD360" s="17"/>
      <c r="AE360" s="17"/>
      <c r="AF360" s="17"/>
      <c r="AG360" s="17"/>
      <c r="AH360" s="17"/>
      <c r="AI360" s="17"/>
      <c r="AJ360" s="226">
        <f t="shared" si="45"/>
        <v>0</v>
      </c>
      <c r="AK360" s="227">
        <f>IF($AJ$1843&lt;85,AJ360,AJ360-(AJ360*#REF!))</f>
        <v>0</v>
      </c>
      <c r="AL360" s="265">
        <f t="shared" si="44"/>
        <v>5.5E-2</v>
      </c>
      <c r="AM360" s="227">
        <f t="shared" si="46"/>
        <v>0</v>
      </c>
      <c r="AN360" s="228">
        <f t="shared" si="47"/>
        <v>0</v>
      </c>
    </row>
    <row r="361" spans="1:40" s="18" customFormat="1" thickTop="1" thickBot="1" x14ac:dyDescent="0.2">
      <c r="A361" s="143">
        <v>9782408020941</v>
      </c>
      <c r="B361" s="144">
        <v>17</v>
      </c>
      <c r="C361" s="145" t="s">
        <v>68</v>
      </c>
      <c r="D361" s="145" t="s">
        <v>203</v>
      </c>
      <c r="E361" s="145" t="s">
        <v>451</v>
      </c>
      <c r="F361" s="146" t="s">
        <v>476</v>
      </c>
      <c r="G361" s="145" t="s">
        <v>513</v>
      </c>
      <c r="H361" s="147">
        <f>VLOOKUP(A361,'02.05.2024'!$A$1:$Z$65000,3,FALSE)</f>
        <v>2329</v>
      </c>
      <c r="I361" s="147"/>
      <c r="J361" s="147">
        <v>200</v>
      </c>
      <c r="K361" s="177"/>
      <c r="L361" s="148"/>
      <c r="M361" s="148">
        <v>44251</v>
      </c>
      <c r="N361" s="149"/>
      <c r="O361" s="150">
        <v>9782408020941</v>
      </c>
      <c r="P361" s="151" t="s">
        <v>514</v>
      </c>
      <c r="Q361" s="151">
        <v>5512266</v>
      </c>
      <c r="R361" s="152">
        <v>14.9</v>
      </c>
      <c r="S361" s="152">
        <f t="shared" si="41"/>
        <v>14.123222748815166</v>
      </c>
      <c r="T361" s="153">
        <v>5.5E-2</v>
      </c>
      <c r="U361" s="151"/>
      <c r="V361" s="152">
        <f t="shared" si="42"/>
        <v>0</v>
      </c>
      <c r="W361" s="152">
        <f t="shared" si="43"/>
        <v>0</v>
      </c>
      <c r="X361" s="17"/>
      <c r="Y361" s="17"/>
      <c r="Z361" s="17"/>
      <c r="AA361" s="17"/>
      <c r="AB361" s="17"/>
      <c r="AC361" s="17"/>
      <c r="AD361" s="17"/>
      <c r="AE361" s="17"/>
      <c r="AF361" s="17"/>
      <c r="AG361" s="17"/>
      <c r="AH361" s="17"/>
      <c r="AI361" s="17"/>
      <c r="AJ361" s="226">
        <f t="shared" si="45"/>
        <v>0</v>
      </c>
      <c r="AK361" s="227">
        <f>IF($AJ$1843&lt;85,AJ361,AJ361-(AJ361*#REF!))</f>
        <v>0</v>
      </c>
      <c r="AL361" s="265">
        <f t="shared" si="44"/>
        <v>5.5E-2</v>
      </c>
      <c r="AM361" s="227">
        <f t="shared" si="46"/>
        <v>0</v>
      </c>
      <c r="AN361" s="228">
        <f t="shared" si="47"/>
        <v>0</v>
      </c>
    </row>
    <row r="362" spans="1:40" s="18" customFormat="1" thickTop="1" thickBot="1" x14ac:dyDescent="0.2">
      <c r="A362" s="143">
        <v>9782745991775</v>
      </c>
      <c r="B362" s="144">
        <v>17</v>
      </c>
      <c r="C362" s="145" t="s">
        <v>68</v>
      </c>
      <c r="D362" s="145" t="s">
        <v>22</v>
      </c>
      <c r="E362" s="145" t="s">
        <v>451</v>
      </c>
      <c r="F362" s="146" t="s">
        <v>476</v>
      </c>
      <c r="G362" s="145" t="s">
        <v>515</v>
      </c>
      <c r="H362" s="147">
        <f>VLOOKUP(A362,'02.05.2024'!$A$1:$Z$65000,3,FALSE)</f>
        <v>3701</v>
      </c>
      <c r="I362" s="147"/>
      <c r="J362" s="147">
        <v>200</v>
      </c>
      <c r="K362" s="148"/>
      <c r="L362" s="148"/>
      <c r="M362" s="148">
        <v>43033</v>
      </c>
      <c r="N362" s="149"/>
      <c r="O362" s="150">
        <v>9782745991775</v>
      </c>
      <c r="P362" s="151" t="s">
        <v>516</v>
      </c>
      <c r="Q362" s="151">
        <v>6425892</v>
      </c>
      <c r="R362" s="152">
        <v>14.9</v>
      </c>
      <c r="S362" s="152">
        <f t="shared" si="41"/>
        <v>14.123222748815166</v>
      </c>
      <c r="T362" s="153">
        <v>5.5E-2</v>
      </c>
      <c r="U362" s="151"/>
      <c r="V362" s="152">
        <f t="shared" si="42"/>
        <v>0</v>
      </c>
      <c r="W362" s="152">
        <f t="shared" si="43"/>
        <v>0</v>
      </c>
      <c r="X362" s="17"/>
      <c r="Y362" s="17"/>
      <c r="Z362" s="17"/>
      <c r="AA362" s="17"/>
      <c r="AB362" s="17"/>
      <c r="AC362" s="17"/>
      <c r="AD362" s="17"/>
      <c r="AE362" s="17"/>
      <c r="AF362" s="17"/>
      <c r="AG362" s="17"/>
      <c r="AH362" s="17"/>
      <c r="AI362" s="17"/>
      <c r="AJ362" s="226">
        <f t="shared" si="45"/>
        <v>0</v>
      </c>
      <c r="AK362" s="227">
        <f>IF($AJ$1843&lt;85,AJ362,AJ362-(AJ362*#REF!))</f>
        <v>0</v>
      </c>
      <c r="AL362" s="265">
        <f t="shared" si="44"/>
        <v>5.5E-2</v>
      </c>
      <c r="AM362" s="227">
        <f t="shared" si="46"/>
        <v>0</v>
      </c>
      <c r="AN362" s="228">
        <f t="shared" si="47"/>
        <v>0</v>
      </c>
    </row>
    <row r="363" spans="1:40" s="16" customFormat="1" thickTop="1" thickBot="1" x14ac:dyDescent="0.2">
      <c r="A363" s="132">
        <v>9782408040147</v>
      </c>
      <c r="B363" s="133">
        <v>17</v>
      </c>
      <c r="C363" s="134" t="s">
        <v>68</v>
      </c>
      <c r="D363" s="134" t="s">
        <v>22</v>
      </c>
      <c r="E363" s="134" t="s">
        <v>451</v>
      </c>
      <c r="F363" s="135" t="s">
        <v>476</v>
      </c>
      <c r="G363" s="134" t="s">
        <v>3076</v>
      </c>
      <c r="H363" s="136">
        <f>VLOOKUP(A363,'02.05.2024'!$A$1:$Z$65000,3,FALSE)</f>
        <v>1193</v>
      </c>
      <c r="I363" s="136"/>
      <c r="J363" s="136">
        <v>200</v>
      </c>
      <c r="K363" s="137">
        <v>45496</v>
      </c>
      <c r="L363" s="137"/>
      <c r="M363" s="137">
        <v>45063</v>
      </c>
      <c r="N363" s="138" t="s">
        <v>26</v>
      </c>
      <c r="O363" s="139">
        <v>9782408040147</v>
      </c>
      <c r="P363" s="140" t="s">
        <v>3077</v>
      </c>
      <c r="Q363" s="140">
        <v>4579712</v>
      </c>
      <c r="R363" s="141">
        <v>14.9</v>
      </c>
      <c r="S363" s="141">
        <f t="shared" si="41"/>
        <v>14.123222748815166</v>
      </c>
      <c r="T363" s="142">
        <v>5.5E-2</v>
      </c>
      <c r="U363" s="140"/>
      <c r="V363" s="141">
        <f t="shared" si="42"/>
        <v>0</v>
      </c>
      <c r="W363" s="141">
        <f t="shared" si="43"/>
        <v>0</v>
      </c>
      <c r="X363" s="15"/>
      <c r="Y363" s="114"/>
      <c r="Z363" s="114"/>
      <c r="AA363" s="114"/>
      <c r="AB363" s="114"/>
      <c r="AC363" s="114"/>
      <c r="AD363" s="114"/>
      <c r="AE363" s="114"/>
      <c r="AF363" s="114"/>
      <c r="AG363" s="114"/>
      <c r="AH363" s="114"/>
      <c r="AI363" s="15"/>
      <c r="AJ363" s="222">
        <f t="shared" si="45"/>
        <v>0</v>
      </c>
      <c r="AK363" s="223">
        <f>IF($AJ$1843&lt;85,AJ363,AJ363-(AJ363*#REF!))</f>
        <v>0</v>
      </c>
      <c r="AL363" s="224">
        <f t="shared" si="44"/>
        <v>5.5E-2</v>
      </c>
      <c r="AM363" s="223">
        <f t="shared" si="46"/>
        <v>0</v>
      </c>
      <c r="AN363" s="225">
        <f t="shared" si="47"/>
        <v>0</v>
      </c>
    </row>
    <row r="364" spans="1:40" s="18" customFormat="1" thickTop="1" thickBot="1" x14ac:dyDescent="0.2">
      <c r="A364" s="143">
        <v>9782745961983</v>
      </c>
      <c r="B364" s="144">
        <v>17</v>
      </c>
      <c r="C364" s="145" t="s">
        <v>68</v>
      </c>
      <c r="D364" s="145" t="s">
        <v>22</v>
      </c>
      <c r="E364" s="146" t="s">
        <v>451</v>
      </c>
      <c r="F364" s="146" t="s">
        <v>476</v>
      </c>
      <c r="G364" s="145" t="s">
        <v>517</v>
      </c>
      <c r="H364" s="147">
        <f>VLOOKUP(A364,'02.05.2024'!$A$1:$Z$65000,3,FALSE)</f>
        <v>11771</v>
      </c>
      <c r="I364" s="147"/>
      <c r="J364" s="147">
        <v>200</v>
      </c>
      <c r="K364" s="148"/>
      <c r="L364" s="148"/>
      <c r="M364" s="148">
        <v>41521</v>
      </c>
      <c r="N364" s="149"/>
      <c r="O364" s="150">
        <v>9782745961983</v>
      </c>
      <c r="P364" s="151" t="s">
        <v>518</v>
      </c>
      <c r="Q364" s="151">
        <v>3306214</v>
      </c>
      <c r="R364" s="152">
        <v>14.9</v>
      </c>
      <c r="S364" s="152">
        <f t="shared" si="41"/>
        <v>14.123222748815166</v>
      </c>
      <c r="T364" s="153">
        <v>5.5E-2</v>
      </c>
      <c r="U364" s="151"/>
      <c r="V364" s="152">
        <f t="shared" si="42"/>
        <v>0</v>
      </c>
      <c r="W364" s="152">
        <f t="shared" si="43"/>
        <v>0</v>
      </c>
      <c r="X364" s="17"/>
      <c r="Y364" s="17"/>
      <c r="Z364" s="17"/>
      <c r="AA364" s="17"/>
      <c r="AB364" s="17"/>
      <c r="AC364" s="17"/>
      <c r="AD364" s="17"/>
      <c r="AE364" s="17"/>
      <c r="AF364" s="17"/>
      <c r="AG364" s="17"/>
      <c r="AH364" s="17"/>
      <c r="AI364" s="17"/>
      <c r="AJ364" s="226">
        <f t="shared" si="45"/>
        <v>0</v>
      </c>
      <c r="AK364" s="227">
        <f>IF($AJ$1843&lt;85,AJ364,AJ364-(AJ364*#REF!))</f>
        <v>0</v>
      </c>
      <c r="AL364" s="265">
        <f t="shared" si="44"/>
        <v>5.5E-2</v>
      </c>
      <c r="AM364" s="227">
        <f t="shared" si="46"/>
        <v>0</v>
      </c>
      <c r="AN364" s="228">
        <f t="shared" si="47"/>
        <v>0</v>
      </c>
    </row>
    <row r="365" spans="1:40" s="18" customFormat="1" thickTop="1" thickBot="1" x14ac:dyDescent="0.2">
      <c r="A365" s="143">
        <v>9782745959478</v>
      </c>
      <c r="B365" s="144">
        <v>17</v>
      </c>
      <c r="C365" s="145" t="s">
        <v>68</v>
      </c>
      <c r="D365" s="145" t="s">
        <v>22</v>
      </c>
      <c r="E365" s="145" t="s">
        <v>451</v>
      </c>
      <c r="F365" s="146" t="s">
        <v>476</v>
      </c>
      <c r="G365" s="145" t="s">
        <v>519</v>
      </c>
      <c r="H365" s="147">
        <f>VLOOKUP(A365,'02.05.2024'!$A$1:$Z$65000,3,FALSE)</f>
        <v>10611</v>
      </c>
      <c r="I365" s="147"/>
      <c r="J365" s="147">
        <v>200</v>
      </c>
      <c r="K365" s="148"/>
      <c r="L365" s="148"/>
      <c r="M365" s="148">
        <v>41199</v>
      </c>
      <c r="N365" s="149"/>
      <c r="O365" s="150">
        <v>9782745959478</v>
      </c>
      <c r="P365" s="151" t="s">
        <v>520</v>
      </c>
      <c r="Q365" s="151">
        <v>3487915</v>
      </c>
      <c r="R365" s="152">
        <v>14.9</v>
      </c>
      <c r="S365" s="152">
        <f t="shared" si="41"/>
        <v>14.123222748815166</v>
      </c>
      <c r="T365" s="153">
        <v>5.5E-2</v>
      </c>
      <c r="U365" s="151"/>
      <c r="V365" s="152">
        <f t="shared" si="42"/>
        <v>0</v>
      </c>
      <c r="W365" s="152">
        <f t="shared" si="43"/>
        <v>0</v>
      </c>
      <c r="X365" s="17"/>
      <c r="Y365" s="17"/>
      <c r="Z365" s="17"/>
      <c r="AA365" s="17"/>
      <c r="AB365" s="17"/>
      <c r="AC365" s="17"/>
      <c r="AD365" s="17"/>
      <c r="AE365" s="17"/>
      <c r="AF365" s="17"/>
      <c r="AG365" s="17"/>
      <c r="AH365" s="17"/>
      <c r="AI365" s="17"/>
      <c r="AJ365" s="226">
        <f t="shared" si="45"/>
        <v>0</v>
      </c>
      <c r="AK365" s="227">
        <f>IF($AJ$1843&lt;85,AJ365,AJ365-(AJ365*#REF!))</f>
        <v>0</v>
      </c>
      <c r="AL365" s="265">
        <f t="shared" si="44"/>
        <v>5.5E-2</v>
      </c>
      <c r="AM365" s="227">
        <f t="shared" si="46"/>
        <v>0</v>
      </c>
      <c r="AN365" s="228">
        <f t="shared" si="47"/>
        <v>0</v>
      </c>
    </row>
    <row r="366" spans="1:40" s="18" customFormat="1" thickTop="1" thickBot="1" x14ac:dyDescent="0.2">
      <c r="A366" s="143">
        <v>9782745976659</v>
      </c>
      <c r="B366" s="144">
        <v>17</v>
      </c>
      <c r="C366" s="145" t="s">
        <v>68</v>
      </c>
      <c r="D366" s="145" t="s">
        <v>22</v>
      </c>
      <c r="E366" s="145" t="s">
        <v>451</v>
      </c>
      <c r="F366" s="146" t="s">
        <v>476</v>
      </c>
      <c r="G366" s="145" t="s">
        <v>521</v>
      </c>
      <c r="H366" s="147">
        <f>VLOOKUP(A366,'02.05.2024'!$A$1:$Z$65000,3,FALSE)</f>
        <v>1504</v>
      </c>
      <c r="I366" s="147"/>
      <c r="J366" s="147">
        <v>200</v>
      </c>
      <c r="K366" s="148"/>
      <c r="L366" s="148"/>
      <c r="M366" s="148">
        <v>42291</v>
      </c>
      <c r="N366" s="149"/>
      <c r="O366" s="150">
        <v>9782745976659</v>
      </c>
      <c r="P366" s="151" t="s">
        <v>522</v>
      </c>
      <c r="Q366" s="151">
        <v>1111186</v>
      </c>
      <c r="R366" s="152">
        <v>14.9</v>
      </c>
      <c r="S366" s="152">
        <f t="shared" si="41"/>
        <v>14.123222748815166</v>
      </c>
      <c r="T366" s="153">
        <v>5.5E-2</v>
      </c>
      <c r="U366" s="151"/>
      <c r="V366" s="152">
        <f t="shared" si="42"/>
        <v>0</v>
      </c>
      <c r="W366" s="152">
        <f t="shared" si="43"/>
        <v>0</v>
      </c>
      <c r="X366" s="17"/>
      <c r="Y366" s="17"/>
      <c r="Z366" s="17"/>
      <c r="AA366" s="17"/>
      <c r="AB366" s="17"/>
      <c r="AC366" s="17"/>
      <c r="AD366" s="17"/>
      <c r="AE366" s="17"/>
      <c r="AF366" s="17"/>
      <c r="AG366" s="17"/>
      <c r="AH366" s="17"/>
      <c r="AI366" s="17"/>
      <c r="AJ366" s="226">
        <f t="shared" si="45"/>
        <v>0</v>
      </c>
      <c r="AK366" s="227">
        <f>IF($AJ$1843&lt;85,AJ366,AJ366-(AJ366*#REF!))</f>
        <v>0</v>
      </c>
      <c r="AL366" s="265">
        <f t="shared" si="44"/>
        <v>5.5E-2</v>
      </c>
      <c r="AM366" s="227">
        <f t="shared" si="46"/>
        <v>0</v>
      </c>
      <c r="AN366" s="228">
        <f t="shared" si="47"/>
        <v>0</v>
      </c>
    </row>
    <row r="367" spans="1:40" s="18" customFormat="1" thickTop="1" thickBot="1" x14ac:dyDescent="0.2">
      <c r="A367" s="143">
        <v>9782408006884</v>
      </c>
      <c r="B367" s="144">
        <v>17</v>
      </c>
      <c r="C367" s="145" t="s">
        <v>68</v>
      </c>
      <c r="D367" s="145" t="s">
        <v>22</v>
      </c>
      <c r="E367" s="145" t="s">
        <v>451</v>
      </c>
      <c r="F367" s="146" t="s">
        <v>476</v>
      </c>
      <c r="G367" s="145" t="s">
        <v>523</v>
      </c>
      <c r="H367" s="147">
        <f>VLOOKUP(A367,'02.05.2024'!$A$1:$Z$65000,3,FALSE)</f>
        <v>2018</v>
      </c>
      <c r="I367" s="147"/>
      <c r="J367" s="147">
        <v>200</v>
      </c>
      <c r="K367" s="148"/>
      <c r="L367" s="148"/>
      <c r="M367" s="148">
        <v>43502</v>
      </c>
      <c r="N367" s="149"/>
      <c r="O367" s="150">
        <v>9782408006884</v>
      </c>
      <c r="P367" s="151" t="s">
        <v>524</v>
      </c>
      <c r="Q367" s="151">
        <v>2935668</v>
      </c>
      <c r="R367" s="152">
        <v>14.9</v>
      </c>
      <c r="S367" s="152">
        <f t="shared" si="41"/>
        <v>14.123222748815166</v>
      </c>
      <c r="T367" s="153">
        <v>5.5E-2</v>
      </c>
      <c r="U367" s="151"/>
      <c r="V367" s="152">
        <f t="shared" si="42"/>
        <v>0</v>
      </c>
      <c r="W367" s="152">
        <f t="shared" si="43"/>
        <v>0</v>
      </c>
      <c r="X367" s="17"/>
      <c r="Y367" s="17"/>
      <c r="Z367" s="17"/>
      <c r="AA367" s="17"/>
      <c r="AB367" s="17"/>
      <c r="AC367" s="17"/>
      <c r="AD367" s="17"/>
      <c r="AE367" s="17"/>
      <c r="AF367" s="17"/>
      <c r="AG367" s="17"/>
      <c r="AH367" s="17"/>
      <c r="AI367" s="17"/>
      <c r="AJ367" s="226">
        <f t="shared" si="45"/>
        <v>0</v>
      </c>
      <c r="AK367" s="227">
        <f>IF($AJ$1843&lt;85,AJ367,AJ367-(AJ367*#REF!))</f>
        <v>0</v>
      </c>
      <c r="AL367" s="265">
        <f t="shared" si="44"/>
        <v>5.5E-2</v>
      </c>
      <c r="AM367" s="227">
        <f t="shared" si="46"/>
        <v>0</v>
      </c>
      <c r="AN367" s="228">
        <f t="shared" si="47"/>
        <v>0</v>
      </c>
    </row>
    <row r="368" spans="1:40" s="18" customFormat="1" thickTop="1" thickBot="1" x14ac:dyDescent="0.2">
      <c r="A368" s="143">
        <v>9782745996305</v>
      </c>
      <c r="B368" s="144">
        <v>17</v>
      </c>
      <c r="C368" s="145" t="s">
        <v>68</v>
      </c>
      <c r="D368" s="145" t="s">
        <v>22</v>
      </c>
      <c r="E368" s="145" t="s">
        <v>451</v>
      </c>
      <c r="F368" s="146" t="s">
        <v>476</v>
      </c>
      <c r="G368" s="145" t="s">
        <v>525</v>
      </c>
      <c r="H368" s="147">
        <f>VLOOKUP(A368,'02.05.2024'!$A$1:$Z$65000,3,FALSE)</f>
        <v>1666</v>
      </c>
      <c r="I368" s="147"/>
      <c r="J368" s="147">
        <v>200</v>
      </c>
      <c r="K368" s="148">
        <v>45496</v>
      </c>
      <c r="L368" s="148"/>
      <c r="M368" s="148">
        <v>43229</v>
      </c>
      <c r="N368" s="149"/>
      <c r="O368" s="150">
        <v>9782745996305</v>
      </c>
      <c r="P368" s="151" t="s">
        <v>526</v>
      </c>
      <c r="Q368" s="151">
        <v>2342419</v>
      </c>
      <c r="R368" s="152">
        <v>14.9</v>
      </c>
      <c r="S368" s="152">
        <f t="shared" si="41"/>
        <v>14.123222748815166</v>
      </c>
      <c r="T368" s="153">
        <v>5.5E-2</v>
      </c>
      <c r="U368" s="151"/>
      <c r="V368" s="152">
        <f t="shared" si="42"/>
        <v>0</v>
      </c>
      <c r="W368" s="152">
        <f t="shared" si="43"/>
        <v>0</v>
      </c>
      <c r="X368" s="17"/>
      <c r="Y368" s="17"/>
      <c r="Z368" s="17"/>
      <c r="AA368" s="17"/>
      <c r="AB368" s="17"/>
      <c r="AC368" s="17"/>
      <c r="AD368" s="17"/>
      <c r="AE368" s="17"/>
      <c r="AF368" s="17"/>
      <c r="AG368" s="17"/>
      <c r="AH368" s="17"/>
      <c r="AI368" s="17"/>
      <c r="AJ368" s="226">
        <f t="shared" si="45"/>
        <v>0</v>
      </c>
      <c r="AK368" s="227">
        <f>IF($AJ$1843&lt;85,AJ368,AJ368-(AJ368*#REF!))</f>
        <v>0</v>
      </c>
      <c r="AL368" s="265">
        <f t="shared" si="44"/>
        <v>5.5E-2</v>
      </c>
      <c r="AM368" s="227">
        <f t="shared" si="46"/>
        <v>0</v>
      </c>
      <c r="AN368" s="228">
        <f t="shared" si="47"/>
        <v>0</v>
      </c>
    </row>
    <row r="369" spans="1:40" s="18" customFormat="1" thickTop="1" thickBot="1" x14ac:dyDescent="0.2">
      <c r="A369" s="143">
        <v>9782745959461</v>
      </c>
      <c r="B369" s="144">
        <v>17</v>
      </c>
      <c r="C369" s="145" t="s">
        <v>68</v>
      </c>
      <c r="D369" s="145" t="s">
        <v>22</v>
      </c>
      <c r="E369" s="145" t="s">
        <v>451</v>
      </c>
      <c r="F369" s="146" t="s">
        <v>476</v>
      </c>
      <c r="G369" s="145" t="s">
        <v>428</v>
      </c>
      <c r="H369" s="147">
        <f>VLOOKUP(A369,'02.05.2024'!$A$1:$Z$65000,3,FALSE)</f>
        <v>2955</v>
      </c>
      <c r="I369" s="147"/>
      <c r="J369" s="147">
        <v>200</v>
      </c>
      <c r="K369" s="148"/>
      <c r="L369" s="148"/>
      <c r="M369" s="148">
        <v>41199</v>
      </c>
      <c r="N369" s="149"/>
      <c r="O369" s="150">
        <v>9782745959461</v>
      </c>
      <c r="P369" s="151" t="s">
        <v>527</v>
      </c>
      <c r="Q369" s="151">
        <v>3487907</v>
      </c>
      <c r="R369" s="152">
        <v>14.9</v>
      </c>
      <c r="S369" s="152">
        <f t="shared" si="41"/>
        <v>14.123222748815166</v>
      </c>
      <c r="T369" s="153">
        <v>5.5E-2</v>
      </c>
      <c r="U369" s="151"/>
      <c r="V369" s="152">
        <f t="shared" si="42"/>
        <v>0</v>
      </c>
      <c r="W369" s="152">
        <f t="shared" si="43"/>
        <v>0</v>
      </c>
      <c r="X369" s="17"/>
      <c r="Y369" s="17"/>
      <c r="Z369" s="17"/>
      <c r="AA369" s="17"/>
      <c r="AB369" s="17"/>
      <c r="AC369" s="17"/>
      <c r="AD369" s="17"/>
      <c r="AE369" s="17"/>
      <c r="AF369" s="17"/>
      <c r="AG369" s="17"/>
      <c r="AH369" s="17"/>
      <c r="AI369" s="17"/>
      <c r="AJ369" s="226">
        <f t="shared" si="45"/>
        <v>0</v>
      </c>
      <c r="AK369" s="227">
        <f>IF($AJ$1843&lt;85,AJ369,AJ369-(AJ369*#REF!))</f>
        <v>0</v>
      </c>
      <c r="AL369" s="265">
        <f t="shared" si="44"/>
        <v>5.5E-2</v>
      </c>
      <c r="AM369" s="227">
        <f t="shared" si="46"/>
        <v>0</v>
      </c>
      <c r="AN369" s="228">
        <f t="shared" si="47"/>
        <v>0</v>
      </c>
    </row>
    <row r="370" spans="1:40" s="18" customFormat="1" thickTop="1" thickBot="1" x14ac:dyDescent="0.2">
      <c r="A370" s="143">
        <v>9782408007775</v>
      </c>
      <c r="B370" s="144">
        <v>17</v>
      </c>
      <c r="C370" s="145" t="s">
        <v>68</v>
      </c>
      <c r="D370" s="145" t="s">
        <v>22</v>
      </c>
      <c r="E370" s="145" t="s">
        <v>451</v>
      </c>
      <c r="F370" s="146" t="s">
        <v>530</v>
      </c>
      <c r="G370" s="145" t="s">
        <v>531</v>
      </c>
      <c r="H370" s="147">
        <f>VLOOKUP(A370,'02.05.2024'!$A$1:$Z$65000,3,FALSE)</f>
        <v>160</v>
      </c>
      <c r="I370" s="147"/>
      <c r="J370" s="147">
        <v>300</v>
      </c>
      <c r="K370" s="148"/>
      <c r="L370" s="148"/>
      <c r="M370" s="148">
        <v>43362</v>
      </c>
      <c r="N370" s="149"/>
      <c r="O370" s="150">
        <v>9782408007775</v>
      </c>
      <c r="P370" s="151" t="s">
        <v>532</v>
      </c>
      <c r="Q370" s="151">
        <v>4618661</v>
      </c>
      <c r="R370" s="152">
        <v>13.9</v>
      </c>
      <c r="S370" s="152">
        <f t="shared" si="41"/>
        <v>13.175355450236967</v>
      </c>
      <c r="T370" s="153">
        <v>5.5E-2</v>
      </c>
      <c r="U370" s="151"/>
      <c r="V370" s="152">
        <f t="shared" si="42"/>
        <v>0</v>
      </c>
      <c r="W370" s="152">
        <f t="shared" si="43"/>
        <v>0</v>
      </c>
      <c r="X370" s="17"/>
      <c r="Y370" s="17"/>
      <c r="Z370" s="17"/>
      <c r="AA370" s="17"/>
      <c r="AB370" s="17"/>
      <c r="AC370" s="17"/>
      <c r="AD370" s="17"/>
      <c r="AE370" s="17"/>
      <c r="AF370" s="17"/>
      <c r="AG370" s="17"/>
      <c r="AH370" s="17"/>
      <c r="AI370" s="17"/>
      <c r="AJ370" s="226">
        <f t="shared" si="45"/>
        <v>0</v>
      </c>
      <c r="AK370" s="227">
        <f>IF($AJ$1843&lt;85,AJ370,AJ370-(AJ370*#REF!))</f>
        <v>0</v>
      </c>
      <c r="AL370" s="265">
        <f t="shared" si="44"/>
        <v>5.5E-2</v>
      </c>
      <c r="AM370" s="227">
        <f t="shared" si="46"/>
        <v>0</v>
      </c>
      <c r="AN370" s="228">
        <f t="shared" si="47"/>
        <v>0</v>
      </c>
    </row>
    <row r="371" spans="1:40" s="18" customFormat="1" thickTop="1" thickBot="1" x14ac:dyDescent="0.2">
      <c r="A371" s="143">
        <v>9782408029111</v>
      </c>
      <c r="B371" s="144">
        <v>17</v>
      </c>
      <c r="C371" s="145" t="s">
        <v>68</v>
      </c>
      <c r="D371" s="145" t="s">
        <v>22</v>
      </c>
      <c r="E371" s="145" t="s">
        <v>451</v>
      </c>
      <c r="F371" s="146" t="s">
        <v>530</v>
      </c>
      <c r="G371" s="145" t="s">
        <v>533</v>
      </c>
      <c r="H371" s="147">
        <f>VLOOKUP(A371,'02.05.2024'!$A$1:$Z$65000,3,FALSE)</f>
        <v>1970</v>
      </c>
      <c r="I371" s="147"/>
      <c r="J371" s="147">
        <v>200</v>
      </c>
      <c r="K371" s="148"/>
      <c r="L371" s="148"/>
      <c r="M371" s="148">
        <v>44713</v>
      </c>
      <c r="N371" s="149"/>
      <c r="O371" s="150">
        <v>9782408029111</v>
      </c>
      <c r="P371" s="151" t="s">
        <v>534</v>
      </c>
      <c r="Q371" s="151">
        <v>3197922</v>
      </c>
      <c r="R371" s="152">
        <v>16</v>
      </c>
      <c r="S371" s="152">
        <f t="shared" si="41"/>
        <v>15.165876777251185</v>
      </c>
      <c r="T371" s="153">
        <v>5.5E-2</v>
      </c>
      <c r="U371" s="151"/>
      <c r="V371" s="152">
        <f t="shared" si="42"/>
        <v>0</v>
      </c>
      <c r="W371" s="152">
        <f t="shared" si="43"/>
        <v>0</v>
      </c>
      <c r="X371" s="17"/>
      <c r="Y371" s="15"/>
      <c r="Z371" s="15"/>
      <c r="AA371" s="15"/>
      <c r="AB371" s="15"/>
      <c r="AC371" s="15"/>
      <c r="AD371" s="15"/>
      <c r="AE371" s="15"/>
      <c r="AF371" s="15"/>
      <c r="AG371" s="15"/>
      <c r="AH371" s="15"/>
      <c r="AI371" s="17"/>
      <c r="AJ371" s="226">
        <f t="shared" si="45"/>
        <v>0</v>
      </c>
      <c r="AK371" s="227">
        <f>IF($AJ$1843&lt;85,AJ371,AJ371-(AJ371*#REF!))</f>
        <v>0</v>
      </c>
      <c r="AL371" s="265">
        <f t="shared" si="44"/>
        <v>5.5E-2</v>
      </c>
      <c r="AM371" s="227">
        <f t="shared" si="46"/>
        <v>0</v>
      </c>
      <c r="AN371" s="228">
        <f t="shared" si="47"/>
        <v>0</v>
      </c>
    </row>
    <row r="372" spans="1:40" s="18" customFormat="1" thickTop="1" thickBot="1" x14ac:dyDescent="0.2">
      <c r="A372" s="143">
        <v>9782408008444</v>
      </c>
      <c r="B372" s="144">
        <v>17</v>
      </c>
      <c r="C372" s="145" t="s">
        <v>256</v>
      </c>
      <c r="D372" s="145" t="s">
        <v>22</v>
      </c>
      <c r="E372" s="145" t="s">
        <v>451</v>
      </c>
      <c r="F372" s="146" t="s">
        <v>530</v>
      </c>
      <c r="G372" s="145" t="s">
        <v>535</v>
      </c>
      <c r="H372" s="147">
        <f>VLOOKUP(A372,'02.05.2024'!$A$1:$Z$65000,3,FALSE)</f>
        <v>257</v>
      </c>
      <c r="I372" s="147"/>
      <c r="J372" s="147">
        <v>300</v>
      </c>
      <c r="K372" s="148"/>
      <c r="L372" s="148"/>
      <c r="M372" s="148">
        <v>43726</v>
      </c>
      <c r="N372" s="149"/>
      <c r="O372" s="150">
        <v>9782408008444</v>
      </c>
      <c r="P372" s="151" t="s">
        <v>536</v>
      </c>
      <c r="Q372" s="151">
        <v>5715994</v>
      </c>
      <c r="R372" s="152">
        <v>16.5</v>
      </c>
      <c r="S372" s="152">
        <f t="shared" si="41"/>
        <v>15.639810426540285</v>
      </c>
      <c r="T372" s="153">
        <v>5.5E-2</v>
      </c>
      <c r="U372" s="151"/>
      <c r="V372" s="152">
        <f t="shared" si="42"/>
        <v>0</v>
      </c>
      <c r="W372" s="152">
        <f t="shared" si="43"/>
        <v>0</v>
      </c>
      <c r="X372" s="17"/>
      <c r="Y372" s="17"/>
      <c r="Z372" s="17"/>
      <c r="AA372" s="17"/>
      <c r="AB372" s="17"/>
      <c r="AC372" s="17"/>
      <c r="AD372" s="17"/>
      <c r="AE372" s="17"/>
      <c r="AF372" s="17"/>
      <c r="AG372" s="17"/>
      <c r="AH372" s="17"/>
      <c r="AI372" s="17"/>
      <c r="AJ372" s="226">
        <f t="shared" si="45"/>
        <v>0</v>
      </c>
      <c r="AK372" s="227">
        <f>IF($AJ$1843&lt;85,AJ372,AJ372-(AJ372*#REF!))</f>
        <v>0</v>
      </c>
      <c r="AL372" s="265">
        <f t="shared" si="44"/>
        <v>5.5E-2</v>
      </c>
      <c r="AM372" s="227">
        <f t="shared" si="46"/>
        <v>0</v>
      </c>
      <c r="AN372" s="228">
        <f t="shared" si="47"/>
        <v>0</v>
      </c>
    </row>
    <row r="373" spans="1:40" s="18" customFormat="1" thickTop="1" thickBot="1" x14ac:dyDescent="0.2">
      <c r="A373" s="143">
        <v>9782408029906</v>
      </c>
      <c r="B373" s="144">
        <v>18</v>
      </c>
      <c r="C373" s="145" t="s">
        <v>94</v>
      </c>
      <c r="D373" s="145" t="s">
        <v>537</v>
      </c>
      <c r="E373" s="145" t="s">
        <v>538</v>
      </c>
      <c r="F373" s="146"/>
      <c r="G373" s="145" t="s">
        <v>539</v>
      </c>
      <c r="H373" s="147">
        <f>VLOOKUP(A373,'02.05.2024'!$A$1:$Z$65000,3,FALSE)</f>
        <v>3030</v>
      </c>
      <c r="I373" s="147"/>
      <c r="J373" s="147">
        <v>200</v>
      </c>
      <c r="K373" s="148"/>
      <c r="L373" s="148"/>
      <c r="M373" s="148">
        <v>44685</v>
      </c>
      <c r="N373" s="149"/>
      <c r="O373" s="150">
        <v>9782408029906</v>
      </c>
      <c r="P373" s="151" t="s">
        <v>540</v>
      </c>
      <c r="Q373" s="151">
        <v>3857330</v>
      </c>
      <c r="R373" s="152">
        <v>10.9</v>
      </c>
      <c r="S373" s="152">
        <f t="shared" si="41"/>
        <v>10.33175355450237</v>
      </c>
      <c r="T373" s="153">
        <v>5.5E-2</v>
      </c>
      <c r="U373" s="151"/>
      <c r="V373" s="152">
        <f t="shared" si="42"/>
        <v>0</v>
      </c>
      <c r="W373" s="152">
        <f t="shared" si="43"/>
        <v>0</v>
      </c>
      <c r="X373" s="17"/>
      <c r="Y373" s="15"/>
      <c r="Z373" s="15"/>
      <c r="AA373" s="15"/>
      <c r="AB373" s="15"/>
      <c r="AC373" s="15"/>
      <c r="AD373" s="15"/>
      <c r="AE373" s="15"/>
      <c r="AF373" s="15"/>
      <c r="AG373" s="15"/>
      <c r="AH373" s="15"/>
      <c r="AI373" s="17"/>
      <c r="AJ373" s="226">
        <f t="shared" si="45"/>
        <v>0</v>
      </c>
      <c r="AK373" s="227">
        <f>IF($AJ$1843&lt;85,AJ373,AJ373-(AJ373*#REF!))</f>
        <v>0</v>
      </c>
      <c r="AL373" s="265">
        <f t="shared" si="44"/>
        <v>5.5E-2</v>
      </c>
      <c r="AM373" s="227">
        <f t="shared" si="46"/>
        <v>0</v>
      </c>
      <c r="AN373" s="228">
        <f t="shared" si="47"/>
        <v>0</v>
      </c>
    </row>
    <row r="374" spans="1:40" s="18" customFormat="1" thickTop="1" thickBot="1" x14ac:dyDescent="0.2">
      <c r="A374" s="143">
        <v>9782408025878</v>
      </c>
      <c r="B374" s="144">
        <v>18</v>
      </c>
      <c r="C374" s="145" t="s">
        <v>94</v>
      </c>
      <c r="D374" s="145" t="s">
        <v>537</v>
      </c>
      <c r="E374" s="146" t="s">
        <v>538</v>
      </c>
      <c r="F374" s="146"/>
      <c r="G374" s="145" t="s">
        <v>541</v>
      </c>
      <c r="H374" s="147">
        <f>VLOOKUP(A374,'02.05.2024'!$A$1:$Z$65000,3,FALSE)</f>
        <v>624</v>
      </c>
      <c r="I374" s="147"/>
      <c r="J374" s="147">
        <v>300</v>
      </c>
      <c r="K374" s="148"/>
      <c r="L374" s="148"/>
      <c r="M374" s="148">
        <v>44335</v>
      </c>
      <c r="N374" s="149"/>
      <c r="O374" s="150">
        <v>9782408025878</v>
      </c>
      <c r="P374" s="151" t="s">
        <v>542</v>
      </c>
      <c r="Q374" s="151">
        <v>1222486</v>
      </c>
      <c r="R374" s="152">
        <v>10.9</v>
      </c>
      <c r="S374" s="152">
        <f t="shared" si="41"/>
        <v>10.33175355450237</v>
      </c>
      <c r="T374" s="153">
        <v>5.5E-2</v>
      </c>
      <c r="U374" s="151"/>
      <c r="V374" s="152">
        <f t="shared" si="42"/>
        <v>0</v>
      </c>
      <c r="W374" s="152">
        <f t="shared" si="43"/>
        <v>0</v>
      </c>
      <c r="X374" s="17"/>
      <c r="Y374" s="15"/>
      <c r="Z374" s="15"/>
      <c r="AA374" s="15"/>
      <c r="AB374" s="15"/>
      <c r="AC374" s="15"/>
      <c r="AD374" s="15"/>
      <c r="AE374" s="15"/>
      <c r="AF374" s="15"/>
      <c r="AG374" s="15"/>
      <c r="AH374" s="15"/>
      <c r="AI374" s="17"/>
      <c r="AJ374" s="226">
        <f t="shared" si="45"/>
        <v>0</v>
      </c>
      <c r="AK374" s="227">
        <f>IF($AJ$1843&lt;85,AJ374,AJ374-(AJ374*#REF!))</f>
        <v>0</v>
      </c>
      <c r="AL374" s="265">
        <f t="shared" si="44"/>
        <v>5.5E-2</v>
      </c>
      <c r="AM374" s="227">
        <f t="shared" si="46"/>
        <v>0</v>
      </c>
      <c r="AN374" s="228">
        <f t="shared" si="47"/>
        <v>0</v>
      </c>
    </row>
    <row r="375" spans="1:40" s="18" customFormat="1" thickTop="1" thickBot="1" x14ac:dyDescent="0.2">
      <c r="A375" s="143">
        <v>9782408007034</v>
      </c>
      <c r="B375" s="144">
        <v>18</v>
      </c>
      <c r="C375" s="145" t="s">
        <v>94</v>
      </c>
      <c r="D375" s="145" t="s">
        <v>537</v>
      </c>
      <c r="E375" s="145" t="s">
        <v>538</v>
      </c>
      <c r="F375" s="146"/>
      <c r="G375" s="145" t="s">
        <v>543</v>
      </c>
      <c r="H375" s="147">
        <f>VLOOKUP(A375,'02.05.2024'!$A$1:$Z$65000,3,FALSE)</f>
        <v>1483</v>
      </c>
      <c r="I375" s="147"/>
      <c r="J375" s="147">
        <v>200</v>
      </c>
      <c r="K375" s="148"/>
      <c r="L375" s="148"/>
      <c r="M375" s="148">
        <v>43705</v>
      </c>
      <c r="N375" s="149"/>
      <c r="O375" s="150">
        <v>9782408007034</v>
      </c>
      <c r="P375" s="151" t="s">
        <v>544</v>
      </c>
      <c r="Q375" s="151">
        <v>3389110</v>
      </c>
      <c r="R375" s="152">
        <v>9.9</v>
      </c>
      <c r="S375" s="152">
        <f t="shared" si="41"/>
        <v>9.3838862559241711</v>
      </c>
      <c r="T375" s="153">
        <v>5.5E-2</v>
      </c>
      <c r="U375" s="151"/>
      <c r="V375" s="152">
        <f t="shared" si="42"/>
        <v>0</v>
      </c>
      <c r="W375" s="152">
        <f t="shared" si="43"/>
        <v>0</v>
      </c>
      <c r="X375" s="17"/>
      <c r="Y375" s="17"/>
      <c r="Z375" s="17"/>
      <c r="AA375" s="17"/>
      <c r="AB375" s="17"/>
      <c r="AC375" s="17"/>
      <c r="AD375" s="17"/>
      <c r="AE375" s="17"/>
      <c r="AF375" s="17"/>
      <c r="AG375" s="17"/>
      <c r="AH375" s="17"/>
      <c r="AI375" s="17"/>
      <c r="AJ375" s="226">
        <f t="shared" si="45"/>
        <v>0</v>
      </c>
      <c r="AK375" s="227">
        <f>IF($AJ$1843&lt;85,AJ375,AJ375-(AJ375*#REF!))</f>
        <v>0</v>
      </c>
      <c r="AL375" s="265">
        <f t="shared" si="44"/>
        <v>5.5E-2</v>
      </c>
      <c r="AM375" s="227">
        <f t="shared" si="46"/>
        <v>0</v>
      </c>
      <c r="AN375" s="228">
        <f t="shared" si="47"/>
        <v>0</v>
      </c>
    </row>
    <row r="376" spans="1:40" s="16" customFormat="1" thickTop="1" thickBot="1" x14ac:dyDescent="0.2">
      <c r="A376" s="132">
        <v>9782408037482</v>
      </c>
      <c r="B376" s="133">
        <v>18</v>
      </c>
      <c r="C376" s="134" t="s">
        <v>68</v>
      </c>
      <c r="D376" s="134" t="s">
        <v>537</v>
      </c>
      <c r="E376" s="134" t="s">
        <v>538</v>
      </c>
      <c r="F376" s="135"/>
      <c r="G376" s="134" t="s">
        <v>3437</v>
      </c>
      <c r="H376" s="136">
        <f>VLOOKUP(A376,'02.05.2024'!$A$1:$Z$65000,3,FALSE)</f>
        <v>2618</v>
      </c>
      <c r="I376" s="136"/>
      <c r="J376" s="136">
        <v>200</v>
      </c>
      <c r="K376" s="137"/>
      <c r="L376" s="137"/>
      <c r="M376" s="137">
        <v>45175</v>
      </c>
      <c r="N376" s="138" t="s">
        <v>26</v>
      </c>
      <c r="O376" s="139">
        <v>9782408037482</v>
      </c>
      <c r="P376" s="140" t="s">
        <v>3235</v>
      </c>
      <c r="Q376" s="140">
        <v>2662993</v>
      </c>
      <c r="R376" s="141">
        <v>10.9</v>
      </c>
      <c r="S376" s="141">
        <f t="shared" si="41"/>
        <v>10.33175355450237</v>
      </c>
      <c r="T376" s="142">
        <v>5.5E-2</v>
      </c>
      <c r="U376" s="140"/>
      <c r="V376" s="141">
        <f t="shared" si="42"/>
        <v>0</v>
      </c>
      <c r="W376" s="141">
        <f t="shared" si="43"/>
        <v>0</v>
      </c>
      <c r="X376" s="15"/>
      <c r="Y376" s="114"/>
      <c r="Z376" s="114"/>
      <c r="AA376" s="114"/>
      <c r="AB376" s="114"/>
      <c r="AC376" s="114"/>
      <c r="AD376" s="114"/>
      <c r="AE376" s="114"/>
      <c r="AF376" s="114"/>
      <c r="AG376" s="114"/>
      <c r="AH376" s="114"/>
      <c r="AI376" s="15"/>
      <c r="AJ376" s="398">
        <f t="shared" si="45"/>
        <v>0</v>
      </c>
      <c r="AK376" s="399">
        <f>IF($AJ$1843&lt;85,AJ376,AJ376-(AJ376*#REF!))</f>
        <v>0</v>
      </c>
      <c r="AL376" s="400">
        <f t="shared" si="44"/>
        <v>5.5E-2</v>
      </c>
      <c r="AM376" s="399">
        <f t="shared" si="46"/>
        <v>0</v>
      </c>
      <c r="AN376" s="401">
        <f t="shared" si="47"/>
        <v>0</v>
      </c>
    </row>
    <row r="377" spans="1:40" s="16" customFormat="1" thickTop="1" thickBot="1" x14ac:dyDescent="0.2">
      <c r="A377" s="132">
        <v>9782408034122</v>
      </c>
      <c r="B377" s="133">
        <v>18</v>
      </c>
      <c r="C377" s="134" t="s">
        <v>68</v>
      </c>
      <c r="D377" s="134" t="s">
        <v>537</v>
      </c>
      <c r="E377" s="134" t="s">
        <v>538</v>
      </c>
      <c r="F377" s="135"/>
      <c r="G377" s="134" t="s">
        <v>3098</v>
      </c>
      <c r="H377" s="136">
        <f>VLOOKUP(A377,'02.05.2024'!$A$1:$Z$65000,3,FALSE)</f>
        <v>2757</v>
      </c>
      <c r="I377" s="136"/>
      <c r="J377" s="136">
        <v>200</v>
      </c>
      <c r="K377" s="137"/>
      <c r="L377" s="137"/>
      <c r="M377" s="137">
        <v>45049</v>
      </c>
      <c r="N377" s="138" t="s">
        <v>26</v>
      </c>
      <c r="O377" s="139">
        <v>9782408034122</v>
      </c>
      <c r="P377" s="140" t="s">
        <v>3099</v>
      </c>
      <c r="Q377" s="140">
        <v>8074439</v>
      </c>
      <c r="R377" s="141">
        <v>10.9</v>
      </c>
      <c r="S377" s="141">
        <f t="shared" si="41"/>
        <v>10.33175355450237</v>
      </c>
      <c r="T377" s="142">
        <v>5.5E-2</v>
      </c>
      <c r="U377" s="140"/>
      <c r="V377" s="141">
        <f t="shared" si="42"/>
        <v>0</v>
      </c>
      <c r="W377" s="141">
        <f t="shared" si="43"/>
        <v>0</v>
      </c>
      <c r="X377" s="15"/>
      <c r="Y377" s="114"/>
      <c r="Z377" s="114"/>
      <c r="AA377" s="114"/>
      <c r="AB377" s="114"/>
      <c r="AC377" s="114"/>
      <c r="AD377" s="114"/>
      <c r="AE377" s="114"/>
      <c r="AF377" s="114"/>
      <c r="AG377" s="114"/>
      <c r="AH377" s="114"/>
      <c r="AI377" s="15"/>
      <c r="AJ377" s="222">
        <f t="shared" si="45"/>
        <v>0</v>
      </c>
      <c r="AK377" s="223">
        <f>IF($AJ$1843&lt;85,AJ377,AJ377-(AJ377*#REF!))</f>
        <v>0</v>
      </c>
      <c r="AL377" s="224">
        <f t="shared" si="44"/>
        <v>5.5E-2</v>
      </c>
      <c r="AM377" s="223">
        <f t="shared" si="46"/>
        <v>0</v>
      </c>
      <c r="AN377" s="225">
        <f t="shared" si="47"/>
        <v>0</v>
      </c>
    </row>
    <row r="378" spans="1:40" s="16" customFormat="1" thickTop="1" thickBot="1" x14ac:dyDescent="0.2">
      <c r="A378" s="132">
        <v>9782408035969</v>
      </c>
      <c r="B378" s="133">
        <v>18</v>
      </c>
      <c r="C378" s="134" t="s">
        <v>68</v>
      </c>
      <c r="D378" s="134" t="s">
        <v>537</v>
      </c>
      <c r="E378" s="134" t="s">
        <v>538</v>
      </c>
      <c r="F378" s="135"/>
      <c r="G378" s="134" t="s">
        <v>3436</v>
      </c>
      <c r="H378" s="136">
        <f>VLOOKUP(A378,'02.05.2024'!$A$1:$Z$65000,3,FALSE)</f>
        <v>1799</v>
      </c>
      <c r="I378" s="136"/>
      <c r="J378" s="136">
        <v>200</v>
      </c>
      <c r="K378" s="137"/>
      <c r="L378" s="137"/>
      <c r="M378" s="137">
        <v>45049</v>
      </c>
      <c r="N378" s="138" t="s">
        <v>26</v>
      </c>
      <c r="O378" s="139">
        <v>9782408035969</v>
      </c>
      <c r="P378" s="140" t="s">
        <v>3100</v>
      </c>
      <c r="Q378" s="140">
        <v>1393281</v>
      </c>
      <c r="R378" s="141">
        <v>10.9</v>
      </c>
      <c r="S378" s="141">
        <f t="shared" si="41"/>
        <v>10.33175355450237</v>
      </c>
      <c r="T378" s="142">
        <v>5.5E-2</v>
      </c>
      <c r="U378" s="140"/>
      <c r="V378" s="141">
        <f t="shared" si="42"/>
        <v>0</v>
      </c>
      <c r="W378" s="141">
        <f t="shared" si="43"/>
        <v>0</v>
      </c>
      <c r="X378" s="15"/>
      <c r="Y378" s="114"/>
      <c r="Z378" s="114"/>
      <c r="AA378" s="114"/>
      <c r="AB378" s="114"/>
      <c r="AC378" s="114"/>
      <c r="AD378" s="114"/>
      <c r="AE378" s="114"/>
      <c r="AF378" s="114"/>
      <c r="AG378" s="114"/>
      <c r="AH378" s="114"/>
      <c r="AI378" s="15"/>
      <c r="AJ378" s="222">
        <f t="shared" si="45"/>
        <v>0</v>
      </c>
      <c r="AK378" s="223">
        <f>IF($AJ$1843&lt;85,AJ378,AJ378-(AJ378*#REF!))</f>
        <v>0</v>
      </c>
      <c r="AL378" s="224">
        <f t="shared" si="44"/>
        <v>5.5E-2</v>
      </c>
      <c r="AM378" s="223">
        <f t="shared" si="46"/>
        <v>0</v>
      </c>
      <c r="AN378" s="225">
        <f t="shared" si="47"/>
        <v>0</v>
      </c>
    </row>
    <row r="379" spans="1:40" s="16" customFormat="1" thickTop="1" thickBot="1" x14ac:dyDescent="0.2">
      <c r="A379" s="132">
        <v>9782408042561</v>
      </c>
      <c r="B379" s="133">
        <v>18</v>
      </c>
      <c r="C379" s="134" t="s">
        <v>256</v>
      </c>
      <c r="D379" s="134" t="s">
        <v>537</v>
      </c>
      <c r="E379" s="135" t="s">
        <v>2877</v>
      </c>
      <c r="F379" s="135" t="s">
        <v>550</v>
      </c>
      <c r="G379" s="134" t="s">
        <v>676</v>
      </c>
      <c r="H379" s="136">
        <f>VLOOKUP(A379,'02.05.2024'!$A$1:$Z$65000,3,FALSE)</f>
        <v>3564</v>
      </c>
      <c r="I379" s="136"/>
      <c r="J379" s="136">
        <v>200</v>
      </c>
      <c r="K379" s="137"/>
      <c r="L379" s="137"/>
      <c r="M379" s="137">
        <v>45364</v>
      </c>
      <c r="N379" s="138" t="s">
        <v>26</v>
      </c>
      <c r="O379" s="139">
        <v>9782408042561</v>
      </c>
      <c r="P379" s="140" t="s">
        <v>3481</v>
      </c>
      <c r="Q379" s="140">
        <v>6903035</v>
      </c>
      <c r="R379" s="141">
        <v>10.9</v>
      </c>
      <c r="S379" s="141">
        <f t="shared" si="41"/>
        <v>10.33175355450237</v>
      </c>
      <c r="T379" s="142">
        <v>5.5E-2</v>
      </c>
      <c r="U379" s="140"/>
      <c r="V379" s="141">
        <f t="shared" si="42"/>
        <v>0</v>
      </c>
      <c r="W379" s="141">
        <f t="shared" si="43"/>
        <v>0</v>
      </c>
      <c r="X379" s="15"/>
      <c r="Y379" s="114"/>
      <c r="Z379" s="114"/>
      <c r="AA379" s="114"/>
      <c r="AB379" s="114"/>
      <c r="AC379" s="114"/>
      <c r="AD379" s="114"/>
      <c r="AE379" s="114"/>
      <c r="AF379" s="114"/>
      <c r="AG379" s="114"/>
      <c r="AH379" s="114"/>
      <c r="AI379" s="15"/>
      <c r="AJ379" s="229">
        <f t="shared" si="45"/>
        <v>0</v>
      </c>
      <c r="AK379" s="230">
        <f>IF($AJ$1843&lt;85,AJ379,AJ379-(AJ379*#REF!))</f>
        <v>0</v>
      </c>
      <c r="AL379" s="252">
        <f t="shared" si="44"/>
        <v>5.5E-2</v>
      </c>
      <c r="AM379" s="230">
        <f t="shared" si="46"/>
        <v>0</v>
      </c>
      <c r="AN379" s="231">
        <f t="shared" si="47"/>
        <v>0</v>
      </c>
    </row>
    <row r="380" spans="1:40" s="18" customFormat="1" thickTop="1" thickBot="1" x14ac:dyDescent="0.2">
      <c r="A380" s="143">
        <v>9782408020507</v>
      </c>
      <c r="B380" s="144">
        <v>18</v>
      </c>
      <c r="C380" s="145" t="s">
        <v>256</v>
      </c>
      <c r="D380" s="145" t="s">
        <v>537</v>
      </c>
      <c r="E380" s="146" t="s">
        <v>538</v>
      </c>
      <c r="F380" s="146" t="s">
        <v>550</v>
      </c>
      <c r="G380" s="145" t="s">
        <v>551</v>
      </c>
      <c r="H380" s="147">
        <f>VLOOKUP(A380,'02.05.2024'!$A$1:$Z$65000,3,FALSE)</f>
        <v>6491</v>
      </c>
      <c r="I380" s="147"/>
      <c r="J380" s="147">
        <v>200</v>
      </c>
      <c r="K380" s="148"/>
      <c r="L380" s="148"/>
      <c r="M380" s="148">
        <v>44335</v>
      </c>
      <c r="N380" s="149"/>
      <c r="O380" s="150">
        <v>9782408020507</v>
      </c>
      <c r="P380" s="151" t="s">
        <v>552</v>
      </c>
      <c r="Q380" s="151">
        <v>4679629</v>
      </c>
      <c r="R380" s="152">
        <v>10.9</v>
      </c>
      <c r="S380" s="152">
        <f t="shared" si="41"/>
        <v>10.33175355450237</v>
      </c>
      <c r="T380" s="153">
        <v>5.5E-2</v>
      </c>
      <c r="U380" s="151"/>
      <c r="V380" s="152">
        <f t="shared" si="42"/>
        <v>0</v>
      </c>
      <c r="W380" s="152">
        <f t="shared" si="43"/>
        <v>0</v>
      </c>
      <c r="X380" s="17"/>
      <c r="Y380" s="15"/>
      <c r="Z380" s="15"/>
      <c r="AA380" s="15"/>
      <c r="AB380" s="15"/>
      <c r="AC380" s="15"/>
      <c r="AD380" s="15"/>
      <c r="AE380" s="15"/>
      <c r="AF380" s="15"/>
      <c r="AG380" s="15"/>
      <c r="AH380" s="15"/>
      <c r="AI380" s="17"/>
      <c r="AJ380" s="226">
        <f t="shared" si="45"/>
        <v>0</v>
      </c>
      <c r="AK380" s="227">
        <f>IF($AJ$1843&lt;85,AJ380,AJ380-(AJ380*#REF!))</f>
        <v>0</v>
      </c>
      <c r="AL380" s="265">
        <f t="shared" si="44"/>
        <v>5.5E-2</v>
      </c>
      <c r="AM380" s="227">
        <f t="shared" si="46"/>
        <v>0</v>
      </c>
      <c r="AN380" s="228">
        <f t="shared" si="47"/>
        <v>0</v>
      </c>
    </row>
    <row r="381" spans="1:40" s="18" customFormat="1" thickTop="1" thickBot="1" x14ac:dyDescent="0.2">
      <c r="A381" s="143">
        <v>9782408028664</v>
      </c>
      <c r="B381" s="144">
        <v>18</v>
      </c>
      <c r="C381" s="145" t="s">
        <v>256</v>
      </c>
      <c r="D381" s="145" t="s">
        <v>537</v>
      </c>
      <c r="E381" s="145" t="s">
        <v>538</v>
      </c>
      <c r="F381" s="146" t="s">
        <v>550</v>
      </c>
      <c r="G381" s="145" t="s">
        <v>553</v>
      </c>
      <c r="H381" s="147">
        <f>VLOOKUP(A381,'02.05.2024'!$A$1:$Z$65000,3,FALSE)</f>
        <v>9980</v>
      </c>
      <c r="I381" s="147"/>
      <c r="J381" s="147">
        <v>200</v>
      </c>
      <c r="K381" s="148"/>
      <c r="L381" s="148"/>
      <c r="M381" s="148">
        <v>44503</v>
      </c>
      <c r="N381" s="149"/>
      <c r="O381" s="150">
        <v>9782408028664</v>
      </c>
      <c r="P381" s="151" t="s">
        <v>554</v>
      </c>
      <c r="Q381" s="151">
        <v>2932688</v>
      </c>
      <c r="R381" s="152">
        <v>10.9</v>
      </c>
      <c r="S381" s="152">
        <f t="shared" si="41"/>
        <v>10.33175355450237</v>
      </c>
      <c r="T381" s="153">
        <v>5.5E-2</v>
      </c>
      <c r="U381" s="151"/>
      <c r="V381" s="152">
        <f t="shared" si="42"/>
        <v>0</v>
      </c>
      <c r="W381" s="152">
        <f t="shared" si="43"/>
        <v>0</v>
      </c>
      <c r="X381" s="17"/>
      <c r="Y381" s="15"/>
      <c r="Z381" s="15"/>
      <c r="AA381" s="15"/>
      <c r="AB381" s="15"/>
      <c r="AC381" s="15"/>
      <c r="AD381" s="15"/>
      <c r="AE381" s="15"/>
      <c r="AF381" s="15"/>
      <c r="AG381" s="15"/>
      <c r="AH381" s="15"/>
      <c r="AI381" s="17"/>
      <c r="AJ381" s="226">
        <f t="shared" si="45"/>
        <v>0</v>
      </c>
      <c r="AK381" s="227">
        <f>IF($AJ$1843&lt;85,AJ381,AJ381-(AJ381*#REF!))</f>
        <v>0</v>
      </c>
      <c r="AL381" s="265">
        <f t="shared" si="44"/>
        <v>5.5E-2</v>
      </c>
      <c r="AM381" s="227">
        <f t="shared" si="46"/>
        <v>0</v>
      </c>
      <c r="AN381" s="228">
        <f t="shared" si="47"/>
        <v>0</v>
      </c>
    </row>
    <row r="382" spans="1:40" s="18" customFormat="1" thickTop="1" thickBot="1" x14ac:dyDescent="0.2">
      <c r="A382" s="143">
        <v>9782745996046</v>
      </c>
      <c r="B382" s="144">
        <v>18</v>
      </c>
      <c r="C382" s="145" t="s">
        <v>256</v>
      </c>
      <c r="D382" s="145" t="s">
        <v>537</v>
      </c>
      <c r="E382" s="145" t="s">
        <v>538</v>
      </c>
      <c r="F382" s="146" t="s">
        <v>550</v>
      </c>
      <c r="G382" s="145" t="s">
        <v>555</v>
      </c>
      <c r="H382" s="147">
        <f>VLOOKUP(A382,'02.05.2024'!$A$1:$Z$65000,3,FALSE)</f>
        <v>16743</v>
      </c>
      <c r="I382" s="147"/>
      <c r="J382" s="147">
        <v>200</v>
      </c>
      <c r="K382" s="148"/>
      <c r="L382" s="148"/>
      <c r="M382" s="148">
        <v>43383</v>
      </c>
      <c r="N382" s="149"/>
      <c r="O382" s="150">
        <v>9782745996046</v>
      </c>
      <c r="P382" s="151" t="s">
        <v>556</v>
      </c>
      <c r="Q382" s="151">
        <v>1238341</v>
      </c>
      <c r="R382" s="152">
        <v>10.9</v>
      </c>
      <c r="S382" s="152">
        <f t="shared" si="41"/>
        <v>10.33175355450237</v>
      </c>
      <c r="T382" s="153">
        <v>5.5E-2</v>
      </c>
      <c r="U382" s="151"/>
      <c r="V382" s="152">
        <f t="shared" si="42"/>
        <v>0</v>
      </c>
      <c r="W382" s="152">
        <f t="shared" si="43"/>
        <v>0</v>
      </c>
      <c r="X382" s="17"/>
      <c r="Y382" s="17"/>
      <c r="Z382" s="17"/>
      <c r="AA382" s="17"/>
      <c r="AB382" s="17"/>
      <c r="AC382" s="17"/>
      <c r="AD382" s="17"/>
      <c r="AE382" s="17"/>
      <c r="AF382" s="17"/>
      <c r="AG382" s="17"/>
      <c r="AH382" s="17"/>
      <c r="AI382" s="17"/>
      <c r="AJ382" s="226">
        <f t="shared" si="45"/>
        <v>0</v>
      </c>
      <c r="AK382" s="227">
        <f>IF($AJ$1843&lt;85,AJ382,AJ382-(AJ382*#REF!))</f>
        <v>0</v>
      </c>
      <c r="AL382" s="265">
        <f t="shared" si="44"/>
        <v>5.5E-2</v>
      </c>
      <c r="AM382" s="227">
        <f t="shared" si="46"/>
        <v>0</v>
      </c>
      <c r="AN382" s="228">
        <f t="shared" si="47"/>
        <v>0</v>
      </c>
    </row>
    <row r="383" spans="1:40" s="18" customFormat="1" thickTop="1" thickBot="1" x14ac:dyDescent="0.2">
      <c r="A383" s="143">
        <v>9782408017088</v>
      </c>
      <c r="B383" s="144">
        <v>18</v>
      </c>
      <c r="C383" s="145" t="s">
        <v>256</v>
      </c>
      <c r="D383" s="145" t="s">
        <v>537</v>
      </c>
      <c r="E383" s="145" t="s">
        <v>538</v>
      </c>
      <c r="F383" s="146" t="s">
        <v>550</v>
      </c>
      <c r="G383" s="145" t="s">
        <v>557</v>
      </c>
      <c r="H383" s="147">
        <f>VLOOKUP(A383,'02.05.2024'!$A$1:$Z$65000,3,FALSE)</f>
        <v>9521</v>
      </c>
      <c r="I383" s="147"/>
      <c r="J383" s="147">
        <v>200</v>
      </c>
      <c r="K383" s="148"/>
      <c r="L383" s="148"/>
      <c r="M383" s="148">
        <v>43838</v>
      </c>
      <c r="N383" s="149"/>
      <c r="O383" s="150">
        <v>9782408017088</v>
      </c>
      <c r="P383" s="151" t="s">
        <v>558</v>
      </c>
      <c r="Q383" s="151">
        <v>8619042</v>
      </c>
      <c r="R383" s="152">
        <v>10.9</v>
      </c>
      <c r="S383" s="152">
        <f t="shared" si="41"/>
        <v>10.33175355450237</v>
      </c>
      <c r="T383" s="153">
        <v>5.5E-2</v>
      </c>
      <c r="U383" s="151"/>
      <c r="V383" s="152">
        <f t="shared" si="42"/>
        <v>0</v>
      </c>
      <c r="W383" s="152">
        <f t="shared" si="43"/>
        <v>0</v>
      </c>
      <c r="X383" s="17"/>
      <c r="Y383" s="17"/>
      <c r="Z383" s="17"/>
      <c r="AA383" s="17"/>
      <c r="AB383" s="17"/>
      <c r="AC383" s="17"/>
      <c r="AD383" s="17"/>
      <c r="AE383" s="17"/>
      <c r="AF383" s="17"/>
      <c r="AG383" s="17"/>
      <c r="AH383" s="17"/>
      <c r="AI383" s="17"/>
      <c r="AJ383" s="226">
        <f t="shared" si="45"/>
        <v>0</v>
      </c>
      <c r="AK383" s="227">
        <f>IF($AJ$1843&lt;85,AJ383,AJ383-(AJ383*#REF!))</f>
        <v>0</v>
      </c>
      <c r="AL383" s="265">
        <f t="shared" si="44"/>
        <v>5.5E-2</v>
      </c>
      <c r="AM383" s="227">
        <f t="shared" si="46"/>
        <v>0</v>
      </c>
      <c r="AN383" s="228">
        <f t="shared" si="47"/>
        <v>0</v>
      </c>
    </row>
    <row r="384" spans="1:40" s="18" customFormat="1" thickTop="1" thickBot="1" x14ac:dyDescent="0.2">
      <c r="A384" s="143">
        <v>9782408020491</v>
      </c>
      <c r="B384" s="144">
        <v>18</v>
      </c>
      <c r="C384" s="145" t="s">
        <v>256</v>
      </c>
      <c r="D384" s="145" t="s">
        <v>537</v>
      </c>
      <c r="E384" s="146" t="s">
        <v>538</v>
      </c>
      <c r="F384" s="146" t="s">
        <v>550</v>
      </c>
      <c r="G384" s="145" t="s">
        <v>559</v>
      </c>
      <c r="H384" s="147">
        <f>VLOOKUP(A384,'02.05.2024'!$A$1:$Z$65000,3,FALSE)</f>
        <v>2775</v>
      </c>
      <c r="I384" s="147"/>
      <c r="J384" s="147">
        <v>200</v>
      </c>
      <c r="K384" s="148"/>
      <c r="L384" s="148"/>
      <c r="M384" s="148">
        <v>44209</v>
      </c>
      <c r="N384" s="149"/>
      <c r="O384" s="150">
        <v>9782408020491</v>
      </c>
      <c r="P384" s="151" t="s">
        <v>560</v>
      </c>
      <c r="Q384" s="151">
        <v>4679998</v>
      </c>
      <c r="R384" s="152">
        <v>10.9</v>
      </c>
      <c r="S384" s="152">
        <f t="shared" si="41"/>
        <v>10.33175355450237</v>
      </c>
      <c r="T384" s="153">
        <v>5.5E-2</v>
      </c>
      <c r="U384" s="151"/>
      <c r="V384" s="152">
        <f t="shared" si="42"/>
        <v>0</v>
      </c>
      <c r="W384" s="152">
        <f t="shared" si="43"/>
        <v>0</v>
      </c>
      <c r="X384" s="17"/>
      <c r="Y384" s="17"/>
      <c r="Z384" s="17"/>
      <c r="AA384" s="17"/>
      <c r="AB384" s="17"/>
      <c r="AC384" s="17"/>
      <c r="AD384" s="17"/>
      <c r="AE384" s="17"/>
      <c r="AF384" s="17"/>
      <c r="AG384" s="17"/>
      <c r="AH384" s="17"/>
      <c r="AI384" s="17"/>
      <c r="AJ384" s="226">
        <f t="shared" si="45"/>
        <v>0</v>
      </c>
      <c r="AK384" s="227">
        <f>IF($AJ$1843&lt;85,AJ384,AJ384-(AJ384*#REF!))</f>
        <v>0</v>
      </c>
      <c r="AL384" s="265">
        <f t="shared" si="44"/>
        <v>5.5E-2</v>
      </c>
      <c r="AM384" s="227">
        <f t="shared" si="46"/>
        <v>0</v>
      </c>
      <c r="AN384" s="228">
        <f t="shared" si="47"/>
        <v>0</v>
      </c>
    </row>
    <row r="385" spans="1:49" s="16" customFormat="1" thickTop="1" thickBot="1" x14ac:dyDescent="0.2">
      <c r="A385" s="132">
        <v>9782408043346</v>
      </c>
      <c r="B385" s="133">
        <v>18</v>
      </c>
      <c r="C385" s="134" t="s">
        <v>256</v>
      </c>
      <c r="D385" s="134" t="s">
        <v>537</v>
      </c>
      <c r="E385" s="135" t="s">
        <v>2877</v>
      </c>
      <c r="F385" s="135" t="s">
        <v>561</v>
      </c>
      <c r="G385" s="134" t="s">
        <v>3479</v>
      </c>
      <c r="H385" s="136">
        <f>VLOOKUP(A385,'02.05.2024'!$A$1:$Z$65000,3,FALSE)</f>
        <v>1530</v>
      </c>
      <c r="I385" s="136"/>
      <c r="J385" s="136">
        <v>200</v>
      </c>
      <c r="K385" s="137"/>
      <c r="L385" s="137"/>
      <c r="M385" s="137">
        <v>45294</v>
      </c>
      <c r="N385" s="138" t="s">
        <v>26</v>
      </c>
      <c r="O385" s="139">
        <v>9782408043346</v>
      </c>
      <c r="P385" s="140" t="s">
        <v>3480</v>
      </c>
      <c r="Q385" s="140">
        <v>8232899</v>
      </c>
      <c r="R385" s="141">
        <v>11.9</v>
      </c>
      <c r="S385" s="141">
        <f t="shared" si="41"/>
        <v>11.279620853080569</v>
      </c>
      <c r="T385" s="142">
        <v>5.5E-2</v>
      </c>
      <c r="U385" s="140"/>
      <c r="V385" s="141">
        <f t="shared" si="42"/>
        <v>0</v>
      </c>
      <c r="W385" s="141">
        <f t="shared" si="43"/>
        <v>0</v>
      </c>
      <c r="X385" s="15"/>
      <c r="Y385" s="114"/>
      <c r="Z385" s="114"/>
      <c r="AA385" s="114"/>
      <c r="AB385" s="114"/>
      <c r="AC385" s="114"/>
      <c r="AD385" s="114"/>
      <c r="AE385" s="114"/>
      <c r="AF385" s="114"/>
      <c r="AG385" s="114"/>
      <c r="AH385" s="114"/>
      <c r="AI385" s="15"/>
      <c r="AJ385" s="222">
        <f t="shared" si="45"/>
        <v>0</v>
      </c>
      <c r="AK385" s="223">
        <f>IF($AJ$1843&lt;85,AJ385,AJ385-(AJ385*#REF!))</f>
        <v>0</v>
      </c>
      <c r="AL385" s="224">
        <f t="shared" si="44"/>
        <v>5.5E-2</v>
      </c>
      <c r="AM385" s="223">
        <f t="shared" si="46"/>
        <v>0</v>
      </c>
      <c r="AN385" s="225">
        <f t="shared" si="47"/>
        <v>0</v>
      </c>
    </row>
    <row r="386" spans="1:49" s="232" customFormat="1" thickTop="1" thickBot="1" x14ac:dyDescent="0.25">
      <c r="A386" s="289">
        <v>9782408034108</v>
      </c>
      <c r="B386" s="290">
        <v>19</v>
      </c>
      <c r="C386" s="291" t="s">
        <v>256</v>
      </c>
      <c r="D386" s="291" t="s">
        <v>537</v>
      </c>
      <c r="E386" s="291" t="s">
        <v>2877</v>
      </c>
      <c r="F386" s="291" t="s">
        <v>561</v>
      </c>
      <c r="G386" s="291" t="s">
        <v>3439</v>
      </c>
      <c r="H386" s="147">
        <f>VLOOKUP(A386,'02.05.2024'!$A$1:$Z$65000,3,FALSE)</f>
        <v>447</v>
      </c>
      <c r="I386" s="291"/>
      <c r="J386" s="293">
        <v>200</v>
      </c>
      <c r="K386" s="294"/>
      <c r="L386" s="294"/>
      <c r="M386" s="294">
        <v>44818</v>
      </c>
      <c r="N386" s="294"/>
      <c r="O386" s="290">
        <v>9782408034108</v>
      </c>
      <c r="P386" s="293" t="s">
        <v>2726</v>
      </c>
      <c r="Q386" s="293">
        <v>8051557</v>
      </c>
      <c r="R386" s="295">
        <v>10.9</v>
      </c>
      <c r="S386" s="152">
        <f t="shared" ref="S386:S449" si="48">R386/(1+T386)</f>
        <v>10.33175355450237</v>
      </c>
      <c r="T386" s="296">
        <v>5.5E-2</v>
      </c>
      <c r="U386" s="151"/>
      <c r="V386" s="152">
        <f t="shared" ref="V386:V449" si="49">AJ386</f>
        <v>0</v>
      </c>
      <c r="W386" s="152">
        <f t="shared" ref="W386:W449" si="50">R386*U386</f>
        <v>0</v>
      </c>
      <c r="X386" s="264"/>
      <c r="Y386" s="118"/>
      <c r="Z386" s="119"/>
      <c r="AA386" s="119"/>
      <c r="AB386" s="119"/>
      <c r="AC386" s="119"/>
      <c r="AD386" s="119"/>
      <c r="AE386" s="119"/>
      <c r="AF386" s="119"/>
      <c r="AG386" s="119"/>
      <c r="AH386" s="119"/>
      <c r="AJ386" s="226">
        <f t="shared" si="45"/>
        <v>0</v>
      </c>
      <c r="AK386" s="227">
        <f>IF($AJ$1843&lt;85,AJ386,AJ386-(AJ386*#REF!))</f>
        <v>0</v>
      </c>
      <c r="AL386" s="265">
        <f t="shared" ref="AL386:AL449" si="51">IF(T386=5.5%,0.055,IF(T386=20%,0.2,IF(T386=2.1%,0.021)))</f>
        <v>5.5E-2</v>
      </c>
      <c r="AM386" s="227">
        <f t="shared" si="46"/>
        <v>0</v>
      </c>
      <c r="AN386" s="228">
        <f t="shared" si="47"/>
        <v>0</v>
      </c>
    </row>
    <row r="387" spans="1:49" s="18" customFormat="1" thickTop="1" thickBot="1" x14ac:dyDescent="0.2">
      <c r="A387" s="143">
        <v>9782408017910</v>
      </c>
      <c r="B387" s="144">
        <v>19</v>
      </c>
      <c r="C387" s="145" t="s">
        <v>256</v>
      </c>
      <c r="D387" s="145" t="s">
        <v>537</v>
      </c>
      <c r="E387" s="145" t="s">
        <v>538</v>
      </c>
      <c r="F387" s="146" t="s">
        <v>561</v>
      </c>
      <c r="G387" s="145" t="s">
        <v>3440</v>
      </c>
      <c r="H387" s="147">
        <f>VLOOKUP(A387,'02.05.2024'!$A$1:$Z$65000,3,FALSE)</f>
        <v>2316</v>
      </c>
      <c r="I387" s="147"/>
      <c r="J387" s="147">
        <v>200</v>
      </c>
      <c r="K387" s="148"/>
      <c r="L387" s="148"/>
      <c r="M387" s="148">
        <v>43999</v>
      </c>
      <c r="N387" s="149"/>
      <c r="O387" s="150">
        <v>9782408017910</v>
      </c>
      <c r="P387" s="151" t="s">
        <v>562</v>
      </c>
      <c r="Q387" s="151">
        <v>1230594</v>
      </c>
      <c r="R387" s="152">
        <v>10.9</v>
      </c>
      <c r="S387" s="152">
        <f t="shared" si="48"/>
        <v>10.33175355450237</v>
      </c>
      <c r="T387" s="153">
        <v>5.5E-2</v>
      </c>
      <c r="U387" s="151"/>
      <c r="V387" s="152">
        <f t="shared" si="49"/>
        <v>0</v>
      </c>
      <c r="W387" s="152">
        <f t="shared" si="50"/>
        <v>0</v>
      </c>
      <c r="X387" s="17"/>
      <c r="Y387" s="17"/>
      <c r="Z387" s="17"/>
      <c r="AA387" s="17"/>
      <c r="AB387" s="17"/>
      <c r="AC387" s="17"/>
      <c r="AD387" s="17"/>
      <c r="AE387" s="17"/>
      <c r="AF387" s="17"/>
      <c r="AG387" s="17"/>
      <c r="AH387" s="17"/>
      <c r="AI387" s="17"/>
      <c r="AJ387" s="398">
        <f t="shared" si="45"/>
        <v>0</v>
      </c>
      <c r="AK387" s="399">
        <f>IF($AJ$1843&lt;85,AJ387,AJ387-(AJ387*#REF!))</f>
        <v>0</v>
      </c>
      <c r="AL387" s="400">
        <f t="shared" si="51"/>
        <v>5.5E-2</v>
      </c>
      <c r="AM387" s="399">
        <f t="shared" si="46"/>
        <v>0</v>
      </c>
      <c r="AN387" s="401">
        <f t="shared" si="47"/>
        <v>0</v>
      </c>
    </row>
    <row r="388" spans="1:49" s="18" customFormat="1" thickTop="1" thickBot="1" x14ac:dyDescent="0.2">
      <c r="A388" s="143">
        <v>9782408030544</v>
      </c>
      <c r="B388" s="144">
        <v>19</v>
      </c>
      <c r="C388" s="145" t="s">
        <v>256</v>
      </c>
      <c r="D388" s="145" t="s">
        <v>537</v>
      </c>
      <c r="E388" s="145" t="s">
        <v>538</v>
      </c>
      <c r="F388" s="146" t="s">
        <v>561</v>
      </c>
      <c r="G388" s="145" t="s">
        <v>3441</v>
      </c>
      <c r="H388" s="147">
        <f>VLOOKUP(A388,'02.05.2024'!$A$1:$Z$65000,3,FALSE)</f>
        <v>2155</v>
      </c>
      <c r="I388" s="147"/>
      <c r="J388" s="147">
        <v>200</v>
      </c>
      <c r="K388" s="148"/>
      <c r="L388" s="148"/>
      <c r="M388" s="148">
        <v>44433</v>
      </c>
      <c r="N388" s="149"/>
      <c r="O388" s="150">
        <v>9782408030544</v>
      </c>
      <c r="P388" s="151" t="s">
        <v>563</v>
      </c>
      <c r="Q388" s="151">
        <v>4189312</v>
      </c>
      <c r="R388" s="152">
        <v>10.9</v>
      </c>
      <c r="S388" s="152">
        <f t="shared" si="48"/>
        <v>10.33175355450237</v>
      </c>
      <c r="T388" s="153">
        <v>5.5E-2</v>
      </c>
      <c r="U388" s="151"/>
      <c r="V388" s="152">
        <f t="shared" si="49"/>
        <v>0</v>
      </c>
      <c r="W388" s="152">
        <f t="shared" si="50"/>
        <v>0</v>
      </c>
      <c r="X388" s="17"/>
      <c r="Y388" s="15"/>
      <c r="Z388" s="15"/>
      <c r="AA388" s="15"/>
      <c r="AB388" s="15"/>
      <c r="AC388" s="15"/>
      <c r="AD388" s="15"/>
      <c r="AE388" s="15"/>
      <c r="AF388" s="15"/>
      <c r="AG388" s="15"/>
      <c r="AH388" s="15"/>
      <c r="AI388" s="17"/>
      <c r="AJ388" s="226">
        <f t="shared" si="45"/>
        <v>0</v>
      </c>
      <c r="AK388" s="227">
        <f>IF($AJ$1843&lt;85,AJ388,AJ388-(AJ388*#REF!))</f>
        <v>0</v>
      </c>
      <c r="AL388" s="265">
        <f t="shared" si="51"/>
        <v>5.5E-2</v>
      </c>
      <c r="AM388" s="227">
        <f t="shared" si="46"/>
        <v>0</v>
      </c>
      <c r="AN388" s="228">
        <f t="shared" si="47"/>
        <v>0</v>
      </c>
    </row>
    <row r="389" spans="1:49" s="16" customFormat="1" thickTop="1" thickBot="1" x14ac:dyDescent="0.25">
      <c r="A389" s="189">
        <v>9782408047962</v>
      </c>
      <c r="B389" s="190">
        <v>19</v>
      </c>
      <c r="C389" s="372" t="s">
        <v>256</v>
      </c>
      <c r="D389" s="372" t="s">
        <v>537</v>
      </c>
      <c r="E389" s="372" t="s">
        <v>538</v>
      </c>
      <c r="F389" s="373" t="s">
        <v>545</v>
      </c>
      <c r="G389" s="191" t="s">
        <v>3442</v>
      </c>
      <c r="H389" s="136">
        <f>VLOOKUP(A389,'02.05.2024'!$A$1:$Z$65000,3,FALSE)</f>
        <v>1411</v>
      </c>
      <c r="I389" s="192"/>
      <c r="J389" s="254">
        <v>200</v>
      </c>
      <c r="K389" s="193">
        <v>45534</v>
      </c>
      <c r="L389" s="193"/>
      <c r="M389" s="193">
        <v>45210</v>
      </c>
      <c r="N389" s="193" t="s">
        <v>26</v>
      </c>
      <c r="O389" s="190">
        <v>9782408047962</v>
      </c>
      <c r="P389" s="192" t="s">
        <v>3362</v>
      </c>
      <c r="Q389" s="192">
        <v>6170475</v>
      </c>
      <c r="R389" s="194">
        <v>10.5</v>
      </c>
      <c r="S389" s="141">
        <f t="shared" si="48"/>
        <v>9.9526066350710902</v>
      </c>
      <c r="T389" s="142">
        <v>5.5E-2</v>
      </c>
      <c r="U389" s="191"/>
      <c r="V389" s="141">
        <f t="shared" si="49"/>
        <v>0</v>
      </c>
      <c r="W389" s="141">
        <f t="shared" si="50"/>
        <v>0</v>
      </c>
      <c r="X389" s="15"/>
      <c r="Y389" s="114"/>
      <c r="Z389" s="114"/>
      <c r="AA389" s="114"/>
      <c r="AB389" s="114"/>
      <c r="AC389" s="114"/>
      <c r="AD389" s="114"/>
      <c r="AE389" s="114"/>
      <c r="AF389" s="114"/>
      <c r="AG389" s="114"/>
      <c r="AH389" s="114"/>
      <c r="AI389" s="15"/>
      <c r="AJ389" s="222">
        <f t="shared" ref="AJ389:AJ452" si="52">W389/(1+AL389)</f>
        <v>0</v>
      </c>
      <c r="AK389" s="223">
        <f>IF($AJ$1843&lt;85,AJ389,AJ389-(AJ389*#REF!))</f>
        <v>0</v>
      </c>
      <c r="AL389" s="224">
        <f t="shared" si="51"/>
        <v>5.5E-2</v>
      </c>
      <c r="AM389" s="223">
        <f t="shared" ref="AM389:AM452" si="53">+AK389*AL389</f>
        <v>0</v>
      </c>
      <c r="AN389" s="225">
        <f t="shared" ref="AN389:AN452" si="54">+AK389+AM389</f>
        <v>0</v>
      </c>
    </row>
    <row r="390" spans="1:49" s="18" customFormat="1" thickTop="1" thickBot="1" x14ac:dyDescent="0.2">
      <c r="A390" s="143">
        <v>9782408039899</v>
      </c>
      <c r="B390" s="144">
        <v>19</v>
      </c>
      <c r="C390" s="145" t="s">
        <v>256</v>
      </c>
      <c r="D390" s="145" t="s">
        <v>537</v>
      </c>
      <c r="E390" s="145" t="s">
        <v>538</v>
      </c>
      <c r="F390" s="146" t="s">
        <v>545</v>
      </c>
      <c r="G390" s="145" t="s">
        <v>2789</v>
      </c>
      <c r="H390" s="147">
        <f>VLOOKUP(A390,'02.05.2024'!$A$1:$Z$65000,3,FALSE)</f>
        <v>6318</v>
      </c>
      <c r="I390" s="147"/>
      <c r="J390" s="147">
        <v>200</v>
      </c>
      <c r="K390" s="148"/>
      <c r="L390" s="148"/>
      <c r="M390" s="148">
        <v>44853</v>
      </c>
      <c r="N390" s="149"/>
      <c r="O390" s="150">
        <v>9782408039899</v>
      </c>
      <c r="P390" s="151" t="s">
        <v>2788</v>
      </c>
      <c r="Q390" s="151">
        <v>4186249</v>
      </c>
      <c r="R390" s="152">
        <v>10.5</v>
      </c>
      <c r="S390" s="152">
        <f t="shared" si="48"/>
        <v>9.9526066350710902</v>
      </c>
      <c r="T390" s="153">
        <v>5.5E-2</v>
      </c>
      <c r="U390" s="151"/>
      <c r="V390" s="152">
        <f t="shared" si="49"/>
        <v>0</v>
      </c>
      <c r="W390" s="152">
        <f t="shared" si="50"/>
        <v>0</v>
      </c>
      <c r="X390" s="17"/>
      <c r="Y390" s="114"/>
      <c r="Z390" s="114"/>
      <c r="AA390" s="114"/>
      <c r="AB390" s="114"/>
      <c r="AC390" s="114"/>
      <c r="AD390" s="114"/>
      <c r="AE390" s="114"/>
      <c r="AF390" s="114"/>
      <c r="AG390" s="114"/>
      <c r="AH390" s="114"/>
      <c r="AI390" s="17"/>
      <c r="AJ390" s="226">
        <f t="shared" si="52"/>
        <v>0</v>
      </c>
      <c r="AK390" s="227">
        <f>IF($AJ$1843&lt;85,AJ390,AJ390-(AJ390*#REF!))</f>
        <v>0</v>
      </c>
      <c r="AL390" s="265">
        <f t="shared" si="51"/>
        <v>5.5E-2</v>
      </c>
      <c r="AM390" s="227">
        <f t="shared" si="53"/>
        <v>0</v>
      </c>
      <c r="AN390" s="228">
        <f t="shared" si="54"/>
        <v>0</v>
      </c>
    </row>
    <row r="391" spans="1:49" s="18" customFormat="1" thickTop="1" thickBot="1" x14ac:dyDescent="0.2">
      <c r="A391" s="143">
        <v>9782408032128</v>
      </c>
      <c r="B391" s="144">
        <v>19</v>
      </c>
      <c r="C391" s="145" t="s">
        <v>256</v>
      </c>
      <c r="D391" s="145" t="s">
        <v>537</v>
      </c>
      <c r="E391" s="145" t="s">
        <v>538</v>
      </c>
      <c r="F391" s="146" t="s">
        <v>545</v>
      </c>
      <c r="G391" s="145" t="s">
        <v>564</v>
      </c>
      <c r="H391" s="147">
        <f>VLOOKUP(A391,'02.05.2024'!$A$1:$Z$65000,3,FALSE)</f>
        <v>3333</v>
      </c>
      <c r="I391" s="147"/>
      <c r="J391" s="147">
        <v>200</v>
      </c>
      <c r="K391" s="148"/>
      <c r="L391" s="148"/>
      <c r="M391" s="148">
        <v>44524</v>
      </c>
      <c r="N391" s="149"/>
      <c r="O391" s="150">
        <v>9782408032128</v>
      </c>
      <c r="P391" s="151" t="s">
        <v>565</v>
      </c>
      <c r="Q391" s="151">
        <v>5925929</v>
      </c>
      <c r="R391" s="152">
        <v>10.5</v>
      </c>
      <c r="S391" s="152">
        <f t="shared" si="48"/>
        <v>9.9526066350710902</v>
      </c>
      <c r="T391" s="153">
        <v>5.5E-2</v>
      </c>
      <c r="U391" s="151"/>
      <c r="V391" s="152">
        <f t="shared" si="49"/>
        <v>0</v>
      </c>
      <c r="W391" s="152">
        <f t="shared" si="50"/>
        <v>0</v>
      </c>
      <c r="X391" s="17"/>
      <c r="Y391" s="15"/>
      <c r="Z391" s="15"/>
      <c r="AA391" s="15"/>
      <c r="AB391" s="15"/>
      <c r="AC391" s="15"/>
      <c r="AD391" s="15"/>
      <c r="AE391" s="15"/>
      <c r="AF391" s="15"/>
      <c r="AG391" s="15"/>
      <c r="AH391" s="15"/>
      <c r="AI391" s="17"/>
      <c r="AJ391" s="226">
        <f t="shared" si="52"/>
        <v>0</v>
      </c>
      <c r="AK391" s="227">
        <f>IF($AJ$1843&lt;85,AJ391,AJ391-(AJ391*#REF!))</f>
        <v>0</v>
      </c>
      <c r="AL391" s="265">
        <f t="shared" si="51"/>
        <v>5.5E-2</v>
      </c>
      <c r="AM391" s="227">
        <f t="shared" si="53"/>
        <v>0</v>
      </c>
      <c r="AN391" s="228">
        <f t="shared" si="54"/>
        <v>0</v>
      </c>
    </row>
    <row r="392" spans="1:49" s="18" customFormat="1" thickTop="1" thickBot="1" x14ac:dyDescent="0.2">
      <c r="A392" s="143">
        <v>9782408020309</v>
      </c>
      <c r="B392" s="144">
        <v>19</v>
      </c>
      <c r="C392" s="145" t="s">
        <v>256</v>
      </c>
      <c r="D392" s="145" t="s">
        <v>537</v>
      </c>
      <c r="E392" s="146" t="s">
        <v>538</v>
      </c>
      <c r="F392" s="146" t="s">
        <v>545</v>
      </c>
      <c r="G392" s="145" t="s">
        <v>566</v>
      </c>
      <c r="H392" s="147">
        <f>VLOOKUP(A392,'02.05.2024'!$A$1:$Z$65000,3,FALSE)</f>
        <v>568</v>
      </c>
      <c r="I392" s="147"/>
      <c r="J392" s="147">
        <v>200</v>
      </c>
      <c r="K392" s="148">
        <v>45534</v>
      </c>
      <c r="L392" s="148"/>
      <c r="M392" s="148">
        <v>44125</v>
      </c>
      <c r="N392" s="149"/>
      <c r="O392" s="150">
        <v>9782408020309</v>
      </c>
      <c r="P392" s="151" t="s">
        <v>567</v>
      </c>
      <c r="Q392" s="151">
        <v>4553104</v>
      </c>
      <c r="R392" s="152">
        <v>10.5</v>
      </c>
      <c r="S392" s="152">
        <f t="shared" si="48"/>
        <v>9.9526066350710902</v>
      </c>
      <c r="T392" s="153">
        <v>5.5E-2</v>
      </c>
      <c r="U392" s="151"/>
      <c r="V392" s="152">
        <f t="shared" si="49"/>
        <v>0</v>
      </c>
      <c r="W392" s="152">
        <f t="shared" si="50"/>
        <v>0</v>
      </c>
      <c r="X392" s="17"/>
      <c r="Y392" s="17"/>
      <c r="Z392" s="17"/>
      <c r="AA392" s="17"/>
      <c r="AB392" s="17"/>
      <c r="AC392" s="17"/>
      <c r="AD392" s="17"/>
      <c r="AE392" s="17"/>
      <c r="AF392" s="17"/>
      <c r="AG392" s="17"/>
      <c r="AH392" s="17"/>
      <c r="AI392" s="17"/>
      <c r="AJ392" s="226">
        <f t="shared" si="52"/>
        <v>0</v>
      </c>
      <c r="AK392" s="227">
        <f>IF($AJ$1843&lt;85,AJ392,AJ392-(AJ392*#REF!))</f>
        <v>0</v>
      </c>
      <c r="AL392" s="265">
        <f t="shared" si="51"/>
        <v>5.5E-2</v>
      </c>
      <c r="AM392" s="227">
        <f t="shared" si="53"/>
        <v>0</v>
      </c>
      <c r="AN392" s="228">
        <f t="shared" si="54"/>
        <v>0</v>
      </c>
    </row>
    <row r="393" spans="1:49" s="18" customFormat="1" thickTop="1" thickBot="1" x14ac:dyDescent="0.2">
      <c r="A393" s="143">
        <v>9782408006501</v>
      </c>
      <c r="B393" s="144">
        <v>19</v>
      </c>
      <c r="C393" s="145" t="s">
        <v>256</v>
      </c>
      <c r="D393" s="145" t="s">
        <v>537</v>
      </c>
      <c r="E393" s="145" t="s">
        <v>538</v>
      </c>
      <c r="F393" s="146" t="s">
        <v>545</v>
      </c>
      <c r="G393" s="145" t="s">
        <v>568</v>
      </c>
      <c r="H393" s="147">
        <f>VLOOKUP(A393,'02.05.2024'!$A$1:$Z$65000,3,FALSE)</f>
        <v>1229</v>
      </c>
      <c r="I393" s="147"/>
      <c r="J393" s="147">
        <v>200</v>
      </c>
      <c r="K393" s="148">
        <v>45534</v>
      </c>
      <c r="L393" s="148"/>
      <c r="M393" s="148">
        <v>43397</v>
      </c>
      <c r="N393" s="149"/>
      <c r="O393" s="150">
        <v>9782408006501</v>
      </c>
      <c r="P393" s="151" t="s">
        <v>569</v>
      </c>
      <c r="Q393" s="151">
        <v>2217717</v>
      </c>
      <c r="R393" s="152">
        <v>10.5</v>
      </c>
      <c r="S393" s="152">
        <f t="shared" si="48"/>
        <v>9.9526066350710902</v>
      </c>
      <c r="T393" s="153">
        <v>5.5E-2</v>
      </c>
      <c r="U393" s="151"/>
      <c r="V393" s="152">
        <f t="shared" si="49"/>
        <v>0</v>
      </c>
      <c r="W393" s="152">
        <f t="shared" si="50"/>
        <v>0</v>
      </c>
      <c r="X393" s="17"/>
      <c r="Y393" s="17"/>
      <c r="Z393" s="17"/>
      <c r="AA393" s="17"/>
      <c r="AB393" s="17"/>
      <c r="AC393" s="17"/>
      <c r="AD393" s="17"/>
      <c r="AE393" s="17"/>
      <c r="AF393" s="17"/>
      <c r="AG393" s="17"/>
      <c r="AH393" s="17"/>
      <c r="AI393" s="17"/>
      <c r="AJ393" s="226">
        <f t="shared" si="52"/>
        <v>0</v>
      </c>
      <c r="AK393" s="227">
        <f>IF($AJ$1843&lt;85,AJ393,AJ393-(AJ393*#REF!))</f>
        <v>0</v>
      </c>
      <c r="AL393" s="265">
        <f t="shared" si="51"/>
        <v>5.5E-2</v>
      </c>
      <c r="AM393" s="227">
        <f t="shared" si="53"/>
        <v>0</v>
      </c>
      <c r="AN393" s="228">
        <f t="shared" si="54"/>
        <v>0</v>
      </c>
    </row>
    <row r="394" spans="1:49" s="18" customFormat="1" thickTop="1" thickBot="1" x14ac:dyDescent="0.2">
      <c r="A394" s="143">
        <v>9782745994356</v>
      </c>
      <c r="B394" s="144">
        <v>19</v>
      </c>
      <c r="C394" s="145" t="s">
        <v>256</v>
      </c>
      <c r="D394" s="145" t="s">
        <v>537</v>
      </c>
      <c r="E394" s="145" t="s">
        <v>538</v>
      </c>
      <c r="F394" s="146" t="s">
        <v>545</v>
      </c>
      <c r="G394" s="145" t="s">
        <v>570</v>
      </c>
      <c r="H394" s="147">
        <f>VLOOKUP(A394,'02.05.2024'!$A$1:$Z$65000,3,FALSE)</f>
        <v>527</v>
      </c>
      <c r="I394" s="147"/>
      <c r="J394" s="147">
        <v>300</v>
      </c>
      <c r="K394" s="148"/>
      <c r="L394" s="148"/>
      <c r="M394" s="148">
        <v>43033</v>
      </c>
      <c r="N394" s="149"/>
      <c r="O394" s="150">
        <v>9782745994356</v>
      </c>
      <c r="P394" s="151" t="s">
        <v>571</v>
      </c>
      <c r="Q394" s="151">
        <v>7473056</v>
      </c>
      <c r="R394" s="152">
        <v>10.5</v>
      </c>
      <c r="S394" s="152">
        <f t="shared" si="48"/>
        <v>9.9526066350710902</v>
      </c>
      <c r="T394" s="153">
        <v>5.5E-2</v>
      </c>
      <c r="U394" s="151"/>
      <c r="V394" s="152">
        <f t="shared" si="49"/>
        <v>0</v>
      </c>
      <c r="W394" s="152">
        <f t="shared" si="50"/>
        <v>0</v>
      </c>
      <c r="X394" s="17"/>
      <c r="Y394" s="17"/>
      <c r="Z394" s="17"/>
      <c r="AA394" s="17"/>
      <c r="AB394" s="17"/>
      <c r="AC394" s="17"/>
      <c r="AD394" s="17"/>
      <c r="AE394" s="17"/>
      <c r="AF394" s="17"/>
      <c r="AG394" s="17"/>
      <c r="AH394" s="17"/>
      <c r="AI394" s="17"/>
      <c r="AJ394" s="226">
        <f t="shared" si="52"/>
        <v>0</v>
      </c>
      <c r="AK394" s="227">
        <f>IF($AJ$1843&lt;85,AJ394,AJ394-(AJ394*#REF!))</f>
        <v>0</v>
      </c>
      <c r="AL394" s="265">
        <f t="shared" si="51"/>
        <v>5.5E-2</v>
      </c>
      <c r="AM394" s="227">
        <f t="shared" si="53"/>
        <v>0</v>
      </c>
      <c r="AN394" s="228">
        <f t="shared" si="54"/>
        <v>0</v>
      </c>
    </row>
    <row r="395" spans="1:49" s="18" customFormat="1" thickTop="1" thickBot="1" x14ac:dyDescent="0.2">
      <c r="A395" s="143">
        <v>9782745965592</v>
      </c>
      <c r="B395" s="144">
        <v>19</v>
      </c>
      <c r="C395" s="145" t="s">
        <v>256</v>
      </c>
      <c r="D395" s="145" t="s">
        <v>537</v>
      </c>
      <c r="E395" s="145" t="s">
        <v>538</v>
      </c>
      <c r="F395" s="146" t="s">
        <v>545</v>
      </c>
      <c r="G395" s="145" t="s">
        <v>546</v>
      </c>
      <c r="H395" s="147">
        <f>VLOOKUP(A395,'02.05.2024'!$A$1:$Z$65000,3,FALSE)</f>
        <v>4303</v>
      </c>
      <c r="I395" s="147"/>
      <c r="J395" s="147">
        <v>200</v>
      </c>
      <c r="K395" s="148"/>
      <c r="L395" s="148"/>
      <c r="M395" s="148">
        <v>41570</v>
      </c>
      <c r="N395" s="149"/>
      <c r="O395" s="150">
        <v>9782745965592</v>
      </c>
      <c r="P395" s="151" t="s">
        <v>547</v>
      </c>
      <c r="Q395" s="151">
        <v>3476868</v>
      </c>
      <c r="R395" s="152">
        <v>10.5</v>
      </c>
      <c r="S395" s="152">
        <f t="shared" si="48"/>
        <v>9.9526066350710902</v>
      </c>
      <c r="T395" s="153">
        <v>5.5E-2</v>
      </c>
      <c r="U395" s="151"/>
      <c r="V395" s="152">
        <f t="shared" si="49"/>
        <v>0</v>
      </c>
      <c r="W395" s="152">
        <f t="shared" si="50"/>
        <v>0</v>
      </c>
      <c r="X395" s="17"/>
      <c r="Y395" s="17"/>
      <c r="Z395" s="17"/>
      <c r="AA395" s="17"/>
      <c r="AB395" s="17"/>
      <c r="AC395" s="17"/>
      <c r="AD395" s="17"/>
      <c r="AE395" s="17"/>
      <c r="AF395" s="17"/>
      <c r="AG395" s="17"/>
      <c r="AH395" s="17"/>
      <c r="AI395" s="17"/>
      <c r="AJ395" s="226">
        <f t="shared" si="52"/>
        <v>0</v>
      </c>
      <c r="AK395" s="227">
        <f>IF($AJ$1843&lt;85,AJ395,AJ395-(AJ395*#REF!))</f>
        <v>0</v>
      </c>
      <c r="AL395" s="265">
        <f t="shared" si="51"/>
        <v>5.5E-2</v>
      </c>
      <c r="AM395" s="227">
        <f t="shared" si="53"/>
        <v>0</v>
      </c>
      <c r="AN395" s="228">
        <f t="shared" si="54"/>
        <v>0</v>
      </c>
    </row>
    <row r="396" spans="1:49" s="18" customFormat="1" thickTop="1" thickBot="1" x14ac:dyDescent="0.2">
      <c r="A396" s="143">
        <v>9782408018672</v>
      </c>
      <c r="B396" s="144">
        <v>19</v>
      </c>
      <c r="C396" s="145" t="s">
        <v>256</v>
      </c>
      <c r="D396" s="145" t="s">
        <v>537</v>
      </c>
      <c r="E396" s="145" t="s">
        <v>538</v>
      </c>
      <c r="F396" s="146" t="s">
        <v>545</v>
      </c>
      <c r="G396" s="145" t="s">
        <v>548</v>
      </c>
      <c r="H396" s="147">
        <f>VLOOKUP(A396,'02.05.2024'!$A$1:$Z$65000,3,FALSE)</f>
        <v>2118</v>
      </c>
      <c r="I396" s="147"/>
      <c r="J396" s="147">
        <v>200</v>
      </c>
      <c r="K396" s="148"/>
      <c r="L396" s="148"/>
      <c r="M396" s="148">
        <v>43901</v>
      </c>
      <c r="N396" s="149"/>
      <c r="O396" s="150">
        <v>9782408018672</v>
      </c>
      <c r="P396" s="151" t="s">
        <v>549</v>
      </c>
      <c r="Q396" s="151">
        <v>2899070</v>
      </c>
      <c r="R396" s="152">
        <v>10.5</v>
      </c>
      <c r="S396" s="152">
        <f t="shared" si="48"/>
        <v>9.9526066350710902</v>
      </c>
      <c r="T396" s="153">
        <v>5.5E-2</v>
      </c>
      <c r="U396" s="151"/>
      <c r="V396" s="152">
        <f t="shared" si="49"/>
        <v>0</v>
      </c>
      <c r="W396" s="152">
        <f t="shared" si="50"/>
        <v>0</v>
      </c>
      <c r="X396" s="17"/>
      <c r="Y396" s="17"/>
      <c r="Z396" s="17"/>
      <c r="AA396" s="17"/>
      <c r="AB396" s="17"/>
      <c r="AC396" s="17"/>
      <c r="AD396" s="17"/>
      <c r="AE396" s="17"/>
      <c r="AF396" s="17"/>
      <c r="AG396" s="17"/>
      <c r="AH396" s="17"/>
      <c r="AI396" s="17"/>
      <c r="AJ396" s="226">
        <f t="shared" si="52"/>
        <v>0</v>
      </c>
      <c r="AK396" s="227">
        <f>IF($AJ$1843&lt;85,AJ396,AJ396-(AJ396*#REF!))</f>
        <v>0</v>
      </c>
      <c r="AL396" s="265">
        <f t="shared" si="51"/>
        <v>5.5E-2</v>
      </c>
      <c r="AM396" s="227">
        <f t="shared" si="53"/>
        <v>0</v>
      </c>
      <c r="AN396" s="228">
        <f t="shared" si="54"/>
        <v>0</v>
      </c>
    </row>
    <row r="397" spans="1:49" s="18" customFormat="1" thickTop="1" thickBot="1" x14ac:dyDescent="0.2">
      <c r="A397" s="143">
        <v>9782408039707</v>
      </c>
      <c r="B397" s="144">
        <v>19</v>
      </c>
      <c r="C397" s="145" t="s">
        <v>256</v>
      </c>
      <c r="D397" s="145" t="s">
        <v>537</v>
      </c>
      <c r="E397" s="145" t="s">
        <v>545</v>
      </c>
      <c r="F397" s="146"/>
      <c r="G397" s="145" t="s">
        <v>2878</v>
      </c>
      <c r="H397" s="147">
        <f>VLOOKUP(A397,'02.05.2024'!$A$1:$Z$65000,3,FALSE)</f>
        <v>233</v>
      </c>
      <c r="I397" s="147"/>
      <c r="J397" s="147">
        <v>300</v>
      </c>
      <c r="K397" s="148"/>
      <c r="L397" s="148"/>
      <c r="M397" s="148">
        <v>44853</v>
      </c>
      <c r="N397" s="149"/>
      <c r="O397" s="150">
        <v>9782408039707</v>
      </c>
      <c r="P397" s="151" t="s">
        <v>2790</v>
      </c>
      <c r="Q397" s="151">
        <v>4020071</v>
      </c>
      <c r="R397" s="152">
        <v>12.5</v>
      </c>
      <c r="S397" s="152">
        <f t="shared" si="48"/>
        <v>11.848341232227488</v>
      </c>
      <c r="T397" s="153">
        <v>5.5E-2</v>
      </c>
      <c r="U397" s="151"/>
      <c r="V397" s="152">
        <f t="shared" si="49"/>
        <v>0</v>
      </c>
      <c r="W397" s="152">
        <f t="shared" si="50"/>
        <v>0</v>
      </c>
      <c r="X397" s="17"/>
      <c r="Y397" s="114"/>
      <c r="Z397" s="114"/>
      <c r="AA397" s="114"/>
      <c r="AB397" s="114"/>
      <c r="AC397" s="114"/>
      <c r="AD397" s="114"/>
      <c r="AE397" s="114"/>
      <c r="AF397" s="114"/>
      <c r="AG397" s="114"/>
      <c r="AH397" s="114"/>
      <c r="AI397" s="17"/>
      <c r="AJ397" s="226">
        <f t="shared" si="52"/>
        <v>0</v>
      </c>
      <c r="AK397" s="227">
        <f>IF($AJ$1843&lt;85,AJ397,AJ397-(AJ397*#REF!))</f>
        <v>0</v>
      </c>
      <c r="AL397" s="265">
        <f t="shared" si="51"/>
        <v>5.5E-2</v>
      </c>
      <c r="AM397" s="227">
        <f t="shared" si="53"/>
        <v>0</v>
      </c>
      <c r="AN397" s="228">
        <f t="shared" si="54"/>
        <v>0</v>
      </c>
    </row>
    <row r="398" spans="1:49" s="16" customFormat="1" thickTop="1" thickBot="1" x14ac:dyDescent="0.25">
      <c r="A398" s="189">
        <v>9782408047450</v>
      </c>
      <c r="B398" s="190">
        <v>19</v>
      </c>
      <c r="C398" s="189" t="s">
        <v>256</v>
      </c>
      <c r="D398" s="191" t="s">
        <v>537</v>
      </c>
      <c r="E398" s="191" t="s">
        <v>545</v>
      </c>
      <c r="F398" s="191"/>
      <c r="G398" s="191" t="s">
        <v>3414</v>
      </c>
      <c r="H398" s="136">
        <f>VLOOKUP(A398,'02.05.2024'!$A$1:$Z$65000,3,FALSE)</f>
        <v>3172</v>
      </c>
      <c r="I398" s="254"/>
      <c r="J398" s="254">
        <v>300</v>
      </c>
      <c r="K398" s="192"/>
      <c r="L398" s="193"/>
      <c r="M398" s="193">
        <v>45210</v>
      </c>
      <c r="N398" s="193" t="s">
        <v>26</v>
      </c>
      <c r="O398" s="190">
        <v>9782408047450</v>
      </c>
      <c r="P398" s="192" t="s">
        <v>3415</v>
      </c>
      <c r="Q398" s="192">
        <v>5437743</v>
      </c>
      <c r="R398" s="194">
        <v>12.5</v>
      </c>
      <c r="S398" s="141">
        <f t="shared" si="48"/>
        <v>11.848341232227488</v>
      </c>
      <c r="T398" s="142">
        <v>5.5E-2</v>
      </c>
      <c r="U398" s="191"/>
      <c r="V398" s="141">
        <f t="shared" si="49"/>
        <v>0</v>
      </c>
      <c r="W398" s="141">
        <f t="shared" si="50"/>
        <v>0</v>
      </c>
      <c r="X398" s="15"/>
      <c r="Y398" s="114"/>
      <c r="Z398" s="114"/>
      <c r="AA398" s="114"/>
      <c r="AB398" s="114"/>
      <c r="AC398" s="114"/>
      <c r="AD398" s="114"/>
      <c r="AE398" s="114"/>
      <c r="AF398" s="114"/>
      <c r="AG398" s="114"/>
      <c r="AH398" s="114"/>
      <c r="AI398" s="15"/>
      <c r="AJ398" s="222">
        <f t="shared" si="52"/>
        <v>0</v>
      </c>
      <c r="AK398" s="223">
        <f>IF($AJ$1843&lt;85,AJ398,AJ398-(AJ398*#REF!))</f>
        <v>0</v>
      </c>
      <c r="AL398" s="224">
        <f t="shared" si="51"/>
        <v>5.5E-2</v>
      </c>
      <c r="AM398" s="223">
        <f t="shared" si="53"/>
        <v>0</v>
      </c>
      <c r="AN398" s="225">
        <f t="shared" si="54"/>
        <v>0</v>
      </c>
    </row>
    <row r="399" spans="1:49" s="191" customFormat="1" thickTop="1" thickBot="1" x14ac:dyDescent="0.25">
      <c r="A399" s="189">
        <v>9782408043360</v>
      </c>
      <c r="B399" s="133">
        <v>19</v>
      </c>
      <c r="C399" s="189" t="s">
        <v>256</v>
      </c>
      <c r="D399" s="191" t="s">
        <v>537</v>
      </c>
      <c r="E399" s="191" t="s">
        <v>572</v>
      </c>
      <c r="G399" s="191" t="s">
        <v>3358</v>
      </c>
      <c r="H399" s="322">
        <f>VLOOKUP(A399,'02.05.2024'!$A$1:$Z$65000,3,FALSE)</f>
        <v>3981</v>
      </c>
      <c r="J399" s="254">
        <v>200</v>
      </c>
      <c r="K399" s="192"/>
      <c r="L399" s="234"/>
      <c r="M399" s="193">
        <v>45224</v>
      </c>
      <c r="N399" s="193" t="s">
        <v>26</v>
      </c>
      <c r="O399" s="190">
        <v>9782408043360</v>
      </c>
      <c r="P399" s="254" t="s">
        <v>3359</v>
      </c>
      <c r="Q399" s="254">
        <v>8233145</v>
      </c>
      <c r="R399" s="349">
        <v>12.9</v>
      </c>
      <c r="S399" s="141">
        <f t="shared" si="48"/>
        <v>12.227488151658768</v>
      </c>
      <c r="T399" s="286">
        <v>5.5E-2</v>
      </c>
      <c r="V399" s="141">
        <f t="shared" si="49"/>
        <v>0</v>
      </c>
      <c r="W399" s="141">
        <f t="shared" si="50"/>
        <v>0</v>
      </c>
      <c r="X399" s="195"/>
      <c r="Y399" s="116"/>
      <c r="Z399" s="117"/>
      <c r="AA399" s="117"/>
      <c r="AB399" s="117"/>
      <c r="AC399" s="117"/>
      <c r="AD399" s="117"/>
      <c r="AE399" s="117"/>
      <c r="AF399" s="117"/>
      <c r="AG399" s="117"/>
      <c r="AH399" s="117"/>
      <c r="AI399" s="204"/>
      <c r="AJ399" s="222">
        <f t="shared" si="52"/>
        <v>0</v>
      </c>
      <c r="AK399" s="223">
        <f>IF($AJ$1843&lt;85,AJ399,AJ399-(AJ399*#REF!))</f>
        <v>0</v>
      </c>
      <c r="AL399" s="224">
        <f t="shared" si="51"/>
        <v>5.5E-2</v>
      </c>
      <c r="AM399" s="223">
        <f t="shared" si="53"/>
        <v>0</v>
      </c>
      <c r="AN399" s="225">
        <f t="shared" si="54"/>
        <v>0</v>
      </c>
      <c r="AO399" s="204"/>
      <c r="AP399" s="204"/>
      <c r="AQ399" s="204"/>
      <c r="AR399" s="204"/>
      <c r="AS399" s="204"/>
      <c r="AT399" s="204"/>
      <c r="AU399" s="204"/>
      <c r="AV399" s="204"/>
      <c r="AW399" s="204"/>
    </row>
    <row r="400" spans="1:49" s="18" customFormat="1" thickTop="1" thickBot="1" x14ac:dyDescent="0.2">
      <c r="A400" s="143">
        <v>9782745958181</v>
      </c>
      <c r="B400" s="144">
        <v>19</v>
      </c>
      <c r="C400" s="145" t="s">
        <v>256</v>
      </c>
      <c r="D400" s="145" t="s">
        <v>537</v>
      </c>
      <c r="E400" s="145" t="s">
        <v>572</v>
      </c>
      <c r="F400" s="146"/>
      <c r="G400" s="145" t="s">
        <v>573</v>
      </c>
      <c r="H400" s="147">
        <f>VLOOKUP(A400,'02.05.2024'!$A$1:$Z$65000,3,FALSE)</f>
        <v>175</v>
      </c>
      <c r="I400" s="147"/>
      <c r="J400" s="147">
        <v>200</v>
      </c>
      <c r="K400" s="148">
        <v>45450</v>
      </c>
      <c r="L400" s="148"/>
      <c r="M400" s="148">
        <v>41185</v>
      </c>
      <c r="N400" s="149"/>
      <c r="O400" s="150">
        <v>9782745958181</v>
      </c>
      <c r="P400" s="151" t="s">
        <v>574</v>
      </c>
      <c r="Q400" s="151">
        <v>3486644</v>
      </c>
      <c r="R400" s="152">
        <v>12.9</v>
      </c>
      <c r="S400" s="152">
        <f t="shared" si="48"/>
        <v>12.227488151658768</v>
      </c>
      <c r="T400" s="153">
        <v>5.5E-2</v>
      </c>
      <c r="U400" s="151"/>
      <c r="V400" s="152">
        <f t="shared" si="49"/>
        <v>0</v>
      </c>
      <c r="W400" s="152">
        <f t="shared" si="50"/>
        <v>0</v>
      </c>
      <c r="X400" s="17"/>
      <c r="Y400" s="17"/>
      <c r="Z400" s="17"/>
      <c r="AA400" s="17"/>
      <c r="AB400" s="17"/>
      <c r="AC400" s="17"/>
      <c r="AD400" s="17"/>
      <c r="AE400" s="17"/>
      <c r="AF400" s="17"/>
      <c r="AG400" s="17"/>
      <c r="AH400" s="17"/>
      <c r="AI400" s="17"/>
      <c r="AJ400" s="226">
        <f t="shared" si="52"/>
        <v>0</v>
      </c>
      <c r="AK400" s="227">
        <f>IF($AJ$1843&lt;85,AJ400,AJ400-(AJ400*#REF!))</f>
        <v>0</v>
      </c>
      <c r="AL400" s="265">
        <f t="shared" si="51"/>
        <v>5.5E-2</v>
      </c>
      <c r="AM400" s="227">
        <f t="shared" si="53"/>
        <v>0</v>
      </c>
      <c r="AN400" s="228">
        <f t="shared" si="54"/>
        <v>0</v>
      </c>
    </row>
    <row r="401" spans="1:40" s="18" customFormat="1" thickTop="1" thickBot="1" x14ac:dyDescent="0.2">
      <c r="A401" s="143">
        <v>9782745990952</v>
      </c>
      <c r="B401" s="144">
        <v>19</v>
      </c>
      <c r="C401" s="145" t="s">
        <v>256</v>
      </c>
      <c r="D401" s="145" t="s">
        <v>537</v>
      </c>
      <c r="E401" s="145" t="s">
        <v>572</v>
      </c>
      <c r="F401" s="146"/>
      <c r="G401" s="145" t="s">
        <v>575</v>
      </c>
      <c r="H401" s="147">
        <f>VLOOKUP(A401,'02.05.2024'!$A$1:$Z$65000,3,FALSE)</f>
        <v>616</v>
      </c>
      <c r="I401" s="147"/>
      <c r="J401" s="147">
        <v>200</v>
      </c>
      <c r="K401" s="148"/>
      <c r="L401" s="148"/>
      <c r="M401" s="148">
        <v>43033</v>
      </c>
      <c r="N401" s="149"/>
      <c r="O401" s="150">
        <v>9782745990952</v>
      </c>
      <c r="P401" s="151" t="s">
        <v>576</v>
      </c>
      <c r="Q401" s="151">
        <v>3614547</v>
      </c>
      <c r="R401" s="152">
        <v>11.9</v>
      </c>
      <c r="S401" s="152">
        <f t="shared" si="48"/>
        <v>11.279620853080569</v>
      </c>
      <c r="T401" s="153">
        <v>5.5E-2</v>
      </c>
      <c r="U401" s="151"/>
      <c r="V401" s="152">
        <f t="shared" si="49"/>
        <v>0</v>
      </c>
      <c r="W401" s="152">
        <f t="shared" si="50"/>
        <v>0</v>
      </c>
      <c r="X401" s="17"/>
      <c r="Y401" s="17"/>
      <c r="Z401" s="17"/>
      <c r="AA401" s="17"/>
      <c r="AB401" s="17"/>
      <c r="AC401" s="17"/>
      <c r="AD401" s="17"/>
      <c r="AE401" s="17"/>
      <c r="AF401" s="17"/>
      <c r="AG401" s="17"/>
      <c r="AH401" s="17"/>
      <c r="AI401" s="17"/>
      <c r="AJ401" s="226">
        <f t="shared" si="52"/>
        <v>0</v>
      </c>
      <c r="AK401" s="227">
        <f>IF($AJ$1843&lt;85,AJ401,AJ401-(AJ401*#REF!))</f>
        <v>0</v>
      </c>
      <c r="AL401" s="265">
        <f t="shared" si="51"/>
        <v>5.5E-2</v>
      </c>
      <c r="AM401" s="227">
        <f t="shared" si="53"/>
        <v>0</v>
      </c>
      <c r="AN401" s="228">
        <f t="shared" si="54"/>
        <v>0</v>
      </c>
    </row>
    <row r="402" spans="1:40" s="18" customFormat="1" thickTop="1" thickBot="1" x14ac:dyDescent="0.2">
      <c r="A402" s="143">
        <v>9782867268663</v>
      </c>
      <c r="B402" s="144">
        <v>20</v>
      </c>
      <c r="C402" s="145" t="s">
        <v>256</v>
      </c>
      <c r="D402" s="145" t="s">
        <v>537</v>
      </c>
      <c r="E402" s="146" t="s">
        <v>577</v>
      </c>
      <c r="F402" s="146"/>
      <c r="G402" s="145" t="s">
        <v>578</v>
      </c>
      <c r="H402" s="147">
        <f>VLOOKUP(A402,'02.05.2024'!$A$1:$Z$65000,3,FALSE)</f>
        <v>5902</v>
      </c>
      <c r="I402" s="147"/>
      <c r="J402" s="147">
        <v>200</v>
      </c>
      <c r="K402" s="148"/>
      <c r="L402" s="148"/>
      <c r="M402" s="148">
        <v>34045</v>
      </c>
      <c r="N402" s="149"/>
      <c r="O402" s="150">
        <v>9782867268663</v>
      </c>
      <c r="P402" s="151" t="s">
        <v>579</v>
      </c>
      <c r="Q402" s="151">
        <v>3428083</v>
      </c>
      <c r="R402" s="152">
        <v>12.9</v>
      </c>
      <c r="S402" s="152">
        <f t="shared" si="48"/>
        <v>12.227488151658768</v>
      </c>
      <c r="T402" s="153">
        <v>5.5E-2</v>
      </c>
      <c r="U402" s="151"/>
      <c r="V402" s="152">
        <f t="shared" si="49"/>
        <v>0</v>
      </c>
      <c r="W402" s="152">
        <f t="shared" si="50"/>
        <v>0</v>
      </c>
      <c r="X402" s="17"/>
      <c r="Y402" s="17"/>
      <c r="Z402" s="17"/>
      <c r="AA402" s="17"/>
      <c r="AB402" s="17"/>
      <c r="AC402" s="17"/>
      <c r="AD402" s="17"/>
      <c r="AE402" s="17"/>
      <c r="AF402" s="17"/>
      <c r="AG402" s="17"/>
      <c r="AH402" s="17"/>
      <c r="AI402" s="17"/>
      <c r="AJ402" s="226">
        <f t="shared" si="52"/>
        <v>0</v>
      </c>
      <c r="AK402" s="227">
        <f>IF($AJ$1843&lt;85,AJ402,AJ402-(AJ402*#REF!))</f>
        <v>0</v>
      </c>
      <c r="AL402" s="265">
        <f t="shared" si="51"/>
        <v>5.5E-2</v>
      </c>
      <c r="AM402" s="227">
        <f t="shared" si="53"/>
        <v>0</v>
      </c>
      <c r="AN402" s="228">
        <f t="shared" si="54"/>
        <v>0</v>
      </c>
    </row>
    <row r="403" spans="1:40" s="18" customFormat="1" thickTop="1" thickBot="1" x14ac:dyDescent="0.2">
      <c r="A403" s="143">
        <v>9782745911889</v>
      </c>
      <c r="B403" s="144">
        <v>20</v>
      </c>
      <c r="C403" s="145" t="s">
        <v>256</v>
      </c>
      <c r="D403" s="145" t="s">
        <v>537</v>
      </c>
      <c r="E403" s="145" t="s">
        <v>577</v>
      </c>
      <c r="F403" s="146"/>
      <c r="G403" s="145" t="s">
        <v>580</v>
      </c>
      <c r="H403" s="147">
        <f>VLOOKUP(A403,'02.05.2024'!$A$1:$Z$65000,3,FALSE)</f>
        <v>8651</v>
      </c>
      <c r="I403" s="147"/>
      <c r="J403" s="147">
        <v>200</v>
      </c>
      <c r="K403" s="148"/>
      <c r="L403" s="148"/>
      <c r="M403" s="148">
        <v>38022</v>
      </c>
      <c r="N403" s="149"/>
      <c r="O403" s="150">
        <v>9782745911889</v>
      </c>
      <c r="P403" s="151" t="s">
        <v>581</v>
      </c>
      <c r="Q403" s="151">
        <v>3469848</v>
      </c>
      <c r="R403" s="152">
        <v>9.5</v>
      </c>
      <c r="S403" s="152">
        <f t="shared" si="48"/>
        <v>9.0047393364928912</v>
      </c>
      <c r="T403" s="153">
        <v>5.5E-2</v>
      </c>
      <c r="U403" s="151"/>
      <c r="V403" s="152">
        <f t="shared" si="49"/>
        <v>0</v>
      </c>
      <c r="W403" s="152">
        <f t="shared" si="50"/>
        <v>0</v>
      </c>
      <c r="X403" s="17"/>
      <c r="Y403" s="17"/>
      <c r="Z403" s="17"/>
      <c r="AA403" s="17"/>
      <c r="AB403" s="17"/>
      <c r="AC403" s="17"/>
      <c r="AD403" s="17"/>
      <c r="AE403" s="17"/>
      <c r="AF403" s="17"/>
      <c r="AG403" s="17"/>
      <c r="AH403" s="17"/>
      <c r="AI403" s="17"/>
      <c r="AJ403" s="226">
        <f t="shared" si="52"/>
        <v>0</v>
      </c>
      <c r="AK403" s="227">
        <f>IF($AJ$1843&lt;85,AJ403,AJ403-(AJ403*#REF!))</f>
        <v>0</v>
      </c>
      <c r="AL403" s="265">
        <f t="shared" si="51"/>
        <v>5.5E-2</v>
      </c>
      <c r="AM403" s="227">
        <f t="shared" si="53"/>
        <v>0</v>
      </c>
      <c r="AN403" s="228">
        <f t="shared" si="54"/>
        <v>0</v>
      </c>
    </row>
    <row r="404" spans="1:40" s="18" customFormat="1" thickTop="1" thickBot="1" x14ac:dyDescent="0.2">
      <c r="A404" s="143">
        <v>9782745998330</v>
      </c>
      <c r="B404" s="144">
        <v>20</v>
      </c>
      <c r="C404" s="145" t="s">
        <v>256</v>
      </c>
      <c r="D404" s="145" t="s">
        <v>537</v>
      </c>
      <c r="E404" s="145" t="s">
        <v>577</v>
      </c>
      <c r="F404" s="146"/>
      <c r="G404" s="145" t="s">
        <v>582</v>
      </c>
      <c r="H404" s="147">
        <f>VLOOKUP(A404,'02.05.2024'!$A$1:$Z$65000,3,FALSE)</f>
        <v>7028</v>
      </c>
      <c r="I404" s="147"/>
      <c r="J404" s="147">
        <v>200</v>
      </c>
      <c r="K404" s="148"/>
      <c r="L404" s="148"/>
      <c r="M404" s="148">
        <v>43201</v>
      </c>
      <c r="N404" s="149"/>
      <c r="O404" s="150">
        <v>9782745998330</v>
      </c>
      <c r="P404" s="151" t="s">
        <v>583</v>
      </c>
      <c r="Q404" s="151">
        <v>5305150</v>
      </c>
      <c r="R404" s="152">
        <v>5.2</v>
      </c>
      <c r="S404" s="152">
        <f t="shared" si="48"/>
        <v>4.9289099526066353</v>
      </c>
      <c r="T404" s="153">
        <v>5.5E-2</v>
      </c>
      <c r="U404" s="151"/>
      <c r="V404" s="152">
        <f t="shared" si="49"/>
        <v>0</v>
      </c>
      <c r="W404" s="152">
        <f t="shared" si="50"/>
        <v>0</v>
      </c>
      <c r="X404" s="17"/>
      <c r="Y404" s="17"/>
      <c r="Z404" s="17"/>
      <c r="AA404" s="17"/>
      <c r="AB404" s="17"/>
      <c r="AC404" s="17"/>
      <c r="AD404" s="17"/>
      <c r="AE404" s="17"/>
      <c r="AF404" s="17"/>
      <c r="AG404" s="17"/>
      <c r="AH404" s="17"/>
      <c r="AI404" s="17"/>
      <c r="AJ404" s="226">
        <f t="shared" si="52"/>
        <v>0</v>
      </c>
      <c r="AK404" s="227">
        <f>IF($AJ$1843&lt;85,AJ404,AJ404-(AJ404*#REF!))</f>
        <v>0</v>
      </c>
      <c r="AL404" s="265">
        <f t="shared" si="51"/>
        <v>5.5E-2</v>
      </c>
      <c r="AM404" s="227">
        <f t="shared" si="53"/>
        <v>0</v>
      </c>
      <c r="AN404" s="228">
        <f t="shared" si="54"/>
        <v>0</v>
      </c>
    </row>
    <row r="405" spans="1:40" s="18" customFormat="1" thickTop="1" thickBot="1" x14ac:dyDescent="0.2">
      <c r="A405" s="143">
        <v>9782841138036</v>
      </c>
      <c r="B405" s="144">
        <v>20</v>
      </c>
      <c r="C405" s="145" t="s">
        <v>256</v>
      </c>
      <c r="D405" s="145" t="s">
        <v>537</v>
      </c>
      <c r="E405" s="145" t="s">
        <v>577</v>
      </c>
      <c r="F405" s="146"/>
      <c r="G405" s="145" t="s">
        <v>584</v>
      </c>
      <c r="H405" s="147">
        <f>VLOOKUP(A405,'02.05.2024'!$A$1:$Z$65000,3,FALSE)</f>
        <v>5505</v>
      </c>
      <c r="I405" s="147"/>
      <c r="J405" s="147">
        <v>200</v>
      </c>
      <c r="K405" s="148"/>
      <c r="L405" s="148"/>
      <c r="M405" s="148">
        <v>36237</v>
      </c>
      <c r="N405" s="149"/>
      <c r="O405" s="150">
        <v>9782841138036</v>
      </c>
      <c r="P405" s="151" t="s">
        <v>585</v>
      </c>
      <c r="Q405" s="151">
        <v>3428091</v>
      </c>
      <c r="R405" s="152">
        <v>6.9</v>
      </c>
      <c r="S405" s="152">
        <f t="shared" si="48"/>
        <v>6.5402843601895739</v>
      </c>
      <c r="T405" s="153">
        <v>5.5E-2</v>
      </c>
      <c r="U405" s="151"/>
      <c r="V405" s="152">
        <f t="shared" si="49"/>
        <v>0</v>
      </c>
      <c r="W405" s="152">
        <f t="shared" si="50"/>
        <v>0</v>
      </c>
      <c r="X405" s="17"/>
      <c r="Y405" s="17"/>
      <c r="Z405" s="17"/>
      <c r="AA405" s="17"/>
      <c r="AB405" s="17"/>
      <c r="AC405" s="17"/>
      <c r="AD405" s="17"/>
      <c r="AE405" s="17"/>
      <c r="AF405" s="17"/>
      <c r="AG405" s="17"/>
      <c r="AH405" s="17"/>
      <c r="AI405" s="17"/>
      <c r="AJ405" s="226">
        <f t="shared" si="52"/>
        <v>0</v>
      </c>
      <c r="AK405" s="227">
        <f>IF($AJ$1843&lt;85,AJ405,AJ405-(AJ405*#REF!))</f>
        <v>0</v>
      </c>
      <c r="AL405" s="265">
        <f t="shared" si="51"/>
        <v>5.5E-2</v>
      </c>
      <c r="AM405" s="227">
        <f t="shared" si="53"/>
        <v>0</v>
      </c>
      <c r="AN405" s="228">
        <f t="shared" si="54"/>
        <v>0</v>
      </c>
    </row>
    <row r="406" spans="1:40" s="18" customFormat="1" thickTop="1" thickBot="1" x14ac:dyDescent="0.2">
      <c r="A406" s="143">
        <v>9782408009311</v>
      </c>
      <c r="B406" s="144">
        <v>20</v>
      </c>
      <c r="C406" s="145" t="s">
        <v>256</v>
      </c>
      <c r="D406" s="145" t="s">
        <v>537</v>
      </c>
      <c r="E406" s="146" t="s">
        <v>586</v>
      </c>
      <c r="F406" s="146"/>
      <c r="G406" s="145" t="s">
        <v>587</v>
      </c>
      <c r="H406" s="147">
        <f>VLOOKUP(A406,'02.05.2024'!$A$1:$Z$65000,3,FALSE)</f>
        <v>1280</v>
      </c>
      <c r="I406" s="147"/>
      <c r="J406" s="147">
        <v>200</v>
      </c>
      <c r="K406" s="148"/>
      <c r="L406" s="148"/>
      <c r="M406" s="148">
        <v>44083</v>
      </c>
      <c r="N406" s="149"/>
      <c r="O406" s="150">
        <v>9782408009311</v>
      </c>
      <c r="P406" s="151" t="s">
        <v>588</v>
      </c>
      <c r="Q406" s="151">
        <v>6491820</v>
      </c>
      <c r="R406" s="152">
        <v>12.9</v>
      </c>
      <c r="S406" s="152">
        <f t="shared" si="48"/>
        <v>12.227488151658768</v>
      </c>
      <c r="T406" s="153">
        <v>5.5E-2</v>
      </c>
      <c r="U406" s="151"/>
      <c r="V406" s="152">
        <f t="shared" si="49"/>
        <v>0</v>
      </c>
      <c r="W406" s="152">
        <f t="shared" si="50"/>
        <v>0</v>
      </c>
      <c r="X406" s="17"/>
      <c r="Y406" s="17"/>
      <c r="Z406" s="17"/>
      <c r="AA406" s="17"/>
      <c r="AB406" s="17"/>
      <c r="AC406" s="17"/>
      <c r="AD406" s="17"/>
      <c r="AE406" s="17"/>
      <c r="AF406" s="17"/>
      <c r="AG406" s="17"/>
      <c r="AH406" s="17"/>
      <c r="AI406" s="17"/>
      <c r="AJ406" s="226">
        <f t="shared" si="52"/>
        <v>0</v>
      </c>
      <c r="AK406" s="227">
        <f>IF($AJ$1843&lt;85,AJ406,AJ406-(AJ406*#REF!))</f>
        <v>0</v>
      </c>
      <c r="AL406" s="265">
        <f t="shared" si="51"/>
        <v>5.5E-2</v>
      </c>
      <c r="AM406" s="227">
        <f t="shared" si="53"/>
        <v>0</v>
      </c>
      <c r="AN406" s="228">
        <f t="shared" si="54"/>
        <v>0</v>
      </c>
    </row>
    <row r="407" spans="1:40" s="18" customFormat="1" thickTop="1" thickBot="1" x14ac:dyDescent="0.2">
      <c r="A407" s="143">
        <v>9782408009328</v>
      </c>
      <c r="B407" s="144">
        <v>20</v>
      </c>
      <c r="C407" s="145" t="s">
        <v>256</v>
      </c>
      <c r="D407" s="145" t="s">
        <v>537</v>
      </c>
      <c r="E407" s="145" t="s">
        <v>586</v>
      </c>
      <c r="F407" s="146"/>
      <c r="G407" s="145" t="s">
        <v>591</v>
      </c>
      <c r="H407" s="147">
        <f>VLOOKUP(A407,'02.05.2024'!$A$1:$Z$65000,3,FALSE)</f>
        <v>1824</v>
      </c>
      <c r="I407" s="147"/>
      <c r="J407" s="147">
        <v>200</v>
      </c>
      <c r="K407" s="148"/>
      <c r="L407" s="148"/>
      <c r="M407" s="148">
        <v>44664</v>
      </c>
      <c r="N407" s="149"/>
      <c r="O407" s="150">
        <v>9782408009328</v>
      </c>
      <c r="P407" s="151" t="s">
        <v>592</v>
      </c>
      <c r="Q407" s="151">
        <v>6491943</v>
      </c>
      <c r="R407" s="152">
        <v>12.9</v>
      </c>
      <c r="S407" s="152">
        <f t="shared" si="48"/>
        <v>12.227488151658768</v>
      </c>
      <c r="T407" s="153">
        <v>5.5E-2</v>
      </c>
      <c r="U407" s="151"/>
      <c r="V407" s="152">
        <f t="shared" si="49"/>
        <v>0</v>
      </c>
      <c r="W407" s="152">
        <f t="shared" si="50"/>
        <v>0</v>
      </c>
      <c r="X407" s="17"/>
      <c r="Y407" s="15"/>
      <c r="Z407" s="15"/>
      <c r="AA407" s="15"/>
      <c r="AB407" s="15"/>
      <c r="AC407" s="15"/>
      <c r="AD407" s="15"/>
      <c r="AE407" s="15"/>
      <c r="AF407" s="15"/>
      <c r="AG407" s="15"/>
      <c r="AH407" s="15"/>
      <c r="AI407" s="17"/>
      <c r="AJ407" s="226">
        <f t="shared" si="52"/>
        <v>0</v>
      </c>
      <c r="AK407" s="227">
        <f>IF($AJ$1843&lt;85,AJ407,AJ407-(AJ407*#REF!))</f>
        <v>0</v>
      </c>
      <c r="AL407" s="265">
        <f t="shared" si="51"/>
        <v>5.5E-2</v>
      </c>
      <c r="AM407" s="227">
        <f t="shared" si="53"/>
        <v>0</v>
      </c>
      <c r="AN407" s="228">
        <f t="shared" si="54"/>
        <v>0</v>
      </c>
    </row>
    <row r="408" spans="1:40" s="20" customFormat="1" thickTop="1" thickBot="1" x14ac:dyDescent="0.2">
      <c r="A408" s="178">
        <v>9782408009304</v>
      </c>
      <c r="B408" s="179">
        <v>20</v>
      </c>
      <c r="C408" s="180" t="s">
        <v>256</v>
      </c>
      <c r="D408" s="180" t="s">
        <v>537</v>
      </c>
      <c r="E408" s="180" t="s">
        <v>586</v>
      </c>
      <c r="F408" s="181"/>
      <c r="G408" s="180" t="s">
        <v>589</v>
      </c>
      <c r="H408" s="182">
        <f>VLOOKUP(A408,'02.05.2024'!$A$1:$Z$65000,3,FALSE)</f>
        <v>0</v>
      </c>
      <c r="I408" s="182" t="s">
        <v>36</v>
      </c>
      <c r="J408" s="182">
        <v>800</v>
      </c>
      <c r="K408" s="183"/>
      <c r="L408" s="183"/>
      <c r="M408" s="183">
        <v>43719</v>
      </c>
      <c r="N408" s="184"/>
      <c r="O408" s="185">
        <v>9782408009304</v>
      </c>
      <c r="P408" s="186" t="s">
        <v>590</v>
      </c>
      <c r="Q408" s="186">
        <v>6491697</v>
      </c>
      <c r="R408" s="187">
        <v>12.9</v>
      </c>
      <c r="S408" s="187">
        <f t="shared" si="48"/>
        <v>12.227488151658768</v>
      </c>
      <c r="T408" s="188">
        <v>5.5E-2</v>
      </c>
      <c r="U408" s="186"/>
      <c r="V408" s="187">
        <f t="shared" si="49"/>
        <v>0</v>
      </c>
      <c r="W408" s="187">
        <f t="shared" si="50"/>
        <v>0</v>
      </c>
      <c r="X408" s="19"/>
      <c r="Y408" s="17"/>
      <c r="Z408" s="17"/>
      <c r="AA408" s="17"/>
      <c r="AB408" s="17"/>
      <c r="AC408" s="17"/>
      <c r="AD408" s="17"/>
      <c r="AE408" s="17"/>
      <c r="AF408" s="17"/>
      <c r="AG408" s="17"/>
      <c r="AH408" s="17"/>
      <c r="AI408" s="19"/>
      <c r="AJ408" s="226">
        <f t="shared" si="52"/>
        <v>0</v>
      </c>
      <c r="AK408" s="227">
        <f>IF($AJ$1843&lt;85,AJ408,AJ408-(AJ408*#REF!))</f>
        <v>0</v>
      </c>
      <c r="AL408" s="265">
        <f t="shared" si="51"/>
        <v>5.5E-2</v>
      </c>
      <c r="AM408" s="227">
        <f t="shared" si="53"/>
        <v>0</v>
      </c>
      <c r="AN408" s="228">
        <f t="shared" si="54"/>
        <v>0</v>
      </c>
    </row>
    <row r="409" spans="1:40" s="125" customFormat="1" thickTop="1" thickBot="1" x14ac:dyDescent="0.25">
      <c r="A409" s="196">
        <v>9782408050962</v>
      </c>
      <c r="B409" s="197">
        <v>20</v>
      </c>
      <c r="C409" s="198" t="s">
        <v>256</v>
      </c>
      <c r="D409" s="198" t="s">
        <v>537</v>
      </c>
      <c r="E409" s="198" t="s">
        <v>593</v>
      </c>
      <c r="F409" s="198"/>
      <c r="G409" s="198" t="s">
        <v>4188</v>
      </c>
      <c r="H409" s="136">
        <f>VLOOKUP(A409,'02.05.2024'!$A$1:$Z$65000,3,FALSE)</f>
        <v>2828</v>
      </c>
      <c r="I409" s="199"/>
      <c r="J409" s="199">
        <v>200</v>
      </c>
      <c r="K409" s="199"/>
      <c r="L409" s="200"/>
      <c r="M409" s="200">
        <v>45399</v>
      </c>
      <c r="N409" s="200" t="s">
        <v>26</v>
      </c>
      <c r="O409" s="197">
        <v>9782408050962</v>
      </c>
      <c r="P409" s="199" t="s">
        <v>3582</v>
      </c>
      <c r="Q409" s="199">
        <v>2267940</v>
      </c>
      <c r="R409" s="201">
        <v>10.5</v>
      </c>
      <c r="S409" s="141">
        <f t="shared" si="48"/>
        <v>9.9526066350710902</v>
      </c>
      <c r="T409" s="128">
        <v>5.5E-2</v>
      </c>
      <c r="U409" s="140"/>
      <c r="V409" s="141">
        <f t="shared" si="49"/>
        <v>0</v>
      </c>
      <c r="W409" s="141">
        <f t="shared" si="50"/>
        <v>0</v>
      </c>
      <c r="Y409" s="116"/>
      <c r="Z409" s="117"/>
      <c r="AA409" s="117"/>
      <c r="AB409" s="117"/>
      <c r="AC409" s="117"/>
      <c r="AD409" s="117"/>
      <c r="AE409" s="117"/>
      <c r="AF409" s="117"/>
      <c r="AG409" s="117"/>
      <c r="AH409" s="117"/>
      <c r="AJ409" s="229">
        <f t="shared" si="52"/>
        <v>0</v>
      </c>
      <c r="AK409" s="230">
        <f>IF($AJ$1843&lt;85,AJ409,AJ409-(AJ409*#REF!))</f>
        <v>0</v>
      </c>
      <c r="AL409" s="252">
        <f t="shared" si="51"/>
        <v>5.5E-2</v>
      </c>
      <c r="AM409" s="230">
        <f t="shared" si="53"/>
        <v>0</v>
      </c>
      <c r="AN409" s="231">
        <f t="shared" si="54"/>
        <v>0</v>
      </c>
    </row>
    <row r="410" spans="1:40" s="125" customFormat="1" thickTop="1" thickBot="1" x14ac:dyDescent="0.25">
      <c r="A410" s="196">
        <v>9782408050948</v>
      </c>
      <c r="B410" s="197">
        <v>20</v>
      </c>
      <c r="C410" s="198" t="s">
        <v>256</v>
      </c>
      <c r="D410" s="198" t="s">
        <v>537</v>
      </c>
      <c r="E410" s="198" t="s">
        <v>593</v>
      </c>
      <c r="F410" s="198"/>
      <c r="G410" s="198" t="s">
        <v>3583</v>
      </c>
      <c r="H410" s="136">
        <f>VLOOKUP(A410,'02.05.2024'!$A$1:$Z$65000,3,FALSE)</f>
        <v>2514</v>
      </c>
      <c r="I410" s="199"/>
      <c r="J410" s="199">
        <v>200</v>
      </c>
      <c r="K410" s="199"/>
      <c r="L410" s="200"/>
      <c r="M410" s="200">
        <v>45399</v>
      </c>
      <c r="N410" s="200" t="s">
        <v>26</v>
      </c>
      <c r="O410" s="197">
        <v>9782408050948</v>
      </c>
      <c r="P410" s="199" t="s">
        <v>3584</v>
      </c>
      <c r="Q410" s="199">
        <v>2267816</v>
      </c>
      <c r="R410" s="201">
        <v>10.5</v>
      </c>
      <c r="S410" s="141">
        <f t="shared" si="48"/>
        <v>9.9526066350710902</v>
      </c>
      <c r="T410" s="128">
        <v>5.5E-2</v>
      </c>
      <c r="U410" s="140"/>
      <c r="V410" s="141">
        <f t="shared" si="49"/>
        <v>0</v>
      </c>
      <c r="W410" s="141">
        <f t="shared" si="50"/>
        <v>0</v>
      </c>
      <c r="Y410" s="116"/>
      <c r="Z410" s="117"/>
      <c r="AA410" s="117"/>
      <c r="AB410" s="117"/>
      <c r="AC410" s="117"/>
      <c r="AD410" s="117"/>
      <c r="AE410" s="117"/>
      <c r="AF410" s="117"/>
      <c r="AG410" s="117"/>
      <c r="AH410" s="117"/>
      <c r="AJ410" s="229">
        <f t="shared" si="52"/>
        <v>0</v>
      </c>
      <c r="AK410" s="230">
        <f>IF($AJ$1843&lt;85,AJ410,AJ410-(AJ410*#REF!))</f>
        <v>0</v>
      </c>
      <c r="AL410" s="252">
        <f t="shared" si="51"/>
        <v>5.5E-2</v>
      </c>
      <c r="AM410" s="230">
        <f t="shared" si="53"/>
        <v>0</v>
      </c>
      <c r="AN410" s="231">
        <f t="shared" si="54"/>
        <v>0</v>
      </c>
    </row>
    <row r="411" spans="1:40" s="119" customFormat="1" thickTop="1" thickBot="1" x14ac:dyDescent="0.25">
      <c r="A411" s="154">
        <v>9782408054342</v>
      </c>
      <c r="B411" s="155">
        <v>20</v>
      </c>
      <c r="C411" s="156" t="s">
        <v>256</v>
      </c>
      <c r="D411" s="156" t="s">
        <v>537</v>
      </c>
      <c r="E411" s="156" t="s">
        <v>593</v>
      </c>
      <c r="F411" s="156"/>
      <c r="G411" s="156" t="s">
        <v>3823</v>
      </c>
      <c r="H411" s="170">
        <f>VLOOKUP(A411,'02.05.2024'!$A$1:$Z$65000,3,FALSE)</f>
        <v>0</v>
      </c>
      <c r="I411" s="157"/>
      <c r="J411" s="157">
        <v>100</v>
      </c>
      <c r="K411" s="157"/>
      <c r="L411" s="158">
        <v>45525</v>
      </c>
      <c r="M411" s="158"/>
      <c r="N411" s="158" t="s">
        <v>26</v>
      </c>
      <c r="O411" s="155">
        <v>9782408054342</v>
      </c>
      <c r="P411" s="157" t="s">
        <v>3824</v>
      </c>
      <c r="Q411" s="157">
        <v>7886017</v>
      </c>
      <c r="R411" s="159">
        <v>10.5</v>
      </c>
      <c r="S411" s="175">
        <f t="shared" si="48"/>
        <v>9.9526066350710902</v>
      </c>
      <c r="T411" s="130">
        <v>5.5E-2</v>
      </c>
      <c r="U411" s="174"/>
      <c r="V411" s="175">
        <f t="shared" si="49"/>
        <v>0</v>
      </c>
      <c r="W411" s="175">
        <f t="shared" si="50"/>
        <v>0</v>
      </c>
      <c r="Y411" s="116"/>
      <c r="Z411" s="117"/>
      <c r="AA411" s="117"/>
      <c r="AB411" s="117"/>
      <c r="AC411" s="117"/>
      <c r="AD411" s="117"/>
      <c r="AE411" s="117"/>
      <c r="AF411" s="117"/>
      <c r="AG411" s="117"/>
      <c r="AH411" s="117"/>
      <c r="AJ411" s="229">
        <f t="shared" si="52"/>
        <v>0</v>
      </c>
      <c r="AK411" s="230">
        <f>IF($AJ$1843&lt;85,AJ411,AJ411-(AJ411*#REF!))</f>
        <v>0</v>
      </c>
      <c r="AL411" s="252">
        <f t="shared" si="51"/>
        <v>5.5E-2</v>
      </c>
      <c r="AM411" s="230">
        <f t="shared" si="53"/>
        <v>0</v>
      </c>
      <c r="AN411" s="231">
        <f t="shared" si="54"/>
        <v>0</v>
      </c>
    </row>
    <row r="412" spans="1:40" s="18" customFormat="1" thickTop="1" thickBot="1" x14ac:dyDescent="0.2">
      <c r="A412" s="143">
        <v>9782408014780</v>
      </c>
      <c r="B412" s="144">
        <v>20</v>
      </c>
      <c r="C412" s="145" t="s">
        <v>256</v>
      </c>
      <c r="D412" s="145" t="s">
        <v>537</v>
      </c>
      <c r="E412" s="145" t="s">
        <v>593</v>
      </c>
      <c r="F412" s="146"/>
      <c r="G412" s="145" t="s">
        <v>594</v>
      </c>
      <c r="H412" s="147">
        <f>VLOOKUP(A412,'02.05.2024'!$A$1:$Z$65000,3,FALSE)</f>
        <v>1296</v>
      </c>
      <c r="I412" s="147"/>
      <c r="J412" s="147">
        <v>200</v>
      </c>
      <c r="K412" s="148"/>
      <c r="L412" s="148"/>
      <c r="M412" s="148">
        <v>43789</v>
      </c>
      <c r="N412" s="149"/>
      <c r="O412" s="150">
        <v>9782408014780</v>
      </c>
      <c r="P412" s="151" t="s">
        <v>595</v>
      </c>
      <c r="Q412" s="151">
        <v>5993748</v>
      </c>
      <c r="R412" s="152">
        <v>10.5</v>
      </c>
      <c r="S412" s="152">
        <f t="shared" si="48"/>
        <v>9.9526066350710902</v>
      </c>
      <c r="T412" s="153">
        <v>5.5E-2</v>
      </c>
      <c r="U412" s="151"/>
      <c r="V412" s="152">
        <f t="shared" si="49"/>
        <v>0</v>
      </c>
      <c r="W412" s="152">
        <f t="shared" si="50"/>
        <v>0</v>
      </c>
      <c r="X412" s="17"/>
      <c r="Y412" s="17"/>
      <c r="Z412" s="17"/>
      <c r="AA412" s="17"/>
      <c r="AB412" s="17"/>
      <c r="AC412" s="17"/>
      <c r="AD412" s="17"/>
      <c r="AE412" s="17"/>
      <c r="AF412" s="17"/>
      <c r="AG412" s="17"/>
      <c r="AH412" s="17"/>
      <c r="AI412" s="17"/>
      <c r="AJ412" s="226">
        <f t="shared" si="52"/>
        <v>0</v>
      </c>
      <c r="AK412" s="227">
        <f>IF($AJ$1843&lt;85,AJ412,AJ412-(AJ412*#REF!))</f>
        <v>0</v>
      </c>
      <c r="AL412" s="265">
        <f t="shared" si="51"/>
        <v>5.5E-2</v>
      </c>
      <c r="AM412" s="227">
        <f t="shared" si="53"/>
        <v>0</v>
      </c>
      <c r="AN412" s="228">
        <f t="shared" si="54"/>
        <v>0</v>
      </c>
    </row>
    <row r="413" spans="1:40" s="18" customFormat="1" thickTop="1" thickBot="1" x14ac:dyDescent="0.2">
      <c r="A413" s="143">
        <v>9782408031268</v>
      </c>
      <c r="B413" s="144">
        <v>20</v>
      </c>
      <c r="C413" s="145" t="s">
        <v>256</v>
      </c>
      <c r="D413" s="145" t="s">
        <v>537</v>
      </c>
      <c r="E413" s="146" t="s">
        <v>593</v>
      </c>
      <c r="F413" s="146"/>
      <c r="G413" s="145" t="s">
        <v>596</v>
      </c>
      <c r="H413" s="147">
        <f>VLOOKUP(A413,'02.05.2024'!$A$1:$Z$65000,3,FALSE)</f>
        <v>512</v>
      </c>
      <c r="I413" s="147"/>
      <c r="J413" s="147">
        <v>200</v>
      </c>
      <c r="K413" s="148">
        <v>45457</v>
      </c>
      <c r="L413" s="148"/>
      <c r="M413" s="148">
        <v>44433</v>
      </c>
      <c r="N413" s="149"/>
      <c r="O413" s="150">
        <v>9782408031268</v>
      </c>
      <c r="P413" s="151" t="s">
        <v>597</v>
      </c>
      <c r="Q413" s="151">
        <v>4846107</v>
      </c>
      <c r="R413" s="152">
        <v>10.5</v>
      </c>
      <c r="S413" s="152">
        <f t="shared" si="48"/>
        <v>9.9526066350710902</v>
      </c>
      <c r="T413" s="153">
        <v>5.5E-2</v>
      </c>
      <c r="U413" s="151"/>
      <c r="V413" s="152">
        <f t="shared" si="49"/>
        <v>0</v>
      </c>
      <c r="W413" s="152">
        <f t="shared" si="50"/>
        <v>0</v>
      </c>
      <c r="X413" s="17"/>
      <c r="Y413" s="15"/>
      <c r="Z413" s="15"/>
      <c r="AA413" s="15"/>
      <c r="AB413" s="15"/>
      <c r="AC413" s="15"/>
      <c r="AD413" s="15"/>
      <c r="AE413" s="15"/>
      <c r="AF413" s="15"/>
      <c r="AG413" s="15"/>
      <c r="AH413" s="15"/>
      <c r="AI413" s="17"/>
      <c r="AJ413" s="226">
        <f t="shared" si="52"/>
        <v>0</v>
      </c>
      <c r="AK413" s="227">
        <f>IF($AJ$1843&lt;85,AJ413,AJ413-(AJ413*#REF!))</f>
        <v>0</v>
      </c>
      <c r="AL413" s="265">
        <f t="shared" si="51"/>
        <v>5.5E-2</v>
      </c>
      <c r="AM413" s="227">
        <f t="shared" si="53"/>
        <v>0</v>
      </c>
      <c r="AN413" s="228">
        <f t="shared" si="54"/>
        <v>0</v>
      </c>
    </row>
    <row r="414" spans="1:40" s="18" customFormat="1" thickTop="1" thickBot="1" x14ac:dyDescent="0.2">
      <c r="A414" s="143">
        <v>9782408009342</v>
      </c>
      <c r="B414" s="144">
        <v>20</v>
      </c>
      <c r="C414" s="145" t="s">
        <v>256</v>
      </c>
      <c r="D414" s="145" t="s">
        <v>537</v>
      </c>
      <c r="E414" s="145" t="s">
        <v>593</v>
      </c>
      <c r="F414" s="146"/>
      <c r="G414" s="145" t="s">
        <v>598</v>
      </c>
      <c r="H414" s="147">
        <f>VLOOKUP(A414,'02.05.2024'!$A$1:$Z$65000,3,FALSE)</f>
        <v>2580</v>
      </c>
      <c r="I414" s="147"/>
      <c r="J414" s="147">
        <v>200</v>
      </c>
      <c r="K414" s="148"/>
      <c r="L414" s="148"/>
      <c r="M414" s="148">
        <v>43474</v>
      </c>
      <c r="N414" s="149"/>
      <c r="O414" s="150">
        <v>9782408009342</v>
      </c>
      <c r="P414" s="151" t="s">
        <v>599</v>
      </c>
      <c r="Q414" s="151">
        <v>6492189</v>
      </c>
      <c r="R414" s="152">
        <v>10.5</v>
      </c>
      <c r="S414" s="152">
        <f t="shared" si="48"/>
        <v>9.9526066350710902</v>
      </c>
      <c r="T414" s="153">
        <v>5.5E-2</v>
      </c>
      <c r="U414" s="151"/>
      <c r="V414" s="152">
        <f t="shared" si="49"/>
        <v>0</v>
      </c>
      <c r="W414" s="152">
        <f t="shared" si="50"/>
        <v>0</v>
      </c>
      <c r="X414" s="17"/>
      <c r="Y414" s="17"/>
      <c r="Z414" s="17"/>
      <c r="AA414" s="17"/>
      <c r="AB414" s="17"/>
      <c r="AC414" s="17"/>
      <c r="AD414" s="17"/>
      <c r="AE414" s="17"/>
      <c r="AF414" s="17"/>
      <c r="AG414" s="17"/>
      <c r="AH414" s="17"/>
      <c r="AI414" s="17"/>
      <c r="AJ414" s="226">
        <f t="shared" si="52"/>
        <v>0</v>
      </c>
      <c r="AK414" s="227">
        <f>IF($AJ$1843&lt;85,AJ414,AJ414-(AJ414*#REF!))</f>
        <v>0</v>
      </c>
      <c r="AL414" s="265">
        <f t="shared" si="51"/>
        <v>5.5E-2</v>
      </c>
      <c r="AM414" s="227">
        <f t="shared" si="53"/>
        <v>0</v>
      </c>
      <c r="AN414" s="228">
        <f t="shared" si="54"/>
        <v>0</v>
      </c>
    </row>
    <row r="415" spans="1:40" s="18" customFormat="1" thickTop="1" thickBot="1" x14ac:dyDescent="0.2">
      <c r="A415" s="143">
        <v>9782408019402</v>
      </c>
      <c r="B415" s="144">
        <v>20</v>
      </c>
      <c r="C415" s="145" t="s">
        <v>256</v>
      </c>
      <c r="D415" s="145" t="s">
        <v>537</v>
      </c>
      <c r="E415" s="145" t="s">
        <v>593</v>
      </c>
      <c r="F415" s="146"/>
      <c r="G415" s="145" t="s">
        <v>600</v>
      </c>
      <c r="H415" s="147">
        <f>VLOOKUP(A415,'02.05.2024'!$A$1:$Z$65000,3,FALSE)</f>
        <v>1257</v>
      </c>
      <c r="I415" s="147"/>
      <c r="J415" s="147">
        <v>200</v>
      </c>
      <c r="K415" s="148"/>
      <c r="L415" s="148"/>
      <c r="M415" s="148">
        <v>44293</v>
      </c>
      <c r="N415" s="149"/>
      <c r="O415" s="150">
        <v>9782408019402</v>
      </c>
      <c r="P415" s="151" t="s">
        <v>601</v>
      </c>
      <c r="Q415" s="151">
        <v>4140442</v>
      </c>
      <c r="R415" s="152">
        <v>10.5</v>
      </c>
      <c r="S415" s="152">
        <f t="shared" si="48"/>
        <v>9.9526066350710902</v>
      </c>
      <c r="T415" s="153">
        <v>5.5E-2</v>
      </c>
      <c r="U415" s="151"/>
      <c r="V415" s="152">
        <f t="shared" si="49"/>
        <v>0</v>
      </c>
      <c r="W415" s="152">
        <f t="shared" si="50"/>
        <v>0</v>
      </c>
      <c r="X415" s="17"/>
      <c r="Y415" s="15"/>
      <c r="Z415" s="15"/>
      <c r="AA415" s="15"/>
      <c r="AB415" s="15"/>
      <c r="AC415" s="15"/>
      <c r="AD415" s="15"/>
      <c r="AE415" s="15"/>
      <c r="AF415" s="15"/>
      <c r="AG415" s="15"/>
      <c r="AH415" s="15"/>
      <c r="AI415" s="17"/>
      <c r="AJ415" s="226">
        <f t="shared" si="52"/>
        <v>0</v>
      </c>
      <c r="AK415" s="227">
        <f>IF($AJ$1843&lt;85,AJ415,AJ415-(AJ415*#REF!))</f>
        <v>0</v>
      </c>
      <c r="AL415" s="265">
        <f t="shared" si="51"/>
        <v>5.5E-2</v>
      </c>
      <c r="AM415" s="227">
        <f t="shared" si="53"/>
        <v>0</v>
      </c>
      <c r="AN415" s="228">
        <f t="shared" si="54"/>
        <v>0</v>
      </c>
    </row>
    <row r="416" spans="1:40" s="18" customFormat="1" thickTop="1" thickBot="1" x14ac:dyDescent="0.2">
      <c r="A416" s="143">
        <v>9782408006273</v>
      </c>
      <c r="B416" s="144">
        <v>20</v>
      </c>
      <c r="C416" s="145" t="s">
        <v>256</v>
      </c>
      <c r="D416" s="145" t="s">
        <v>537</v>
      </c>
      <c r="E416" s="145" t="s">
        <v>593</v>
      </c>
      <c r="F416" s="146"/>
      <c r="G416" s="145" t="s">
        <v>602</v>
      </c>
      <c r="H416" s="147">
        <f>VLOOKUP(A416,'02.05.2024'!$A$1:$Z$65000,3,FALSE)</f>
        <v>2326</v>
      </c>
      <c r="I416" s="147"/>
      <c r="J416" s="147">
        <v>200</v>
      </c>
      <c r="K416" s="148"/>
      <c r="L416" s="148"/>
      <c r="M416" s="148">
        <v>43334</v>
      </c>
      <c r="N416" s="149"/>
      <c r="O416" s="150">
        <v>9782408006273</v>
      </c>
      <c r="P416" s="151" t="s">
        <v>603</v>
      </c>
      <c r="Q416" s="151">
        <v>2084928</v>
      </c>
      <c r="R416" s="152">
        <v>10.5</v>
      </c>
      <c r="S416" s="152">
        <f t="shared" si="48"/>
        <v>9.9526066350710902</v>
      </c>
      <c r="T416" s="153">
        <v>5.5E-2</v>
      </c>
      <c r="U416" s="151"/>
      <c r="V416" s="152">
        <f t="shared" si="49"/>
        <v>0</v>
      </c>
      <c r="W416" s="152">
        <f t="shared" si="50"/>
        <v>0</v>
      </c>
      <c r="X416" s="17"/>
      <c r="Y416" s="17"/>
      <c r="Z416" s="17"/>
      <c r="AA416" s="17"/>
      <c r="AB416" s="17"/>
      <c r="AC416" s="17"/>
      <c r="AD416" s="17"/>
      <c r="AE416" s="17"/>
      <c r="AF416" s="17"/>
      <c r="AG416" s="17"/>
      <c r="AH416" s="17"/>
      <c r="AI416" s="17"/>
      <c r="AJ416" s="226">
        <f t="shared" si="52"/>
        <v>0</v>
      </c>
      <c r="AK416" s="227">
        <f>IF($AJ$1843&lt;85,AJ416,AJ416-(AJ416*#REF!))</f>
        <v>0</v>
      </c>
      <c r="AL416" s="265">
        <f t="shared" si="51"/>
        <v>5.5E-2</v>
      </c>
      <c r="AM416" s="227">
        <f t="shared" si="53"/>
        <v>0</v>
      </c>
      <c r="AN416" s="228">
        <f t="shared" si="54"/>
        <v>0</v>
      </c>
    </row>
    <row r="417" spans="1:40" s="18" customFormat="1" thickTop="1" thickBot="1" x14ac:dyDescent="0.2">
      <c r="A417" s="143">
        <v>9782408014797</v>
      </c>
      <c r="B417" s="144">
        <v>20</v>
      </c>
      <c r="C417" s="145" t="s">
        <v>256</v>
      </c>
      <c r="D417" s="145" t="s">
        <v>537</v>
      </c>
      <c r="E417" s="146" t="s">
        <v>593</v>
      </c>
      <c r="F417" s="146"/>
      <c r="G417" s="145" t="s">
        <v>604</v>
      </c>
      <c r="H417" s="147">
        <f>VLOOKUP(A417,'02.05.2024'!$A$1:$Z$65000,3,FALSE)</f>
        <v>2421</v>
      </c>
      <c r="I417" s="147"/>
      <c r="J417" s="147">
        <v>200</v>
      </c>
      <c r="K417" s="148"/>
      <c r="L417" s="148"/>
      <c r="M417" s="148">
        <v>44076</v>
      </c>
      <c r="N417" s="149"/>
      <c r="O417" s="150">
        <v>9782408014797</v>
      </c>
      <c r="P417" s="151" t="s">
        <v>605</v>
      </c>
      <c r="Q417" s="151">
        <v>5993871</v>
      </c>
      <c r="R417" s="152">
        <v>10.5</v>
      </c>
      <c r="S417" s="152">
        <f t="shared" si="48"/>
        <v>9.9526066350710902</v>
      </c>
      <c r="T417" s="153">
        <v>5.5E-2</v>
      </c>
      <c r="U417" s="151"/>
      <c r="V417" s="152">
        <f t="shared" si="49"/>
        <v>0</v>
      </c>
      <c r="W417" s="152">
        <f t="shared" si="50"/>
        <v>0</v>
      </c>
      <c r="X417" s="17"/>
      <c r="Y417" s="17"/>
      <c r="Z417" s="17"/>
      <c r="AA417" s="17"/>
      <c r="AB417" s="17"/>
      <c r="AC417" s="17"/>
      <c r="AD417" s="17"/>
      <c r="AE417" s="17"/>
      <c r="AF417" s="17"/>
      <c r="AG417" s="17"/>
      <c r="AH417" s="17"/>
      <c r="AI417" s="17"/>
      <c r="AJ417" s="226">
        <f t="shared" si="52"/>
        <v>0</v>
      </c>
      <c r="AK417" s="227">
        <f>IF($AJ$1843&lt;85,AJ417,AJ417-(AJ417*#REF!))</f>
        <v>0</v>
      </c>
      <c r="AL417" s="265">
        <f t="shared" si="51"/>
        <v>5.5E-2</v>
      </c>
      <c r="AM417" s="227">
        <f t="shared" si="53"/>
        <v>0</v>
      </c>
      <c r="AN417" s="228">
        <f t="shared" si="54"/>
        <v>0</v>
      </c>
    </row>
    <row r="418" spans="1:40" s="18" customFormat="1" thickTop="1" thickBot="1" x14ac:dyDescent="0.2">
      <c r="A418" s="143">
        <v>9782408013219</v>
      </c>
      <c r="B418" s="144">
        <v>20</v>
      </c>
      <c r="C418" s="145" t="s">
        <v>256</v>
      </c>
      <c r="D418" s="145" t="s">
        <v>537</v>
      </c>
      <c r="E418" s="145" t="s">
        <v>593</v>
      </c>
      <c r="F418" s="146"/>
      <c r="G418" s="145" t="s">
        <v>606</v>
      </c>
      <c r="H418" s="147">
        <f>VLOOKUP(A418,'02.05.2024'!$A$1:$Z$65000,3,FALSE)</f>
        <v>421</v>
      </c>
      <c r="I418" s="147"/>
      <c r="J418" s="147">
        <v>200</v>
      </c>
      <c r="K418" s="148">
        <v>45433</v>
      </c>
      <c r="L418" s="148"/>
      <c r="M418" s="148">
        <v>43594</v>
      </c>
      <c r="N418" s="149"/>
      <c r="O418" s="150">
        <v>9782408013219</v>
      </c>
      <c r="P418" s="151" t="s">
        <v>607</v>
      </c>
      <c r="Q418" s="151">
        <v>4017581</v>
      </c>
      <c r="R418" s="152">
        <v>10.5</v>
      </c>
      <c r="S418" s="152">
        <f t="shared" si="48"/>
        <v>9.9526066350710902</v>
      </c>
      <c r="T418" s="153">
        <v>5.5E-2</v>
      </c>
      <c r="U418" s="151"/>
      <c r="V418" s="152">
        <f t="shared" si="49"/>
        <v>0</v>
      </c>
      <c r="W418" s="152">
        <f t="shared" si="50"/>
        <v>0</v>
      </c>
      <c r="X418" s="17"/>
      <c r="Y418" s="17"/>
      <c r="Z418" s="17"/>
      <c r="AA418" s="17"/>
      <c r="AB418" s="17"/>
      <c r="AC418" s="17"/>
      <c r="AD418" s="17"/>
      <c r="AE418" s="17"/>
      <c r="AF418" s="17"/>
      <c r="AG418" s="17"/>
      <c r="AH418" s="17"/>
      <c r="AI418" s="17"/>
      <c r="AJ418" s="226">
        <f t="shared" si="52"/>
        <v>0</v>
      </c>
      <c r="AK418" s="227">
        <f>IF($AJ$1843&lt;85,AJ418,AJ418-(AJ418*#REF!))</f>
        <v>0</v>
      </c>
      <c r="AL418" s="265">
        <f t="shared" si="51"/>
        <v>5.5E-2</v>
      </c>
      <c r="AM418" s="227">
        <f t="shared" si="53"/>
        <v>0</v>
      </c>
      <c r="AN418" s="228">
        <f t="shared" si="54"/>
        <v>0</v>
      </c>
    </row>
    <row r="419" spans="1:40" s="232" customFormat="1" thickTop="1" thickBot="1" x14ac:dyDescent="0.25">
      <c r="A419" s="289">
        <v>9782408040024</v>
      </c>
      <c r="B419" s="290">
        <v>20</v>
      </c>
      <c r="C419" s="291" t="s">
        <v>256</v>
      </c>
      <c r="D419" s="291" t="s">
        <v>537</v>
      </c>
      <c r="E419" s="291" t="s">
        <v>2936</v>
      </c>
      <c r="F419" s="291"/>
      <c r="G419" s="291" t="s">
        <v>3329</v>
      </c>
      <c r="H419" s="147">
        <f>VLOOKUP(A419,'02.05.2024'!$A$1:$Z$65000,3,FALSE)</f>
        <v>2873</v>
      </c>
      <c r="I419" s="293"/>
      <c r="J419" s="293">
        <v>200</v>
      </c>
      <c r="K419" s="333"/>
      <c r="L419" s="294"/>
      <c r="M419" s="294">
        <v>44979</v>
      </c>
      <c r="N419" s="294"/>
      <c r="O419" s="290">
        <v>9782408040024</v>
      </c>
      <c r="P419" s="293" t="s">
        <v>2937</v>
      </c>
      <c r="Q419" s="293">
        <v>4322095</v>
      </c>
      <c r="R419" s="295">
        <v>10.5</v>
      </c>
      <c r="S419" s="152">
        <f t="shared" si="48"/>
        <v>9.9526066350710902</v>
      </c>
      <c r="T419" s="296">
        <v>5.5E-2</v>
      </c>
      <c r="U419" s="151"/>
      <c r="V419" s="152">
        <f t="shared" si="49"/>
        <v>0</v>
      </c>
      <c r="W419" s="152">
        <f t="shared" si="50"/>
        <v>0</v>
      </c>
      <c r="Y419" s="116"/>
      <c r="Z419" s="117"/>
      <c r="AA419" s="117"/>
      <c r="AB419" s="117"/>
      <c r="AC419" s="117"/>
      <c r="AD419" s="117"/>
      <c r="AE419" s="117"/>
      <c r="AF419" s="117"/>
      <c r="AG419" s="117"/>
      <c r="AH419" s="117"/>
      <c r="AJ419" s="222">
        <f t="shared" si="52"/>
        <v>0</v>
      </c>
      <c r="AK419" s="223">
        <f>IF($AJ$1843&lt;85,AJ419,AJ419-(AJ419*#REF!))</f>
        <v>0</v>
      </c>
      <c r="AL419" s="224">
        <f t="shared" si="51"/>
        <v>5.5E-2</v>
      </c>
      <c r="AM419" s="223">
        <f t="shared" si="53"/>
        <v>0</v>
      </c>
      <c r="AN419" s="225">
        <f t="shared" si="54"/>
        <v>0</v>
      </c>
    </row>
    <row r="420" spans="1:40" s="18" customFormat="1" thickTop="1" thickBot="1" x14ac:dyDescent="0.2">
      <c r="A420" s="143">
        <v>9782408024925</v>
      </c>
      <c r="B420" s="144">
        <v>20</v>
      </c>
      <c r="C420" s="145" t="s">
        <v>256</v>
      </c>
      <c r="D420" s="145" t="s">
        <v>537</v>
      </c>
      <c r="E420" s="145" t="s">
        <v>593</v>
      </c>
      <c r="F420" s="146"/>
      <c r="G420" s="145" t="s">
        <v>616</v>
      </c>
      <c r="H420" s="147">
        <f>VLOOKUP(A420,'02.05.2024'!$A$1:$Z$65000,3,FALSE)</f>
        <v>1336</v>
      </c>
      <c r="I420" s="147"/>
      <c r="J420" s="147">
        <v>200</v>
      </c>
      <c r="K420" s="148"/>
      <c r="L420" s="148"/>
      <c r="M420" s="148">
        <v>44678</v>
      </c>
      <c r="N420" s="149"/>
      <c r="O420" s="150">
        <v>9782408024925</v>
      </c>
      <c r="P420" s="151" t="s">
        <v>617</v>
      </c>
      <c r="Q420" s="151">
        <v>8564180</v>
      </c>
      <c r="R420" s="152">
        <v>10.5</v>
      </c>
      <c r="S420" s="152">
        <f t="shared" si="48"/>
        <v>9.9526066350710902</v>
      </c>
      <c r="T420" s="153">
        <v>5.5E-2</v>
      </c>
      <c r="U420" s="151"/>
      <c r="V420" s="152">
        <f t="shared" si="49"/>
        <v>0</v>
      </c>
      <c r="W420" s="152">
        <f t="shared" si="50"/>
        <v>0</v>
      </c>
      <c r="X420" s="17"/>
      <c r="Y420" s="15"/>
      <c r="Z420" s="15"/>
      <c r="AA420" s="15"/>
      <c r="AB420" s="15"/>
      <c r="AC420" s="15"/>
      <c r="AD420" s="15"/>
      <c r="AE420" s="15"/>
      <c r="AF420" s="15"/>
      <c r="AG420" s="15"/>
      <c r="AH420" s="15"/>
      <c r="AI420" s="17"/>
      <c r="AJ420" s="226">
        <f t="shared" si="52"/>
        <v>0</v>
      </c>
      <c r="AK420" s="227">
        <f>IF($AJ$1843&lt;85,AJ420,AJ420-(AJ420*#REF!))</f>
        <v>0</v>
      </c>
      <c r="AL420" s="265">
        <f t="shared" si="51"/>
        <v>5.5E-2</v>
      </c>
      <c r="AM420" s="227">
        <f t="shared" si="53"/>
        <v>0</v>
      </c>
      <c r="AN420" s="228">
        <f t="shared" si="54"/>
        <v>0</v>
      </c>
    </row>
    <row r="421" spans="1:40" s="18" customFormat="1" thickTop="1" thickBot="1" x14ac:dyDescent="0.2">
      <c r="A421" s="143">
        <v>9782408019426</v>
      </c>
      <c r="B421" s="144">
        <v>20</v>
      </c>
      <c r="C421" s="145" t="s">
        <v>256</v>
      </c>
      <c r="D421" s="145" t="s">
        <v>537</v>
      </c>
      <c r="E421" s="145" t="s">
        <v>593</v>
      </c>
      <c r="F421" s="146"/>
      <c r="G421" s="145" t="s">
        <v>614</v>
      </c>
      <c r="H421" s="147">
        <f>VLOOKUP(A421,'02.05.2024'!$A$1:$Z$65000,3,FALSE)</f>
        <v>2142</v>
      </c>
      <c r="I421" s="147"/>
      <c r="J421" s="147">
        <v>200</v>
      </c>
      <c r="K421" s="148"/>
      <c r="L421" s="148"/>
      <c r="M421" s="148">
        <v>44594</v>
      </c>
      <c r="N421" s="149"/>
      <c r="O421" s="150">
        <v>9782408019426</v>
      </c>
      <c r="P421" s="151" t="s">
        <v>615</v>
      </c>
      <c r="Q421" s="151">
        <v>4140934</v>
      </c>
      <c r="R421" s="152">
        <v>10.5</v>
      </c>
      <c r="S421" s="152">
        <f t="shared" si="48"/>
        <v>9.9526066350710902</v>
      </c>
      <c r="T421" s="153">
        <v>5.5E-2</v>
      </c>
      <c r="U421" s="151"/>
      <c r="V421" s="152">
        <f t="shared" si="49"/>
        <v>0</v>
      </c>
      <c r="W421" s="152">
        <f t="shared" si="50"/>
        <v>0</v>
      </c>
      <c r="X421" s="17"/>
      <c r="Y421" s="15"/>
      <c r="Z421" s="15"/>
      <c r="AA421" s="15"/>
      <c r="AB421" s="15"/>
      <c r="AC421" s="15"/>
      <c r="AD421" s="15"/>
      <c r="AE421" s="15"/>
      <c r="AF421" s="15"/>
      <c r="AG421" s="15"/>
      <c r="AH421" s="15"/>
      <c r="AI421" s="17"/>
      <c r="AJ421" s="226">
        <f t="shared" si="52"/>
        <v>0</v>
      </c>
      <c r="AK421" s="227">
        <f>IF($AJ$1843&lt;85,AJ421,AJ421-(AJ421*#REF!))</f>
        <v>0</v>
      </c>
      <c r="AL421" s="265">
        <f t="shared" si="51"/>
        <v>5.5E-2</v>
      </c>
      <c r="AM421" s="227">
        <f t="shared" si="53"/>
        <v>0</v>
      </c>
      <c r="AN421" s="228">
        <f t="shared" si="54"/>
        <v>0</v>
      </c>
    </row>
    <row r="422" spans="1:40" s="232" customFormat="1" thickTop="1" thickBot="1" x14ac:dyDescent="0.25">
      <c r="A422" s="289">
        <v>9782408019419</v>
      </c>
      <c r="B422" s="290">
        <v>20</v>
      </c>
      <c r="C422" s="291" t="s">
        <v>256</v>
      </c>
      <c r="D422" s="291" t="s">
        <v>537</v>
      </c>
      <c r="E422" s="291" t="s">
        <v>593</v>
      </c>
      <c r="F422" s="291"/>
      <c r="G422" s="291" t="s">
        <v>2707</v>
      </c>
      <c r="H422" s="147">
        <f>VLOOKUP(A422,'02.05.2024'!$A$1:$Z$65000,3,FALSE)</f>
        <v>4514</v>
      </c>
      <c r="I422" s="293"/>
      <c r="J422" s="293">
        <v>200</v>
      </c>
      <c r="K422" s="148"/>
      <c r="L422" s="294"/>
      <c r="M422" s="294">
        <v>44811</v>
      </c>
      <c r="N422" s="294"/>
      <c r="O422" s="290">
        <v>9782408019419</v>
      </c>
      <c r="P422" s="293" t="s">
        <v>2704</v>
      </c>
      <c r="Q422" s="293">
        <v>4140811</v>
      </c>
      <c r="R422" s="295">
        <v>10.5</v>
      </c>
      <c r="S422" s="152">
        <f t="shared" si="48"/>
        <v>9.9526066350710902</v>
      </c>
      <c r="T422" s="296">
        <v>5.5E-2</v>
      </c>
      <c r="U422" s="151"/>
      <c r="V422" s="152">
        <f t="shared" si="49"/>
        <v>0</v>
      </c>
      <c r="W422" s="152">
        <f t="shared" si="50"/>
        <v>0</v>
      </c>
      <c r="Y422" s="116"/>
      <c r="Z422" s="117"/>
      <c r="AA422" s="117"/>
      <c r="AB422" s="117"/>
      <c r="AC422" s="117"/>
      <c r="AD422" s="117"/>
      <c r="AE422" s="117"/>
      <c r="AF422" s="117"/>
      <c r="AG422" s="117"/>
      <c r="AH422" s="117"/>
      <c r="AJ422" s="226">
        <f t="shared" si="52"/>
        <v>0</v>
      </c>
      <c r="AK422" s="227">
        <f>IF($AJ$1843&lt;85,AJ422,AJ422-(AJ422*#REF!))</f>
        <v>0</v>
      </c>
      <c r="AL422" s="265">
        <f t="shared" si="51"/>
        <v>5.5E-2</v>
      </c>
      <c r="AM422" s="227">
        <f t="shared" si="53"/>
        <v>0</v>
      </c>
      <c r="AN422" s="228">
        <f t="shared" si="54"/>
        <v>0</v>
      </c>
    </row>
    <row r="423" spans="1:40" s="18" customFormat="1" thickTop="1" thickBot="1" x14ac:dyDescent="0.2">
      <c r="A423" s="143">
        <v>9782745996213</v>
      </c>
      <c r="B423" s="144">
        <v>21</v>
      </c>
      <c r="C423" s="145" t="s">
        <v>256</v>
      </c>
      <c r="D423" s="145" t="s">
        <v>537</v>
      </c>
      <c r="E423" s="145" t="s">
        <v>593</v>
      </c>
      <c r="F423" s="146"/>
      <c r="G423" s="145" t="s">
        <v>608</v>
      </c>
      <c r="H423" s="147">
        <f>VLOOKUP(A423,'02.05.2024'!$A$1:$Z$65000,3,FALSE)</f>
        <v>1782</v>
      </c>
      <c r="I423" s="147"/>
      <c r="J423" s="147">
        <v>200</v>
      </c>
      <c r="K423" s="148"/>
      <c r="L423" s="148"/>
      <c r="M423" s="148">
        <v>43117</v>
      </c>
      <c r="N423" s="149"/>
      <c r="O423" s="150">
        <v>9782745996213</v>
      </c>
      <c r="P423" s="151" t="s">
        <v>609</v>
      </c>
      <c r="Q423" s="151">
        <v>1548211</v>
      </c>
      <c r="R423" s="152">
        <v>10.5</v>
      </c>
      <c r="S423" s="152">
        <f t="shared" si="48"/>
        <v>9.9526066350710902</v>
      </c>
      <c r="T423" s="153">
        <v>5.5E-2</v>
      </c>
      <c r="U423" s="151"/>
      <c r="V423" s="152">
        <f t="shared" si="49"/>
        <v>0</v>
      </c>
      <c r="W423" s="152">
        <f t="shared" si="50"/>
        <v>0</v>
      </c>
      <c r="X423" s="17"/>
      <c r="Y423" s="17"/>
      <c r="Z423" s="17"/>
      <c r="AA423" s="17"/>
      <c r="AB423" s="17"/>
      <c r="AC423" s="17"/>
      <c r="AD423" s="17"/>
      <c r="AE423" s="17"/>
      <c r="AF423" s="17"/>
      <c r="AG423" s="17"/>
      <c r="AH423" s="17"/>
      <c r="AI423" s="17"/>
      <c r="AJ423" s="226">
        <f t="shared" si="52"/>
        <v>0</v>
      </c>
      <c r="AK423" s="227">
        <f>IF($AJ$1843&lt;85,AJ423,AJ423-(AJ423*#REF!))</f>
        <v>0</v>
      </c>
      <c r="AL423" s="265">
        <f t="shared" si="51"/>
        <v>5.5E-2</v>
      </c>
      <c r="AM423" s="227">
        <f t="shared" si="53"/>
        <v>0</v>
      </c>
      <c r="AN423" s="228">
        <f t="shared" si="54"/>
        <v>0</v>
      </c>
    </row>
    <row r="424" spans="1:40" s="18" customFormat="1" thickTop="1" thickBot="1" x14ac:dyDescent="0.2">
      <c r="A424" s="143">
        <v>9782408014803</v>
      </c>
      <c r="B424" s="144">
        <v>21</v>
      </c>
      <c r="C424" s="145" t="s">
        <v>256</v>
      </c>
      <c r="D424" s="145" t="s">
        <v>537</v>
      </c>
      <c r="E424" s="146" t="s">
        <v>593</v>
      </c>
      <c r="F424" s="146"/>
      <c r="G424" s="145" t="s">
        <v>610</v>
      </c>
      <c r="H424" s="147">
        <f>VLOOKUP(A424,'02.05.2024'!$A$1:$Z$65000,3,FALSE)</f>
        <v>1164</v>
      </c>
      <c r="I424" s="147"/>
      <c r="J424" s="147">
        <v>200</v>
      </c>
      <c r="K424" s="148"/>
      <c r="L424" s="148"/>
      <c r="M424" s="148">
        <v>43705</v>
      </c>
      <c r="N424" s="149"/>
      <c r="O424" s="150">
        <v>9782408014803</v>
      </c>
      <c r="P424" s="151" t="s">
        <v>611</v>
      </c>
      <c r="Q424" s="151">
        <v>5993994</v>
      </c>
      <c r="R424" s="152">
        <v>10.5</v>
      </c>
      <c r="S424" s="152">
        <f t="shared" si="48"/>
        <v>9.9526066350710902</v>
      </c>
      <c r="T424" s="153">
        <v>5.5E-2</v>
      </c>
      <c r="U424" s="151"/>
      <c r="V424" s="152">
        <f t="shared" si="49"/>
        <v>0</v>
      </c>
      <c r="W424" s="152">
        <f t="shared" si="50"/>
        <v>0</v>
      </c>
      <c r="X424" s="17"/>
      <c r="Y424" s="17"/>
      <c r="Z424" s="17"/>
      <c r="AA424" s="17"/>
      <c r="AB424" s="17"/>
      <c r="AC424" s="17"/>
      <c r="AD424" s="17"/>
      <c r="AE424" s="17"/>
      <c r="AF424" s="17"/>
      <c r="AG424" s="17"/>
      <c r="AH424" s="17"/>
      <c r="AI424" s="17"/>
      <c r="AJ424" s="226">
        <f t="shared" si="52"/>
        <v>0</v>
      </c>
      <c r="AK424" s="227">
        <f>IF($AJ$1843&lt;85,AJ424,AJ424-(AJ424*#REF!))</f>
        <v>0</v>
      </c>
      <c r="AL424" s="265">
        <f t="shared" si="51"/>
        <v>5.5E-2</v>
      </c>
      <c r="AM424" s="227">
        <f t="shared" si="53"/>
        <v>0</v>
      </c>
      <c r="AN424" s="228">
        <f t="shared" si="54"/>
        <v>0</v>
      </c>
    </row>
    <row r="425" spans="1:40" s="18" customFormat="1" thickTop="1" thickBot="1" x14ac:dyDescent="0.2">
      <c r="A425" s="143">
        <v>9782408014773</v>
      </c>
      <c r="B425" s="144">
        <v>21</v>
      </c>
      <c r="C425" s="145" t="s">
        <v>256</v>
      </c>
      <c r="D425" s="145" t="s">
        <v>537</v>
      </c>
      <c r="E425" s="145" t="s">
        <v>593</v>
      </c>
      <c r="F425" s="146"/>
      <c r="G425" s="145" t="s">
        <v>612</v>
      </c>
      <c r="H425" s="147">
        <f>VLOOKUP(A425,'02.05.2024'!$A$1:$Z$65000,3,FALSE)</f>
        <v>234</v>
      </c>
      <c r="I425" s="147"/>
      <c r="J425" s="147">
        <v>200</v>
      </c>
      <c r="K425" s="148">
        <v>45433</v>
      </c>
      <c r="L425" s="148"/>
      <c r="M425" s="148">
        <v>43866</v>
      </c>
      <c r="N425" s="149"/>
      <c r="O425" s="150">
        <v>9782408014773</v>
      </c>
      <c r="P425" s="151" t="s">
        <v>613</v>
      </c>
      <c r="Q425" s="151">
        <v>5993625</v>
      </c>
      <c r="R425" s="152">
        <v>10.5</v>
      </c>
      <c r="S425" s="152">
        <f t="shared" si="48"/>
        <v>9.9526066350710902</v>
      </c>
      <c r="T425" s="153">
        <v>5.5E-2</v>
      </c>
      <c r="U425" s="151"/>
      <c r="V425" s="152">
        <f t="shared" si="49"/>
        <v>0</v>
      </c>
      <c r="W425" s="152">
        <f t="shared" si="50"/>
        <v>0</v>
      </c>
      <c r="X425" s="17"/>
      <c r="Y425" s="17"/>
      <c r="Z425" s="17"/>
      <c r="AA425" s="17"/>
      <c r="AB425" s="17"/>
      <c r="AC425" s="17"/>
      <c r="AD425" s="17"/>
      <c r="AE425" s="17"/>
      <c r="AF425" s="17"/>
      <c r="AG425" s="17"/>
      <c r="AH425" s="17"/>
      <c r="AI425" s="17"/>
      <c r="AJ425" s="226">
        <f t="shared" si="52"/>
        <v>0</v>
      </c>
      <c r="AK425" s="227">
        <f>IF($AJ$1843&lt;85,AJ425,AJ425-(AJ425*#REF!))</f>
        <v>0</v>
      </c>
      <c r="AL425" s="265">
        <f t="shared" si="51"/>
        <v>5.5E-2</v>
      </c>
      <c r="AM425" s="227">
        <f t="shared" si="53"/>
        <v>0</v>
      </c>
      <c r="AN425" s="228">
        <f t="shared" si="54"/>
        <v>0</v>
      </c>
    </row>
    <row r="426" spans="1:40" s="232" customFormat="1" thickTop="1" thickBot="1" x14ac:dyDescent="0.25">
      <c r="A426" s="289">
        <v>9782408042578</v>
      </c>
      <c r="B426" s="290">
        <v>21</v>
      </c>
      <c r="C426" s="291" t="s">
        <v>256</v>
      </c>
      <c r="D426" s="291" t="s">
        <v>537</v>
      </c>
      <c r="E426" s="291" t="s">
        <v>593</v>
      </c>
      <c r="F426" s="291"/>
      <c r="G426" s="291" t="s">
        <v>3101</v>
      </c>
      <c r="H426" s="147">
        <f>VLOOKUP(A426,'02.05.2024'!$A$1:$Z$65000,3,FALSE)</f>
        <v>738</v>
      </c>
      <c r="I426" s="293"/>
      <c r="J426" s="293">
        <v>200</v>
      </c>
      <c r="K426" s="148">
        <v>45457</v>
      </c>
      <c r="L426" s="294"/>
      <c r="M426" s="294">
        <v>45035</v>
      </c>
      <c r="N426" s="294"/>
      <c r="O426" s="290">
        <v>9782408042578</v>
      </c>
      <c r="P426" s="293" t="s">
        <v>3102</v>
      </c>
      <c r="Q426" s="293">
        <v>6903158</v>
      </c>
      <c r="R426" s="295">
        <v>10.5</v>
      </c>
      <c r="S426" s="152">
        <f t="shared" si="48"/>
        <v>9.9526066350710902</v>
      </c>
      <c r="T426" s="296">
        <v>5.5E-2</v>
      </c>
      <c r="U426" s="151"/>
      <c r="V426" s="152">
        <f t="shared" si="49"/>
        <v>0</v>
      </c>
      <c r="W426" s="152">
        <f t="shared" si="50"/>
        <v>0</v>
      </c>
      <c r="Y426" s="116"/>
      <c r="Z426" s="117"/>
      <c r="AA426" s="117"/>
      <c r="AB426" s="117"/>
      <c r="AC426" s="117"/>
      <c r="AD426" s="117"/>
      <c r="AE426" s="117"/>
      <c r="AF426" s="117"/>
      <c r="AG426" s="117"/>
      <c r="AH426" s="117"/>
      <c r="AJ426" s="222">
        <f t="shared" si="52"/>
        <v>0</v>
      </c>
      <c r="AK426" s="223">
        <f>IF($AJ$1843&lt;85,AJ426,AJ426-(AJ426*#REF!))</f>
        <v>0</v>
      </c>
      <c r="AL426" s="224">
        <f t="shared" si="51"/>
        <v>5.5E-2</v>
      </c>
      <c r="AM426" s="223">
        <f t="shared" si="53"/>
        <v>0</v>
      </c>
      <c r="AN426" s="225">
        <f t="shared" si="54"/>
        <v>0</v>
      </c>
    </row>
    <row r="427" spans="1:40" s="125" customFormat="1" thickTop="1" thickBot="1" x14ac:dyDescent="0.25">
      <c r="A427" s="196">
        <v>9782408046835</v>
      </c>
      <c r="B427" s="197">
        <v>21</v>
      </c>
      <c r="C427" s="198" t="s">
        <v>256</v>
      </c>
      <c r="D427" s="198" t="s">
        <v>537</v>
      </c>
      <c r="E427" s="198" t="s">
        <v>593</v>
      </c>
      <c r="F427" s="198"/>
      <c r="G427" s="198" t="s">
        <v>3228</v>
      </c>
      <c r="H427" s="136">
        <f>VLOOKUP(A427,'02.05.2024'!$A$1:$Z$65000,3,FALSE)</f>
        <v>2020</v>
      </c>
      <c r="I427" s="199"/>
      <c r="J427" s="199">
        <v>200</v>
      </c>
      <c r="K427" s="199"/>
      <c r="L427" s="200"/>
      <c r="M427" s="200">
        <v>45168</v>
      </c>
      <c r="N427" s="200" t="s">
        <v>26</v>
      </c>
      <c r="O427" s="197">
        <v>9782408046835</v>
      </c>
      <c r="P427" s="199" t="s">
        <v>3229</v>
      </c>
      <c r="Q427" s="199">
        <v>4913337</v>
      </c>
      <c r="R427" s="201">
        <v>10.5</v>
      </c>
      <c r="S427" s="141">
        <f t="shared" si="48"/>
        <v>9.9526066350710902</v>
      </c>
      <c r="T427" s="128">
        <v>5.5E-2</v>
      </c>
      <c r="U427" s="140"/>
      <c r="V427" s="141">
        <f t="shared" si="49"/>
        <v>0</v>
      </c>
      <c r="W427" s="141">
        <f t="shared" si="50"/>
        <v>0</v>
      </c>
      <c r="Y427" s="116"/>
      <c r="Z427" s="117"/>
      <c r="AA427" s="117"/>
      <c r="AB427" s="117"/>
      <c r="AC427" s="117"/>
      <c r="AD427" s="117"/>
      <c r="AE427" s="117"/>
      <c r="AF427" s="117"/>
      <c r="AG427" s="117"/>
      <c r="AH427" s="117"/>
      <c r="AJ427" s="222">
        <f t="shared" si="52"/>
        <v>0</v>
      </c>
      <c r="AK427" s="223">
        <f>IF($AJ$1843&lt;85,AJ427,AJ427-(AJ427*#REF!))</f>
        <v>0</v>
      </c>
      <c r="AL427" s="224">
        <f t="shared" si="51"/>
        <v>5.5E-2</v>
      </c>
      <c r="AM427" s="223">
        <f t="shared" si="53"/>
        <v>0</v>
      </c>
      <c r="AN427" s="225">
        <f t="shared" si="54"/>
        <v>0</v>
      </c>
    </row>
    <row r="428" spans="1:40" s="119" customFormat="1" thickTop="1" thickBot="1" x14ac:dyDescent="0.25">
      <c r="A428" s="154">
        <v>9782408054359</v>
      </c>
      <c r="B428" s="155">
        <v>21</v>
      </c>
      <c r="C428" s="156" t="s">
        <v>256</v>
      </c>
      <c r="D428" s="156" t="s">
        <v>537</v>
      </c>
      <c r="E428" s="156" t="s">
        <v>593</v>
      </c>
      <c r="F428" s="156" t="s">
        <v>3230</v>
      </c>
      <c r="G428" s="156" t="s">
        <v>3825</v>
      </c>
      <c r="H428" s="170">
        <f>VLOOKUP(A428,'02.05.2024'!$A$1:$Z$65000,3,FALSE)</f>
        <v>0</v>
      </c>
      <c r="I428" s="157"/>
      <c r="J428" s="157">
        <v>100</v>
      </c>
      <c r="K428" s="157"/>
      <c r="L428" s="158">
        <v>45525</v>
      </c>
      <c r="M428" s="158"/>
      <c r="N428" s="158" t="s">
        <v>26</v>
      </c>
      <c r="O428" s="155">
        <v>9782408054359</v>
      </c>
      <c r="P428" s="157" t="s">
        <v>3826</v>
      </c>
      <c r="Q428" s="157">
        <v>7886140</v>
      </c>
      <c r="R428" s="159">
        <v>6.9</v>
      </c>
      <c r="S428" s="175">
        <f t="shared" si="48"/>
        <v>6.5402843601895739</v>
      </c>
      <c r="T428" s="130">
        <v>5.5E-2</v>
      </c>
      <c r="U428" s="174"/>
      <c r="V428" s="175">
        <f t="shared" si="49"/>
        <v>0</v>
      </c>
      <c r="W428" s="175">
        <f t="shared" si="50"/>
        <v>0</v>
      </c>
      <c r="Y428" s="116"/>
      <c r="Z428" s="117"/>
      <c r="AA428" s="117"/>
      <c r="AB428" s="117"/>
      <c r="AC428" s="117"/>
      <c r="AD428" s="117"/>
      <c r="AE428" s="117"/>
      <c r="AF428" s="117"/>
      <c r="AG428" s="117"/>
      <c r="AH428" s="117"/>
      <c r="AJ428" s="229">
        <f t="shared" si="52"/>
        <v>0</v>
      </c>
      <c r="AK428" s="230">
        <f>IF($AJ$1843&lt;85,AJ428,AJ428-(AJ428*#REF!))</f>
        <v>0</v>
      </c>
      <c r="AL428" s="252">
        <f t="shared" si="51"/>
        <v>5.5E-2</v>
      </c>
      <c r="AM428" s="230">
        <f t="shared" si="53"/>
        <v>0</v>
      </c>
      <c r="AN428" s="231">
        <f t="shared" si="54"/>
        <v>0</v>
      </c>
    </row>
    <row r="429" spans="1:40" s="125" customFormat="1" thickTop="1" thickBot="1" x14ac:dyDescent="0.25">
      <c r="A429" s="196">
        <v>9782408050979</v>
      </c>
      <c r="B429" s="197">
        <v>21</v>
      </c>
      <c r="C429" s="198" t="s">
        <v>256</v>
      </c>
      <c r="D429" s="198" t="s">
        <v>537</v>
      </c>
      <c r="E429" s="198" t="s">
        <v>593</v>
      </c>
      <c r="F429" s="198" t="s">
        <v>2708</v>
      </c>
      <c r="G429" s="198" t="s">
        <v>3585</v>
      </c>
      <c r="H429" s="136">
        <f>VLOOKUP(A429,'02.05.2024'!$A$1:$Z$65000,3,FALSE)</f>
        <v>3211</v>
      </c>
      <c r="I429" s="199"/>
      <c r="J429" s="199">
        <v>200</v>
      </c>
      <c r="K429" s="199"/>
      <c r="L429" s="200"/>
      <c r="M429" s="200">
        <v>45399</v>
      </c>
      <c r="N429" s="200" t="s">
        <v>26</v>
      </c>
      <c r="O429" s="197">
        <v>9782408050979</v>
      </c>
      <c r="P429" s="199" t="s">
        <v>3586</v>
      </c>
      <c r="Q429" s="199">
        <v>2268063</v>
      </c>
      <c r="R429" s="201">
        <v>6.9</v>
      </c>
      <c r="S429" s="141">
        <f t="shared" si="48"/>
        <v>6.5402843601895739</v>
      </c>
      <c r="T429" s="128">
        <v>5.5E-2</v>
      </c>
      <c r="U429" s="140"/>
      <c r="V429" s="141">
        <f t="shared" si="49"/>
        <v>0</v>
      </c>
      <c r="W429" s="141">
        <f t="shared" si="50"/>
        <v>0</v>
      </c>
      <c r="Y429" s="116"/>
      <c r="Z429" s="117"/>
      <c r="AA429" s="117"/>
      <c r="AB429" s="117"/>
      <c r="AC429" s="117"/>
      <c r="AD429" s="117"/>
      <c r="AE429" s="117"/>
      <c r="AF429" s="117"/>
      <c r="AG429" s="117"/>
      <c r="AH429" s="117"/>
      <c r="AJ429" s="229">
        <f t="shared" si="52"/>
        <v>0</v>
      </c>
      <c r="AK429" s="230">
        <f>IF($AJ$1843&lt;85,AJ429,AJ429-(AJ429*#REF!))</f>
        <v>0</v>
      </c>
      <c r="AL429" s="252">
        <f t="shared" si="51"/>
        <v>5.5E-2</v>
      </c>
      <c r="AM429" s="230">
        <f t="shared" si="53"/>
        <v>0</v>
      </c>
      <c r="AN429" s="231">
        <f t="shared" si="54"/>
        <v>0</v>
      </c>
    </row>
    <row r="430" spans="1:40" s="119" customFormat="1" thickTop="1" thickBot="1" x14ac:dyDescent="0.25">
      <c r="A430" s="154">
        <v>9782408051167</v>
      </c>
      <c r="B430" s="155">
        <v>21</v>
      </c>
      <c r="C430" s="156" t="s">
        <v>256</v>
      </c>
      <c r="D430" s="156" t="s">
        <v>537</v>
      </c>
      <c r="E430" s="156" t="s">
        <v>593</v>
      </c>
      <c r="F430" s="156" t="s">
        <v>2708</v>
      </c>
      <c r="G430" s="156" t="s">
        <v>3587</v>
      </c>
      <c r="H430" s="170">
        <f>VLOOKUP(A430,'02.05.2024'!$A$1:$Z$65000,3,FALSE)</f>
        <v>0</v>
      </c>
      <c r="I430" s="157"/>
      <c r="J430" s="157">
        <v>100</v>
      </c>
      <c r="K430" s="157"/>
      <c r="L430" s="158">
        <v>45448</v>
      </c>
      <c r="M430" s="158"/>
      <c r="N430" s="158" t="s">
        <v>26</v>
      </c>
      <c r="O430" s="155">
        <v>9782408051167</v>
      </c>
      <c r="P430" s="157" t="s">
        <v>3588</v>
      </c>
      <c r="Q430" s="157">
        <v>2960691</v>
      </c>
      <c r="R430" s="159">
        <v>6.9</v>
      </c>
      <c r="S430" s="175">
        <f t="shared" si="48"/>
        <v>6.5402843601895739</v>
      </c>
      <c r="T430" s="130">
        <v>5.5E-2</v>
      </c>
      <c r="U430" s="174"/>
      <c r="V430" s="175">
        <f t="shared" si="49"/>
        <v>0</v>
      </c>
      <c r="W430" s="175">
        <f t="shared" si="50"/>
        <v>0</v>
      </c>
      <c r="Y430" s="116"/>
      <c r="Z430" s="117"/>
      <c r="AA430" s="117"/>
      <c r="AB430" s="117"/>
      <c r="AC430" s="117"/>
      <c r="AD430" s="117"/>
      <c r="AE430" s="117"/>
      <c r="AF430" s="117"/>
      <c r="AG430" s="117"/>
      <c r="AH430" s="117"/>
      <c r="AJ430" s="229">
        <f t="shared" si="52"/>
        <v>0</v>
      </c>
      <c r="AK430" s="230">
        <f>IF($AJ$1843&lt;85,AJ430,AJ430-(AJ430*#REF!))</f>
        <v>0</v>
      </c>
      <c r="AL430" s="252">
        <f t="shared" si="51"/>
        <v>5.5E-2</v>
      </c>
      <c r="AM430" s="230">
        <f t="shared" si="53"/>
        <v>0</v>
      </c>
      <c r="AN430" s="231">
        <f t="shared" si="54"/>
        <v>0</v>
      </c>
    </row>
    <row r="431" spans="1:40" s="125" customFormat="1" thickTop="1" thickBot="1" x14ac:dyDescent="0.25">
      <c r="A431" s="196">
        <v>9782408047979</v>
      </c>
      <c r="B431" s="197">
        <v>21</v>
      </c>
      <c r="C431" s="198" t="s">
        <v>256</v>
      </c>
      <c r="D431" s="198" t="s">
        <v>537</v>
      </c>
      <c r="E431" s="198" t="s">
        <v>593</v>
      </c>
      <c r="F431" s="198" t="s">
        <v>2708</v>
      </c>
      <c r="G431" s="198" t="s">
        <v>3477</v>
      </c>
      <c r="H431" s="136">
        <f>VLOOKUP(A431,'02.05.2024'!$A$1:$Z$65000,3,FALSE)</f>
        <v>2523</v>
      </c>
      <c r="I431" s="199"/>
      <c r="J431" s="199">
        <v>200</v>
      </c>
      <c r="K431" s="199"/>
      <c r="L431" s="200"/>
      <c r="M431" s="200">
        <v>45294</v>
      </c>
      <c r="N431" s="200" t="s">
        <v>26</v>
      </c>
      <c r="O431" s="197">
        <v>9782408047979</v>
      </c>
      <c r="P431" s="199" t="s">
        <v>3478</v>
      </c>
      <c r="Q431" s="199">
        <v>6170598</v>
      </c>
      <c r="R431" s="201">
        <v>6.9</v>
      </c>
      <c r="S431" s="141">
        <f t="shared" si="48"/>
        <v>6.5402843601895739</v>
      </c>
      <c r="T431" s="128">
        <v>5.5E-2</v>
      </c>
      <c r="U431" s="140"/>
      <c r="V431" s="141">
        <f t="shared" si="49"/>
        <v>0</v>
      </c>
      <c r="W431" s="141">
        <f t="shared" si="50"/>
        <v>0</v>
      </c>
      <c r="Y431" s="116"/>
      <c r="Z431" s="117"/>
      <c r="AA431" s="117"/>
      <c r="AB431" s="117"/>
      <c r="AC431" s="117"/>
      <c r="AD431" s="117"/>
      <c r="AE431" s="117"/>
      <c r="AF431" s="117"/>
      <c r="AG431" s="117"/>
      <c r="AH431" s="117"/>
      <c r="AJ431" s="222">
        <f t="shared" si="52"/>
        <v>0</v>
      </c>
      <c r="AK431" s="223">
        <f>IF($AJ$1843&lt;85,AJ431,AJ431-(AJ431*#REF!))</f>
        <v>0</v>
      </c>
      <c r="AL431" s="224">
        <f t="shared" si="51"/>
        <v>5.5E-2</v>
      </c>
      <c r="AM431" s="223">
        <f t="shared" si="53"/>
        <v>0</v>
      </c>
      <c r="AN431" s="225">
        <f t="shared" si="54"/>
        <v>0</v>
      </c>
    </row>
    <row r="432" spans="1:40" s="125" customFormat="1" thickTop="1" thickBot="1" x14ac:dyDescent="0.25">
      <c r="A432" s="196">
        <v>9782408045821</v>
      </c>
      <c r="B432" s="197">
        <v>21</v>
      </c>
      <c r="C432" s="198" t="s">
        <v>256</v>
      </c>
      <c r="D432" s="198" t="s">
        <v>537</v>
      </c>
      <c r="E432" s="198" t="s">
        <v>593</v>
      </c>
      <c r="F432" s="198" t="s">
        <v>3230</v>
      </c>
      <c r="G432" s="198" t="s">
        <v>3231</v>
      </c>
      <c r="H432" s="136">
        <f>VLOOKUP(A432,'02.05.2024'!$A$1:$Z$65000,3,FALSE)</f>
        <v>2675</v>
      </c>
      <c r="I432" s="199"/>
      <c r="J432" s="199">
        <v>200</v>
      </c>
      <c r="K432" s="199"/>
      <c r="L432" s="200"/>
      <c r="M432" s="200">
        <v>45168</v>
      </c>
      <c r="N432" s="200" t="s">
        <v>26</v>
      </c>
      <c r="O432" s="197">
        <v>9782408045821</v>
      </c>
      <c r="P432" s="199" t="s">
        <v>3232</v>
      </c>
      <c r="Q432" s="199">
        <v>2982131</v>
      </c>
      <c r="R432" s="201">
        <v>6.9</v>
      </c>
      <c r="S432" s="141">
        <f t="shared" si="48"/>
        <v>6.5402843601895739</v>
      </c>
      <c r="T432" s="128">
        <v>5.5E-2</v>
      </c>
      <c r="U432" s="140"/>
      <c r="V432" s="141">
        <f t="shared" si="49"/>
        <v>0</v>
      </c>
      <c r="W432" s="141">
        <f t="shared" si="50"/>
        <v>0</v>
      </c>
      <c r="Y432" s="116"/>
      <c r="Z432" s="117"/>
      <c r="AA432" s="117"/>
      <c r="AB432" s="117"/>
      <c r="AC432" s="117"/>
      <c r="AD432" s="117"/>
      <c r="AE432" s="117"/>
      <c r="AF432" s="117"/>
      <c r="AG432" s="117"/>
      <c r="AH432" s="117"/>
      <c r="AJ432" s="222">
        <f t="shared" si="52"/>
        <v>0</v>
      </c>
      <c r="AK432" s="223">
        <f>IF($AJ$1843&lt;85,AJ432,AJ432-(AJ432*#REF!))</f>
        <v>0</v>
      </c>
      <c r="AL432" s="224">
        <f t="shared" si="51"/>
        <v>5.5E-2</v>
      </c>
      <c r="AM432" s="223">
        <f t="shared" si="53"/>
        <v>0</v>
      </c>
      <c r="AN432" s="225">
        <f t="shared" si="54"/>
        <v>0</v>
      </c>
    </row>
    <row r="433" spans="1:40" s="125" customFormat="1" thickTop="1" thickBot="1" x14ac:dyDescent="0.25">
      <c r="A433" s="196">
        <v>9782408042318</v>
      </c>
      <c r="B433" s="197">
        <v>21</v>
      </c>
      <c r="C433" s="198" t="s">
        <v>256</v>
      </c>
      <c r="D433" s="198" t="s">
        <v>537</v>
      </c>
      <c r="E433" s="198" t="s">
        <v>593</v>
      </c>
      <c r="F433" s="198" t="s">
        <v>2708</v>
      </c>
      <c r="G433" s="198" t="s">
        <v>3103</v>
      </c>
      <c r="H433" s="136">
        <f>VLOOKUP(A433,'02.05.2024'!$A$1:$Z$65000,3,FALSE)</f>
        <v>657</v>
      </c>
      <c r="I433" s="199"/>
      <c r="J433" s="199">
        <v>200</v>
      </c>
      <c r="K433" s="199"/>
      <c r="L433" s="200"/>
      <c r="M433" s="200">
        <v>45091</v>
      </c>
      <c r="N433" s="200" t="s">
        <v>26</v>
      </c>
      <c r="O433" s="197">
        <v>9782408042318</v>
      </c>
      <c r="P433" s="199" t="s">
        <v>3104</v>
      </c>
      <c r="Q433" s="199">
        <v>6756925</v>
      </c>
      <c r="R433" s="201">
        <v>6.9</v>
      </c>
      <c r="S433" s="141">
        <f t="shared" si="48"/>
        <v>6.5402843601895739</v>
      </c>
      <c r="T433" s="128">
        <v>5.5E-2</v>
      </c>
      <c r="U433" s="140"/>
      <c r="V433" s="141">
        <f t="shared" si="49"/>
        <v>0</v>
      </c>
      <c r="W433" s="141">
        <f t="shared" si="50"/>
        <v>0</v>
      </c>
      <c r="Y433" s="116"/>
      <c r="Z433" s="117"/>
      <c r="AA433" s="117"/>
      <c r="AB433" s="117"/>
      <c r="AC433" s="117"/>
      <c r="AD433" s="117"/>
      <c r="AE433" s="117"/>
      <c r="AF433" s="117"/>
      <c r="AG433" s="117"/>
      <c r="AH433" s="117"/>
      <c r="AJ433" s="222">
        <f t="shared" si="52"/>
        <v>0</v>
      </c>
      <c r="AK433" s="223">
        <f>IF($AJ$1843&lt;85,AJ433,AJ433-(AJ433*#REF!))</f>
        <v>0</v>
      </c>
      <c r="AL433" s="224">
        <f t="shared" si="51"/>
        <v>5.5E-2</v>
      </c>
      <c r="AM433" s="223">
        <f t="shared" si="53"/>
        <v>0</v>
      </c>
      <c r="AN433" s="225">
        <f t="shared" si="54"/>
        <v>0</v>
      </c>
    </row>
    <row r="434" spans="1:40" s="232" customFormat="1" thickTop="1" thickBot="1" x14ac:dyDescent="0.25">
      <c r="A434" s="289">
        <v>9782408042325</v>
      </c>
      <c r="B434" s="290">
        <v>21</v>
      </c>
      <c r="C434" s="291" t="s">
        <v>256</v>
      </c>
      <c r="D434" s="291" t="s">
        <v>537</v>
      </c>
      <c r="E434" s="291" t="s">
        <v>593</v>
      </c>
      <c r="F434" s="291" t="s">
        <v>2708</v>
      </c>
      <c r="G434" s="291" t="s">
        <v>2938</v>
      </c>
      <c r="H434" s="147">
        <f>VLOOKUP(A434,'02.05.2024'!$A$1:$Z$65000,3,FALSE)</f>
        <v>255</v>
      </c>
      <c r="I434" s="293"/>
      <c r="J434" s="293">
        <v>200</v>
      </c>
      <c r="K434" s="293"/>
      <c r="L434" s="294"/>
      <c r="M434" s="294">
        <v>44993</v>
      </c>
      <c r="N434" s="294"/>
      <c r="O434" s="290">
        <v>9782408042325</v>
      </c>
      <c r="P434" s="293" t="s">
        <v>2939</v>
      </c>
      <c r="Q434" s="293">
        <v>6756679</v>
      </c>
      <c r="R434" s="295">
        <v>6.9</v>
      </c>
      <c r="S434" s="152">
        <f t="shared" si="48"/>
        <v>6.5402843601895739</v>
      </c>
      <c r="T434" s="296">
        <v>5.5E-2</v>
      </c>
      <c r="U434" s="151"/>
      <c r="V434" s="152">
        <f t="shared" si="49"/>
        <v>0</v>
      </c>
      <c r="W434" s="152">
        <f t="shared" si="50"/>
        <v>0</v>
      </c>
      <c r="Y434" s="116"/>
      <c r="Z434" s="117"/>
      <c r="AA434" s="117"/>
      <c r="AB434" s="117"/>
      <c r="AC434" s="117"/>
      <c r="AD434" s="117"/>
      <c r="AE434" s="117"/>
      <c r="AF434" s="117"/>
      <c r="AG434" s="117"/>
      <c r="AH434" s="117"/>
      <c r="AJ434" s="222">
        <f t="shared" si="52"/>
        <v>0</v>
      </c>
      <c r="AK434" s="223">
        <f>IF($AJ$1843&lt;85,AJ434,AJ434-(AJ434*#REF!))</f>
        <v>0</v>
      </c>
      <c r="AL434" s="224">
        <f t="shared" si="51"/>
        <v>5.5E-2</v>
      </c>
      <c r="AM434" s="223">
        <f t="shared" si="53"/>
        <v>0</v>
      </c>
      <c r="AN434" s="225">
        <f t="shared" si="54"/>
        <v>0</v>
      </c>
    </row>
    <row r="435" spans="1:40" s="127" customFormat="1" thickTop="1" thickBot="1" x14ac:dyDescent="0.25">
      <c r="A435" s="298">
        <v>9782408037239</v>
      </c>
      <c r="B435" s="299">
        <v>21</v>
      </c>
      <c r="C435" s="300" t="s">
        <v>256</v>
      </c>
      <c r="D435" s="300" t="s">
        <v>537</v>
      </c>
      <c r="E435" s="300" t="s">
        <v>593</v>
      </c>
      <c r="F435" s="300" t="s">
        <v>2708</v>
      </c>
      <c r="G435" s="300" t="s">
        <v>2891</v>
      </c>
      <c r="H435" s="147">
        <f>VLOOKUP(A435,'02.05.2024'!$A$1:$Z$65000,3,FALSE)</f>
        <v>2462</v>
      </c>
      <c r="I435" s="301"/>
      <c r="J435" s="301">
        <v>200</v>
      </c>
      <c r="K435" s="336"/>
      <c r="L435" s="302"/>
      <c r="M435" s="302">
        <v>44811</v>
      </c>
      <c r="N435" s="302"/>
      <c r="O435" s="299">
        <v>9782408037239</v>
      </c>
      <c r="P435" s="301" t="s">
        <v>2706</v>
      </c>
      <c r="Q435" s="301">
        <v>2051368</v>
      </c>
      <c r="R435" s="303">
        <v>6.9</v>
      </c>
      <c r="S435" s="152">
        <f t="shared" si="48"/>
        <v>6.5402843601895739</v>
      </c>
      <c r="T435" s="304">
        <v>5.5E-2</v>
      </c>
      <c r="U435" s="151"/>
      <c r="V435" s="152">
        <f t="shared" si="49"/>
        <v>0</v>
      </c>
      <c r="W435" s="152">
        <f t="shared" si="50"/>
        <v>0</v>
      </c>
      <c r="Y435" s="116"/>
      <c r="Z435" s="117"/>
      <c r="AA435" s="117"/>
      <c r="AB435" s="117"/>
      <c r="AC435" s="117"/>
      <c r="AD435" s="117"/>
      <c r="AE435" s="117"/>
      <c r="AF435" s="117"/>
      <c r="AG435" s="117"/>
      <c r="AH435" s="117"/>
      <c r="AJ435" s="226">
        <f t="shared" si="52"/>
        <v>0</v>
      </c>
      <c r="AK435" s="227">
        <f>IF($AJ$1843&lt;85,AJ435,AJ435-(AJ435*#REF!))</f>
        <v>0</v>
      </c>
      <c r="AL435" s="265">
        <f t="shared" si="51"/>
        <v>5.5E-2</v>
      </c>
      <c r="AM435" s="227">
        <f t="shared" si="53"/>
        <v>0</v>
      </c>
      <c r="AN435" s="228">
        <f t="shared" si="54"/>
        <v>0</v>
      </c>
    </row>
    <row r="436" spans="1:40" s="232" customFormat="1" thickTop="1" thickBot="1" x14ac:dyDescent="0.25">
      <c r="A436" s="289">
        <v>9782408037222</v>
      </c>
      <c r="B436" s="290">
        <v>21</v>
      </c>
      <c r="C436" s="291" t="s">
        <v>256</v>
      </c>
      <c r="D436" s="291" t="s">
        <v>537</v>
      </c>
      <c r="E436" s="291" t="s">
        <v>593</v>
      </c>
      <c r="F436" s="291" t="s">
        <v>2708</v>
      </c>
      <c r="G436" s="291" t="s">
        <v>2890</v>
      </c>
      <c r="H436" s="147">
        <f>VLOOKUP(A436,'02.05.2024'!$A$1:$Z$65000,3,FALSE)</f>
        <v>2569</v>
      </c>
      <c r="I436" s="293"/>
      <c r="J436" s="293">
        <v>200</v>
      </c>
      <c r="K436" s="337"/>
      <c r="L436" s="294"/>
      <c r="M436" s="294">
        <v>44811</v>
      </c>
      <c r="N436" s="294"/>
      <c r="O436" s="290">
        <v>9782408037222</v>
      </c>
      <c r="P436" s="293" t="s">
        <v>2705</v>
      </c>
      <c r="Q436" s="293">
        <v>2052229</v>
      </c>
      <c r="R436" s="295">
        <v>6.9</v>
      </c>
      <c r="S436" s="152">
        <f t="shared" si="48"/>
        <v>6.5402843601895739</v>
      </c>
      <c r="T436" s="296">
        <v>5.5E-2</v>
      </c>
      <c r="U436" s="151"/>
      <c r="V436" s="152">
        <f t="shared" si="49"/>
        <v>0</v>
      </c>
      <c r="W436" s="152">
        <f t="shared" si="50"/>
        <v>0</v>
      </c>
      <c r="Y436" s="116"/>
      <c r="Z436" s="117"/>
      <c r="AA436" s="117"/>
      <c r="AB436" s="117"/>
      <c r="AC436" s="117"/>
      <c r="AD436" s="117"/>
      <c r="AE436" s="117"/>
      <c r="AF436" s="117"/>
      <c r="AG436" s="117"/>
      <c r="AH436" s="117"/>
      <c r="AJ436" s="226">
        <f t="shared" si="52"/>
        <v>0</v>
      </c>
      <c r="AK436" s="227">
        <f>IF($AJ$1843&lt;85,AJ436,AJ436-(AJ436*#REF!))</f>
        <v>0</v>
      </c>
      <c r="AL436" s="265">
        <f t="shared" si="51"/>
        <v>5.5E-2</v>
      </c>
      <c r="AM436" s="227">
        <f t="shared" si="53"/>
        <v>0</v>
      </c>
      <c r="AN436" s="228">
        <f t="shared" si="54"/>
        <v>0</v>
      </c>
    </row>
    <row r="437" spans="1:40" s="427" customFormat="1" thickTop="1" thickBot="1" x14ac:dyDescent="0.25">
      <c r="A437" s="419">
        <v>9782408051259</v>
      </c>
      <c r="B437" s="420">
        <v>21</v>
      </c>
      <c r="C437" s="421" t="s">
        <v>256</v>
      </c>
      <c r="D437" s="421" t="s">
        <v>537</v>
      </c>
      <c r="E437" s="421" t="s">
        <v>3335</v>
      </c>
      <c r="F437" s="421"/>
      <c r="G437" s="421" t="s">
        <v>3482</v>
      </c>
      <c r="H437" s="182">
        <f>VLOOKUP(A437,'02.05.2024'!$A$1:$Z$65000,3,FALSE)</f>
        <v>0</v>
      </c>
      <c r="I437" s="422" t="s">
        <v>53</v>
      </c>
      <c r="J437" s="422">
        <v>200</v>
      </c>
      <c r="K437" s="423"/>
      <c r="L437" s="424"/>
      <c r="M437" s="424">
        <v>45350</v>
      </c>
      <c r="N437" s="424" t="s">
        <v>26</v>
      </c>
      <c r="O437" s="420">
        <v>9782408051259</v>
      </c>
      <c r="P437" s="422" t="s">
        <v>3483</v>
      </c>
      <c r="Q437" s="422">
        <v>3217073</v>
      </c>
      <c r="R437" s="425">
        <v>5.2</v>
      </c>
      <c r="S437" s="187">
        <f t="shared" si="48"/>
        <v>4.9289099526066353</v>
      </c>
      <c r="T437" s="426">
        <v>5.5E-2</v>
      </c>
      <c r="U437" s="186"/>
      <c r="V437" s="187">
        <f t="shared" si="49"/>
        <v>0</v>
      </c>
      <c r="W437" s="187">
        <f t="shared" si="50"/>
        <v>0</v>
      </c>
      <c r="Y437" s="116"/>
      <c r="Z437" s="117"/>
      <c r="AA437" s="117"/>
      <c r="AB437" s="117"/>
      <c r="AC437" s="117"/>
      <c r="AD437" s="117"/>
      <c r="AE437" s="117"/>
      <c r="AF437" s="117"/>
      <c r="AG437" s="117"/>
      <c r="AH437" s="117"/>
      <c r="AJ437" s="229">
        <f t="shared" si="52"/>
        <v>0</v>
      </c>
      <c r="AK437" s="230">
        <f>IF($AJ$1843&lt;85,AJ437,AJ437-(AJ437*#REF!))</f>
        <v>0</v>
      </c>
      <c r="AL437" s="252">
        <f t="shared" si="51"/>
        <v>5.5E-2</v>
      </c>
      <c r="AM437" s="230">
        <f t="shared" si="53"/>
        <v>0</v>
      </c>
      <c r="AN437" s="231">
        <f t="shared" si="54"/>
        <v>0</v>
      </c>
    </row>
    <row r="438" spans="1:40" s="125" customFormat="1" thickTop="1" thickBot="1" x14ac:dyDescent="0.25">
      <c r="A438" s="196">
        <v>9782408050856</v>
      </c>
      <c r="B438" s="197">
        <v>21</v>
      </c>
      <c r="C438" s="198" t="s">
        <v>256</v>
      </c>
      <c r="D438" s="198" t="s">
        <v>537</v>
      </c>
      <c r="E438" s="198" t="s">
        <v>3335</v>
      </c>
      <c r="F438" s="198"/>
      <c r="G438" s="198" t="s">
        <v>3994</v>
      </c>
      <c r="H438" s="136">
        <f>VLOOKUP(A438,'02.05.2024'!$A$1:$Z$65000,3,FALSE)</f>
        <v>1857</v>
      </c>
      <c r="I438" s="199"/>
      <c r="J438" s="199">
        <v>200</v>
      </c>
      <c r="K438" s="199"/>
      <c r="L438" s="200"/>
      <c r="M438" s="200">
        <v>45350</v>
      </c>
      <c r="N438" s="200" t="s">
        <v>26</v>
      </c>
      <c r="O438" s="197">
        <v>9782408050856</v>
      </c>
      <c r="P438" s="199" t="s">
        <v>3941</v>
      </c>
      <c r="Q438" s="199">
        <v>2258243</v>
      </c>
      <c r="R438" s="201">
        <v>5.2</v>
      </c>
      <c r="S438" s="141">
        <f t="shared" si="48"/>
        <v>4.9289099526066353</v>
      </c>
      <c r="T438" s="128">
        <v>5.5E-2</v>
      </c>
      <c r="U438" s="140"/>
      <c r="V438" s="141">
        <f t="shared" si="49"/>
        <v>0</v>
      </c>
      <c r="W438" s="141">
        <f t="shared" si="50"/>
        <v>0</v>
      </c>
      <c r="Y438" s="116"/>
      <c r="Z438" s="117"/>
      <c r="AA438" s="117"/>
      <c r="AB438" s="117"/>
      <c r="AC438" s="117"/>
      <c r="AD438" s="117"/>
      <c r="AE438" s="117"/>
      <c r="AF438" s="117"/>
      <c r="AG438" s="117"/>
      <c r="AH438" s="117"/>
      <c r="AJ438" s="229">
        <f t="shared" si="52"/>
        <v>0</v>
      </c>
      <c r="AK438" s="230">
        <f>IF($AJ$1843&lt;85,AJ438,AJ438-(AJ438*#REF!))</f>
        <v>0</v>
      </c>
      <c r="AL438" s="252">
        <f t="shared" si="51"/>
        <v>5.5E-2</v>
      </c>
      <c r="AM438" s="230">
        <f t="shared" si="53"/>
        <v>0</v>
      </c>
      <c r="AN438" s="231">
        <f t="shared" si="54"/>
        <v>0</v>
      </c>
    </row>
    <row r="439" spans="1:40" s="18" customFormat="1" thickTop="1" thickBot="1" x14ac:dyDescent="0.2">
      <c r="A439" s="143">
        <v>9782408014698</v>
      </c>
      <c r="B439" s="144">
        <v>21</v>
      </c>
      <c r="C439" s="145" t="s">
        <v>256</v>
      </c>
      <c r="D439" s="145" t="s">
        <v>537</v>
      </c>
      <c r="E439" s="145" t="s">
        <v>3335</v>
      </c>
      <c r="F439" s="146"/>
      <c r="G439" s="145" t="s">
        <v>626</v>
      </c>
      <c r="H439" s="147">
        <f>VLOOKUP(A439,'02.05.2024'!$A$1:$Z$65000,3,FALSE)</f>
        <v>419</v>
      </c>
      <c r="I439" s="147"/>
      <c r="J439" s="147">
        <v>300</v>
      </c>
      <c r="K439" s="148"/>
      <c r="L439" s="148"/>
      <c r="M439" s="148">
        <v>43747</v>
      </c>
      <c r="N439" s="149"/>
      <c r="O439" s="150">
        <v>9782408014698</v>
      </c>
      <c r="P439" s="151" t="s">
        <v>627</v>
      </c>
      <c r="Q439" s="151">
        <v>5763892</v>
      </c>
      <c r="R439" s="152">
        <v>5.2</v>
      </c>
      <c r="S439" s="152">
        <f t="shared" si="48"/>
        <v>4.9289099526066353</v>
      </c>
      <c r="T439" s="153">
        <v>5.5E-2</v>
      </c>
      <c r="U439" s="151"/>
      <c r="V439" s="152">
        <f t="shared" si="49"/>
        <v>0</v>
      </c>
      <c r="W439" s="152">
        <f t="shared" si="50"/>
        <v>0</v>
      </c>
      <c r="X439" s="17"/>
      <c r="Y439" s="17"/>
      <c r="Z439" s="17"/>
      <c r="AA439" s="17"/>
      <c r="AB439" s="17"/>
      <c r="AC439" s="17"/>
      <c r="AD439" s="17"/>
      <c r="AE439" s="17"/>
      <c r="AF439" s="17"/>
      <c r="AG439" s="17"/>
      <c r="AH439" s="17"/>
      <c r="AI439" s="17"/>
      <c r="AJ439" s="226">
        <f t="shared" si="52"/>
        <v>0</v>
      </c>
      <c r="AK439" s="227">
        <f>IF($AJ$1843&lt;85,AJ439,AJ439-(AJ439*#REF!))</f>
        <v>0</v>
      </c>
      <c r="AL439" s="265">
        <f t="shared" si="51"/>
        <v>5.5E-2</v>
      </c>
      <c r="AM439" s="227">
        <f t="shared" si="53"/>
        <v>0</v>
      </c>
      <c r="AN439" s="228">
        <f t="shared" si="54"/>
        <v>0</v>
      </c>
    </row>
    <row r="440" spans="1:40" s="18" customFormat="1" thickTop="1" thickBot="1" x14ac:dyDescent="0.2">
      <c r="A440" s="143">
        <v>9782408020910</v>
      </c>
      <c r="B440" s="144">
        <v>21</v>
      </c>
      <c r="C440" s="145" t="s">
        <v>256</v>
      </c>
      <c r="D440" s="145" t="s">
        <v>537</v>
      </c>
      <c r="E440" s="145" t="s">
        <v>3335</v>
      </c>
      <c r="F440" s="146"/>
      <c r="G440" s="145" t="s">
        <v>630</v>
      </c>
      <c r="H440" s="147">
        <f>VLOOKUP(A440,'02.05.2024'!$A$1:$Z$65000,3,FALSE)</f>
        <v>335</v>
      </c>
      <c r="I440" s="147"/>
      <c r="J440" s="147">
        <v>200</v>
      </c>
      <c r="K440" s="148"/>
      <c r="L440" s="148"/>
      <c r="M440" s="148">
        <v>44139</v>
      </c>
      <c r="N440" s="149"/>
      <c r="O440" s="150">
        <v>9782408020910</v>
      </c>
      <c r="P440" s="151" t="s">
        <v>631</v>
      </c>
      <c r="Q440" s="151">
        <v>5514851</v>
      </c>
      <c r="R440" s="152">
        <v>5.2</v>
      </c>
      <c r="S440" s="152">
        <f t="shared" si="48"/>
        <v>4.9289099526066353</v>
      </c>
      <c r="T440" s="153">
        <v>5.5E-2</v>
      </c>
      <c r="U440" s="151"/>
      <c r="V440" s="152">
        <f t="shared" si="49"/>
        <v>0</v>
      </c>
      <c r="W440" s="152">
        <f t="shared" si="50"/>
        <v>0</v>
      </c>
      <c r="X440" s="17"/>
      <c r="Y440" s="17"/>
      <c r="Z440" s="17"/>
      <c r="AA440" s="17"/>
      <c r="AB440" s="17"/>
      <c r="AC440" s="17"/>
      <c r="AD440" s="17"/>
      <c r="AE440" s="17"/>
      <c r="AF440" s="17"/>
      <c r="AG440" s="17"/>
      <c r="AH440" s="17"/>
      <c r="AI440" s="17"/>
      <c r="AJ440" s="226">
        <f t="shared" si="52"/>
        <v>0</v>
      </c>
      <c r="AK440" s="227">
        <f>IF($AJ$1843&lt;85,AJ440,AJ440-(AJ440*#REF!))</f>
        <v>0</v>
      </c>
      <c r="AL440" s="265">
        <f t="shared" si="51"/>
        <v>5.5E-2</v>
      </c>
      <c r="AM440" s="227">
        <f t="shared" si="53"/>
        <v>0</v>
      </c>
      <c r="AN440" s="228">
        <f t="shared" si="54"/>
        <v>0</v>
      </c>
    </row>
    <row r="441" spans="1:40" s="18" customFormat="1" thickTop="1" thickBot="1" x14ac:dyDescent="0.2">
      <c r="A441" s="143">
        <v>9782408028787</v>
      </c>
      <c r="B441" s="144">
        <v>21</v>
      </c>
      <c r="C441" s="145" t="s">
        <v>256</v>
      </c>
      <c r="D441" s="145" t="s">
        <v>537</v>
      </c>
      <c r="E441" s="146" t="s">
        <v>3335</v>
      </c>
      <c r="F441" s="146"/>
      <c r="G441" s="145" t="s">
        <v>618</v>
      </c>
      <c r="H441" s="147">
        <f>VLOOKUP(A441,'02.05.2024'!$A$1:$Z$65000,3,FALSE)</f>
        <v>389</v>
      </c>
      <c r="I441" s="147"/>
      <c r="J441" s="147">
        <v>200</v>
      </c>
      <c r="K441" s="148"/>
      <c r="L441" s="148"/>
      <c r="M441" s="148">
        <v>44699</v>
      </c>
      <c r="N441" s="149"/>
      <c r="O441" s="150">
        <v>9782408028787</v>
      </c>
      <c r="P441" s="151" t="s">
        <v>619</v>
      </c>
      <c r="Q441" s="151">
        <v>3075767</v>
      </c>
      <c r="R441" s="152">
        <v>5.2</v>
      </c>
      <c r="S441" s="152">
        <f t="shared" si="48"/>
        <v>4.9289099526066353</v>
      </c>
      <c r="T441" s="153">
        <v>5.5E-2</v>
      </c>
      <c r="U441" s="151"/>
      <c r="V441" s="152">
        <f t="shared" si="49"/>
        <v>0</v>
      </c>
      <c r="W441" s="152">
        <f t="shared" si="50"/>
        <v>0</v>
      </c>
      <c r="X441" s="17"/>
      <c r="Y441" s="15"/>
      <c r="Z441" s="15"/>
      <c r="AA441" s="15"/>
      <c r="AB441" s="15"/>
      <c r="AC441" s="15"/>
      <c r="AD441" s="15"/>
      <c r="AE441" s="15"/>
      <c r="AF441" s="15"/>
      <c r="AG441" s="15"/>
      <c r="AH441" s="15"/>
      <c r="AI441" s="17"/>
      <c r="AJ441" s="226">
        <f t="shared" si="52"/>
        <v>0</v>
      </c>
      <c r="AK441" s="227">
        <f>IF($AJ$1843&lt;85,AJ441,AJ441-(AJ441*#REF!))</f>
        <v>0</v>
      </c>
      <c r="AL441" s="265">
        <f t="shared" si="51"/>
        <v>5.5E-2</v>
      </c>
      <c r="AM441" s="227">
        <f t="shared" si="53"/>
        <v>0</v>
      </c>
      <c r="AN441" s="228">
        <f t="shared" si="54"/>
        <v>0</v>
      </c>
    </row>
    <row r="442" spans="1:40" s="18" customFormat="1" thickTop="1" thickBot="1" x14ac:dyDescent="0.2">
      <c r="A442" s="143">
        <v>9782408033613</v>
      </c>
      <c r="B442" s="144">
        <v>21</v>
      </c>
      <c r="C442" s="145" t="s">
        <v>256</v>
      </c>
      <c r="D442" s="145" t="s">
        <v>537</v>
      </c>
      <c r="E442" s="145" t="s">
        <v>3335</v>
      </c>
      <c r="F442" s="146"/>
      <c r="G442" s="145" t="s">
        <v>620</v>
      </c>
      <c r="H442" s="147">
        <f>VLOOKUP(A442,'02.05.2024'!$A$1:$Z$65000,3,FALSE)</f>
        <v>3171</v>
      </c>
      <c r="I442" s="147"/>
      <c r="J442" s="147">
        <v>200</v>
      </c>
      <c r="K442" s="148"/>
      <c r="L442" s="148"/>
      <c r="M442" s="148">
        <v>44699</v>
      </c>
      <c r="N442" s="149"/>
      <c r="O442" s="150">
        <v>9782408033613</v>
      </c>
      <c r="P442" s="151" t="s">
        <v>621</v>
      </c>
      <c r="Q442" s="151">
        <v>7684585</v>
      </c>
      <c r="R442" s="152">
        <v>5.2</v>
      </c>
      <c r="S442" s="152">
        <f t="shared" si="48"/>
        <v>4.9289099526066353</v>
      </c>
      <c r="T442" s="153">
        <v>5.5E-2</v>
      </c>
      <c r="U442" s="151"/>
      <c r="V442" s="152">
        <f t="shared" si="49"/>
        <v>0</v>
      </c>
      <c r="W442" s="152">
        <f t="shared" si="50"/>
        <v>0</v>
      </c>
      <c r="X442" s="17"/>
      <c r="Y442" s="15"/>
      <c r="Z442" s="15"/>
      <c r="AA442" s="15"/>
      <c r="AB442" s="15"/>
      <c r="AC442" s="15"/>
      <c r="AD442" s="15"/>
      <c r="AE442" s="15"/>
      <c r="AF442" s="15"/>
      <c r="AG442" s="15"/>
      <c r="AH442" s="15"/>
      <c r="AI442" s="17"/>
      <c r="AJ442" s="226">
        <f t="shared" si="52"/>
        <v>0</v>
      </c>
      <c r="AK442" s="227">
        <f>IF($AJ$1843&lt;85,AJ442,AJ442-(AJ442*#REF!))</f>
        <v>0</v>
      </c>
      <c r="AL442" s="265">
        <f t="shared" si="51"/>
        <v>5.5E-2</v>
      </c>
      <c r="AM442" s="227">
        <f t="shared" si="53"/>
        <v>0</v>
      </c>
      <c r="AN442" s="228">
        <f t="shared" si="54"/>
        <v>0</v>
      </c>
    </row>
    <row r="443" spans="1:40" s="18" customFormat="1" thickTop="1" thickBot="1" x14ac:dyDescent="0.2">
      <c r="A443" s="143">
        <v>9782408036041</v>
      </c>
      <c r="B443" s="144">
        <v>21</v>
      </c>
      <c r="C443" s="145" t="s">
        <v>256</v>
      </c>
      <c r="D443" s="145" t="s">
        <v>537</v>
      </c>
      <c r="E443" s="145" t="s">
        <v>3335</v>
      </c>
      <c r="F443" s="146"/>
      <c r="G443" s="145" t="s">
        <v>2954</v>
      </c>
      <c r="H443" s="147">
        <f>VLOOKUP(A443,'02.05.2024'!$A$1:$Z$65000,3,FALSE)</f>
        <v>1601</v>
      </c>
      <c r="I443" s="147"/>
      <c r="J443" s="147">
        <v>200</v>
      </c>
      <c r="K443" s="148"/>
      <c r="L443" s="148"/>
      <c r="M443" s="148">
        <v>44937</v>
      </c>
      <c r="N443" s="149"/>
      <c r="O443" s="150">
        <v>9782408036041</v>
      </c>
      <c r="P443" s="151" t="s">
        <v>2955</v>
      </c>
      <c r="Q443" s="151">
        <v>1393896</v>
      </c>
      <c r="R443" s="152">
        <v>5.2</v>
      </c>
      <c r="S443" s="152">
        <f t="shared" si="48"/>
        <v>4.9289099526066353</v>
      </c>
      <c r="T443" s="153">
        <v>5.5E-2</v>
      </c>
      <c r="U443" s="151"/>
      <c r="V443" s="152">
        <f t="shared" si="49"/>
        <v>0</v>
      </c>
      <c r="W443" s="152">
        <f t="shared" si="50"/>
        <v>0</v>
      </c>
      <c r="X443" s="17"/>
      <c r="Y443" s="114"/>
      <c r="Z443" s="114"/>
      <c r="AA443" s="114"/>
      <c r="AB443" s="114"/>
      <c r="AC443" s="114"/>
      <c r="AD443" s="114"/>
      <c r="AE443" s="114"/>
      <c r="AF443" s="114"/>
      <c r="AG443" s="114"/>
      <c r="AH443" s="114"/>
      <c r="AI443" s="17"/>
      <c r="AJ443" s="226">
        <f t="shared" si="52"/>
        <v>0</v>
      </c>
      <c r="AK443" s="227">
        <f>IF($AJ$1843&lt;85,AJ443,AJ443-(AJ443*#REF!))</f>
        <v>0</v>
      </c>
      <c r="AL443" s="265">
        <f t="shared" si="51"/>
        <v>5.5E-2</v>
      </c>
      <c r="AM443" s="227">
        <f t="shared" si="53"/>
        <v>0</v>
      </c>
      <c r="AN443" s="228">
        <f t="shared" si="54"/>
        <v>0</v>
      </c>
    </row>
    <row r="444" spans="1:40" s="20" customFormat="1" thickTop="1" thickBot="1" x14ac:dyDescent="0.2">
      <c r="A444" s="178">
        <v>9782408033590</v>
      </c>
      <c r="B444" s="179">
        <v>21</v>
      </c>
      <c r="C444" s="180" t="s">
        <v>256</v>
      </c>
      <c r="D444" s="180" t="s">
        <v>537</v>
      </c>
      <c r="E444" s="180" t="s">
        <v>3335</v>
      </c>
      <c r="F444" s="181"/>
      <c r="G444" s="180" t="s">
        <v>633</v>
      </c>
      <c r="H444" s="182">
        <f>VLOOKUP(A444,'02.05.2024'!$A$1:$Z$65000,3,FALSE)</f>
        <v>0</v>
      </c>
      <c r="I444" s="182" t="s">
        <v>53</v>
      </c>
      <c r="J444" s="182">
        <v>200</v>
      </c>
      <c r="K444" s="183"/>
      <c r="L444" s="183"/>
      <c r="M444" s="183">
        <v>44699</v>
      </c>
      <c r="N444" s="184"/>
      <c r="O444" s="185">
        <v>9782408033590</v>
      </c>
      <c r="P444" s="186" t="s">
        <v>634</v>
      </c>
      <c r="Q444" s="186">
        <v>7685941</v>
      </c>
      <c r="R444" s="187">
        <v>5.2</v>
      </c>
      <c r="S444" s="187">
        <f t="shared" si="48"/>
        <v>4.9289099526066353</v>
      </c>
      <c r="T444" s="188">
        <v>5.5E-2</v>
      </c>
      <c r="U444" s="186"/>
      <c r="V444" s="187">
        <f t="shared" si="49"/>
        <v>0</v>
      </c>
      <c r="W444" s="187">
        <f t="shared" si="50"/>
        <v>0</v>
      </c>
      <c r="X444" s="19"/>
      <c r="Y444" s="15"/>
      <c r="Z444" s="15"/>
      <c r="AA444" s="15"/>
      <c r="AB444" s="15"/>
      <c r="AC444" s="15"/>
      <c r="AD444" s="15"/>
      <c r="AE444" s="15"/>
      <c r="AF444" s="15"/>
      <c r="AG444" s="15"/>
      <c r="AH444" s="15"/>
      <c r="AI444" s="19"/>
      <c r="AJ444" s="226">
        <f t="shared" si="52"/>
        <v>0</v>
      </c>
      <c r="AK444" s="227">
        <f>IF($AJ$1843&lt;85,AJ444,AJ444-(AJ444*#REF!))</f>
        <v>0</v>
      </c>
      <c r="AL444" s="265">
        <f t="shared" si="51"/>
        <v>5.5E-2</v>
      </c>
      <c r="AM444" s="227">
        <f t="shared" si="53"/>
        <v>0</v>
      </c>
      <c r="AN444" s="228">
        <f t="shared" si="54"/>
        <v>0</v>
      </c>
    </row>
    <row r="445" spans="1:40" s="16" customFormat="1" thickTop="1" thickBot="1" x14ac:dyDescent="0.2">
      <c r="A445" s="132">
        <v>9782408036102</v>
      </c>
      <c r="B445" s="133">
        <v>22</v>
      </c>
      <c r="C445" s="134" t="s">
        <v>256</v>
      </c>
      <c r="D445" s="134" t="s">
        <v>537</v>
      </c>
      <c r="E445" s="134" t="s">
        <v>3335</v>
      </c>
      <c r="F445" s="135"/>
      <c r="G445" s="134" t="s">
        <v>3313</v>
      </c>
      <c r="H445" s="136">
        <f>VLOOKUP(A445,'02.05.2024'!$A$1:$Z$65000,3,FALSE)</f>
        <v>2164</v>
      </c>
      <c r="I445" s="136"/>
      <c r="J445" s="136">
        <v>200</v>
      </c>
      <c r="K445" s="137"/>
      <c r="L445" s="137"/>
      <c r="M445" s="137">
        <v>45161</v>
      </c>
      <c r="N445" s="138" t="s">
        <v>26</v>
      </c>
      <c r="O445" s="139">
        <v>9782408036102</v>
      </c>
      <c r="P445" s="140" t="s">
        <v>3314</v>
      </c>
      <c r="Q445" s="140">
        <v>1418267</v>
      </c>
      <c r="R445" s="141">
        <v>5.2</v>
      </c>
      <c r="S445" s="141">
        <f t="shared" si="48"/>
        <v>4.9289099526066353</v>
      </c>
      <c r="T445" s="142">
        <v>5.5E-2</v>
      </c>
      <c r="U445" s="140"/>
      <c r="V445" s="141">
        <f t="shared" si="49"/>
        <v>0</v>
      </c>
      <c r="W445" s="141">
        <f t="shared" si="50"/>
        <v>0</v>
      </c>
      <c r="X445" s="15"/>
      <c r="Y445" s="114"/>
      <c r="Z445" s="114"/>
      <c r="AA445" s="114"/>
      <c r="AB445" s="114"/>
      <c r="AC445" s="114"/>
      <c r="AD445" s="114"/>
      <c r="AE445" s="114"/>
      <c r="AF445" s="114"/>
      <c r="AG445" s="114"/>
      <c r="AH445" s="114"/>
      <c r="AI445" s="15"/>
      <c r="AJ445" s="222">
        <f t="shared" si="52"/>
        <v>0</v>
      </c>
      <c r="AK445" s="223">
        <f>IF($AJ$1843&lt;85,AJ445,AJ445-(AJ445*#REF!))</f>
        <v>0</v>
      </c>
      <c r="AL445" s="224">
        <f t="shared" si="51"/>
        <v>5.5E-2</v>
      </c>
      <c r="AM445" s="223">
        <f t="shared" si="53"/>
        <v>0</v>
      </c>
      <c r="AN445" s="225">
        <f t="shared" si="54"/>
        <v>0</v>
      </c>
    </row>
    <row r="446" spans="1:40" s="16" customFormat="1" thickTop="1" thickBot="1" x14ac:dyDescent="0.2">
      <c r="A446" s="132">
        <v>9782408036089</v>
      </c>
      <c r="B446" s="133">
        <v>22</v>
      </c>
      <c r="C446" s="134" t="s">
        <v>256</v>
      </c>
      <c r="D446" s="134" t="s">
        <v>537</v>
      </c>
      <c r="E446" s="134" t="s">
        <v>3335</v>
      </c>
      <c r="F446" s="135"/>
      <c r="G446" s="134" t="s">
        <v>3091</v>
      </c>
      <c r="H446" s="136">
        <f>VLOOKUP(A446,'02.05.2024'!$A$1:$Z$65000,3,FALSE)</f>
        <v>1625</v>
      </c>
      <c r="I446" s="136"/>
      <c r="J446" s="136">
        <v>200</v>
      </c>
      <c r="K446" s="137"/>
      <c r="L446" s="137"/>
      <c r="M446" s="137">
        <v>45056</v>
      </c>
      <c r="N446" s="138" t="s">
        <v>26</v>
      </c>
      <c r="O446" s="139">
        <v>9782408036089</v>
      </c>
      <c r="P446" s="140" t="s">
        <v>3348</v>
      </c>
      <c r="Q446" s="140">
        <v>1418390</v>
      </c>
      <c r="R446" s="141">
        <v>5.2</v>
      </c>
      <c r="S446" s="141">
        <f t="shared" si="48"/>
        <v>4.9289099526066353</v>
      </c>
      <c r="T446" s="142">
        <v>5.5E-2</v>
      </c>
      <c r="U446" s="140"/>
      <c r="V446" s="141">
        <f t="shared" si="49"/>
        <v>0</v>
      </c>
      <c r="W446" s="141">
        <f t="shared" si="50"/>
        <v>0</v>
      </c>
      <c r="X446" s="15"/>
      <c r="Y446" s="114"/>
      <c r="Z446" s="114"/>
      <c r="AA446" s="114"/>
      <c r="AB446" s="114"/>
      <c r="AC446" s="114"/>
      <c r="AD446" s="114"/>
      <c r="AE446" s="114"/>
      <c r="AF446" s="114"/>
      <c r="AG446" s="114"/>
      <c r="AH446" s="114"/>
      <c r="AI446" s="15"/>
      <c r="AJ446" s="222">
        <f t="shared" si="52"/>
        <v>0</v>
      </c>
      <c r="AK446" s="223">
        <f>IF($AJ$1843&lt;85,AJ446,AJ446-(AJ446*#REF!))</f>
        <v>0</v>
      </c>
      <c r="AL446" s="224">
        <f t="shared" si="51"/>
        <v>5.5E-2</v>
      </c>
      <c r="AM446" s="223">
        <f t="shared" si="53"/>
        <v>0</v>
      </c>
      <c r="AN446" s="225">
        <f t="shared" si="54"/>
        <v>0</v>
      </c>
    </row>
    <row r="447" spans="1:40" s="16" customFormat="1" thickTop="1" thickBot="1" x14ac:dyDescent="0.2">
      <c r="A447" s="132">
        <v>9782408041977</v>
      </c>
      <c r="B447" s="133">
        <v>22</v>
      </c>
      <c r="C447" s="134" t="s">
        <v>256</v>
      </c>
      <c r="D447" s="134" t="s">
        <v>537</v>
      </c>
      <c r="E447" s="134" t="s">
        <v>3335</v>
      </c>
      <c r="F447" s="135"/>
      <c r="G447" s="134" t="s">
        <v>3092</v>
      </c>
      <c r="H447" s="136">
        <f>VLOOKUP(A447,'02.05.2024'!$A$1:$Z$65000,3,FALSE)</f>
        <v>1582</v>
      </c>
      <c r="I447" s="136"/>
      <c r="J447" s="136">
        <v>200</v>
      </c>
      <c r="K447" s="137"/>
      <c r="L447" s="137"/>
      <c r="M447" s="137">
        <v>45056</v>
      </c>
      <c r="N447" s="138" t="s">
        <v>26</v>
      </c>
      <c r="O447" s="139">
        <v>9782408041977</v>
      </c>
      <c r="P447" s="140" t="s">
        <v>3093</v>
      </c>
      <c r="Q447" s="140">
        <v>6119243</v>
      </c>
      <c r="R447" s="141">
        <v>5.2</v>
      </c>
      <c r="S447" s="141">
        <f t="shared" si="48"/>
        <v>4.9289099526066353</v>
      </c>
      <c r="T447" s="142">
        <v>5.5E-2</v>
      </c>
      <c r="U447" s="140"/>
      <c r="V447" s="141">
        <f t="shared" si="49"/>
        <v>0</v>
      </c>
      <c r="W447" s="141">
        <f t="shared" si="50"/>
        <v>0</v>
      </c>
      <c r="X447" s="15"/>
      <c r="Y447" s="114"/>
      <c r="Z447" s="114"/>
      <c r="AA447" s="114"/>
      <c r="AB447" s="114"/>
      <c r="AC447" s="114"/>
      <c r="AD447" s="114"/>
      <c r="AE447" s="114"/>
      <c r="AF447" s="114"/>
      <c r="AG447" s="114"/>
      <c r="AH447" s="114"/>
      <c r="AI447" s="15"/>
      <c r="AJ447" s="222">
        <f t="shared" si="52"/>
        <v>0</v>
      </c>
      <c r="AK447" s="223">
        <f>IF($AJ$1843&lt;85,AJ447,AJ447-(AJ447*#REF!))</f>
        <v>0</v>
      </c>
      <c r="AL447" s="224">
        <f t="shared" si="51"/>
        <v>5.5E-2</v>
      </c>
      <c r="AM447" s="223">
        <f t="shared" si="53"/>
        <v>0</v>
      </c>
      <c r="AN447" s="225">
        <f t="shared" si="54"/>
        <v>0</v>
      </c>
    </row>
    <row r="448" spans="1:40" s="18" customFormat="1" thickTop="1" thickBot="1" x14ac:dyDescent="0.2">
      <c r="A448" s="143">
        <v>9782408013028</v>
      </c>
      <c r="B448" s="144">
        <v>22</v>
      </c>
      <c r="C448" s="145" t="s">
        <v>256</v>
      </c>
      <c r="D448" s="145" t="s">
        <v>537</v>
      </c>
      <c r="E448" s="145" t="s">
        <v>3335</v>
      </c>
      <c r="F448" s="146"/>
      <c r="G448" s="145" t="s">
        <v>628</v>
      </c>
      <c r="H448" s="147">
        <f>VLOOKUP(A448,'02.05.2024'!$A$1:$Z$65000,3,FALSE)</f>
        <v>281</v>
      </c>
      <c r="I448" s="147"/>
      <c r="J448" s="147">
        <v>200</v>
      </c>
      <c r="K448" s="148"/>
      <c r="L448" s="148"/>
      <c r="M448" s="148">
        <v>43747</v>
      </c>
      <c r="N448" s="149"/>
      <c r="O448" s="150">
        <v>9782408013028</v>
      </c>
      <c r="P448" s="151" t="s">
        <v>629</v>
      </c>
      <c r="Q448" s="151">
        <v>3855840</v>
      </c>
      <c r="R448" s="152">
        <v>5.2</v>
      </c>
      <c r="S448" s="152">
        <f t="shared" si="48"/>
        <v>4.9289099526066353</v>
      </c>
      <c r="T448" s="153">
        <v>5.5E-2</v>
      </c>
      <c r="U448" s="151"/>
      <c r="V448" s="152">
        <f t="shared" si="49"/>
        <v>0</v>
      </c>
      <c r="W448" s="152">
        <f t="shared" si="50"/>
        <v>0</v>
      </c>
      <c r="X448" s="17"/>
      <c r="Y448" s="17"/>
      <c r="Z448" s="17"/>
      <c r="AA448" s="17"/>
      <c r="AB448" s="17"/>
      <c r="AC448" s="17"/>
      <c r="AD448" s="17"/>
      <c r="AE448" s="17"/>
      <c r="AF448" s="17"/>
      <c r="AG448" s="17"/>
      <c r="AH448" s="17"/>
      <c r="AI448" s="17"/>
      <c r="AJ448" s="226">
        <f t="shared" si="52"/>
        <v>0</v>
      </c>
      <c r="AK448" s="227">
        <f>IF($AJ$1843&lt;85,AJ448,AJ448-(AJ448*#REF!))</f>
        <v>0</v>
      </c>
      <c r="AL448" s="265">
        <f t="shared" si="51"/>
        <v>5.5E-2</v>
      </c>
      <c r="AM448" s="227">
        <f t="shared" si="53"/>
        <v>0</v>
      </c>
      <c r="AN448" s="228">
        <f t="shared" si="54"/>
        <v>0</v>
      </c>
    </row>
    <row r="449" spans="1:40" s="18" customFormat="1" thickTop="1" thickBot="1" x14ac:dyDescent="0.2">
      <c r="A449" s="143">
        <v>9782408033606</v>
      </c>
      <c r="B449" s="144">
        <v>22</v>
      </c>
      <c r="C449" s="145" t="s">
        <v>256</v>
      </c>
      <c r="D449" s="145" t="s">
        <v>537</v>
      </c>
      <c r="E449" s="145" t="s">
        <v>3335</v>
      </c>
      <c r="F449" s="146"/>
      <c r="G449" s="145" t="s">
        <v>622</v>
      </c>
      <c r="H449" s="147">
        <f>VLOOKUP(A449,'02.05.2024'!$A$1:$Z$65000,3,FALSE)</f>
        <v>1561</v>
      </c>
      <c r="I449" s="147"/>
      <c r="J449" s="147">
        <v>200</v>
      </c>
      <c r="K449" s="148"/>
      <c r="L449" s="148"/>
      <c r="M449" s="148">
        <v>44699</v>
      </c>
      <c r="N449" s="149"/>
      <c r="O449" s="150">
        <v>9782408033606</v>
      </c>
      <c r="P449" s="151" t="s">
        <v>623</v>
      </c>
      <c r="Q449" s="151">
        <v>7686064</v>
      </c>
      <c r="R449" s="152">
        <v>5.2</v>
      </c>
      <c r="S449" s="152">
        <f t="shared" si="48"/>
        <v>4.9289099526066353</v>
      </c>
      <c r="T449" s="153">
        <v>5.5E-2</v>
      </c>
      <c r="U449" s="151"/>
      <c r="V449" s="152">
        <f t="shared" si="49"/>
        <v>0</v>
      </c>
      <c r="W449" s="152">
        <f t="shared" si="50"/>
        <v>0</v>
      </c>
      <c r="X449" s="17"/>
      <c r="Y449" s="15"/>
      <c r="Z449" s="15"/>
      <c r="AA449" s="15"/>
      <c r="AB449" s="15"/>
      <c r="AC449" s="15"/>
      <c r="AD449" s="15"/>
      <c r="AE449" s="15"/>
      <c r="AF449" s="15"/>
      <c r="AG449" s="15"/>
      <c r="AH449" s="15"/>
      <c r="AI449" s="17"/>
      <c r="AJ449" s="226">
        <f t="shared" si="52"/>
        <v>0</v>
      </c>
      <c r="AK449" s="227">
        <f>IF($AJ$1843&lt;85,AJ449,AJ449-(AJ449*#REF!))</f>
        <v>0</v>
      </c>
      <c r="AL449" s="265">
        <f t="shared" si="51"/>
        <v>5.5E-2</v>
      </c>
      <c r="AM449" s="227">
        <f t="shared" si="53"/>
        <v>0</v>
      </c>
      <c r="AN449" s="228">
        <f t="shared" si="54"/>
        <v>0</v>
      </c>
    </row>
    <row r="450" spans="1:40" s="18" customFormat="1" thickTop="1" thickBot="1" x14ac:dyDescent="0.2">
      <c r="A450" s="143">
        <v>9782408036058</v>
      </c>
      <c r="B450" s="144">
        <v>22</v>
      </c>
      <c r="C450" s="145" t="s">
        <v>256</v>
      </c>
      <c r="D450" s="145" t="s">
        <v>537</v>
      </c>
      <c r="E450" s="145" t="s">
        <v>3335</v>
      </c>
      <c r="F450" s="146"/>
      <c r="G450" s="145" t="s">
        <v>2952</v>
      </c>
      <c r="H450" s="147">
        <f>VLOOKUP(A450,'02.05.2024'!$A$1:$Z$65000,3,FALSE)</f>
        <v>1765</v>
      </c>
      <c r="I450" s="147"/>
      <c r="J450" s="147">
        <v>200</v>
      </c>
      <c r="K450" s="148"/>
      <c r="L450" s="148"/>
      <c r="M450" s="148">
        <v>44937</v>
      </c>
      <c r="N450" s="149"/>
      <c r="O450" s="150">
        <v>9782408036058</v>
      </c>
      <c r="P450" s="151" t="s">
        <v>2953</v>
      </c>
      <c r="Q450" s="151">
        <v>1394019</v>
      </c>
      <c r="R450" s="152">
        <v>5.2</v>
      </c>
      <c r="S450" s="152">
        <f t="shared" ref="S450:S513" si="55">R450/(1+T450)</f>
        <v>4.9289099526066353</v>
      </c>
      <c r="T450" s="153">
        <v>5.5E-2</v>
      </c>
      <c r="U450" s="151"/>
      <c r="V450" s="152">
        <f t="shared" ref="V450:V513" si="56">AJ450</f>
        <v>0</v>
      </c>
      <c r="W450" s="152">
        <f t="shared" ref="W450:W513" si="57">R450*U450</f>
        <v>0</v>
      </c>
      <c r="X450" s="17"/>
      <c r="Y450" s="114"/>
      <c r="Z450" s="114"/>
      <c r="AA450" s="114"/>
      <c r="AB450" s="114"/>
      <c r="AC450" s="114"/>
      <c r="AD450" s="114"/>
      <c r="AE450" s="114"/>
      <c r="AF450" s="114"/>
      <c r="AG450" s="114"/>
      <c r="AH450" s="114"/>
      <c r="AI450" s="17"/>
      <c r="AJ450" s="226">
        <f t="shared" si="52"/>
        <v>0</v>
      </c>
      <c r="AK450" s="227">
        <f>IF($AJ$1843&lt;85,AJ450,AJ450-(AJ450*#REF!))</f>
        <v>0</v>
      </c>
      <c r="AL450" s="265">
        <f t="shared" ref="AL450:AL513" si="58">IF(T450=5.5%,0.055,IF(T450=20%,0.2,IF(T450=2.1%,0.021)))</f>
        <v>5.5E-2</v>
      </c>
      <c r="AM450" s="227">
        <f t="shared" si="53"/>
        <v>0</v>
      </c>
      <c r="AN450" s="228">
        <f t="shared" si="54"/>
        <v>0</v>
      </c>
    </row>
    <row r="451" spans="1:40" s="16" customFormat="1" thickTop="1" thickBot="1" x14ac:dyDescent="0.2">
      <c r="A451" s="132">
        <v>9782408036119</v>
      </c>
      <c r="B451" s="133">
        <v>22</v>
      </c>
      <c r="C451" s="134" t="s">
        <v>256</v>
      </c>
      <c r="D451" s="134" t="s">
        <v>537</v>
      </c>
      <c r="E451" s="134" t="s">
        <v>3335</v>
      </c>
      <c r="F451" s="135"/>
      <c r="G451" s="134" t="s">
        <v>3094</v>
      </c>
      <c r="H451" s="136">
        <f>VLOOKUP(A451,'02.05.2024'!$A$1:$Z$65000,3,FALSE)</f>
        <v>1794</v>
      </c>
      <c r="I451" s="136"/>
      <c r="J451" s="136">
        <v>200</v>
      </c>
      <c r="K451" s="137"/>
      <c r="L451" s="137"/>
      <c r="M451" s="137">
        <v>45056</v>
      </c>
      <c r="N451" s="138" t="s">
        <v>26</v>
      </c>
      <c r="O451" s="139">
        <v>9782408036119</v>
      </c>
      <c r="P451" s="140" t="s">
        <v>3095</v>
      </c>
      <c r="Q451" s="140">
        <v>1418513</v>
      </c>
      <c r="R451" s="141">
        <v>5.2</v>
      </c>
      <c r="S451" s="141">
        <f t="shared" si="55"/>
        <v>4.9289099526066353</v>
      </c>
      <c r="T451" s="142">
        <v>5.5E-2</v>
      </c>
      <c r="U451" s="140"/>
      <c r="V451" s="141">
        <f t="shared" si="56"/>
        <v>0</v>
      </c>
      <c r="W451" s="141">
        <f t="shared" si="57"/>
        <v>0</v>
      </c>
      <c r="X451" s="15"/>
      <c r="Y451" s="114"/>
      <c r="Z451" s="114"/>
      <c r="AA451" s="114"/>
      <c r="AB451" s="114"/>
      <c r="AC451" s="114"/>
      <c r="AD451" s="114"/>
      <c r="AE451" s="114"/>
      <c r="AF451" s="114"/>
      <c r="AG451" s="114"/>
      <c r="AH451" s="114"/>
      <c r="AI451" s="15"/>
      <c r="AJ451" s="222">
        <f t="shared" si="52"/>
        <v>0</v>
      </c>
      <c r="AK451" s="223">
        <f>IF($AJ$1843&lt;85,AJ451,AJ451-(AJ451*#REF!))</f>
        <v>0</v>
      </c>
      <c r="AL451" s="224">
        <f t="shared" si="58"/>
        <v>5.5E-2</v>
      </c>
      <c r="AM451" s="223">
        <f t="shared" si="53"/>
        <v>0</v>
      </c>
      <c r="AN451" s="225">
        <f t="shared" si="54"/>
        <v>0</v>
      </c>
    </row>
    <row r="452" spans="1:40" s="18" customFormat="1" thickTop="1" thickBot="1" x14ac:dyDescent="0.2">
      <c r="A452" s="143">
        <v>9782408033620</v>
      </c>
      <c r="B452" s="144">
        <v>22</v>
      </c>
      <c r="C452" s="145" t="s">
        <v>256</v>
      </c>
      <c r="D452" s="145" t="s">
        <v>537</v>
      </c>
      <c r="E452" s="145" t="s">
        <v>3335</v>
      </c>
      <c r="F452" s="146"/>
      <c r="G452" s="145" t="s">
        <v>624</v>
      </c>
      <c r="H452" s="147">
        <f>VLOOKUP(A452,'02.05.2024'!$A$1:$Z$65000,3,FALSE)</f>
        <v>1444</v>
      </c>
      <c r="I452" s="147"/>
      <c r="J452" s="147">
        <v>200</v>
      </c>
      <c r="K452" s="148"/>
      <c r="L452" s="148"/>
      <c r="M452" s="148">
        <v>44636</v>
      </c>
      <c r="N452" s="149"/>
      <c r="O452" s="150">
        <v>9782408033620</v>
      </c>
      <c r="P452" s="151" t="s">
        <v>625</v>
      </c>
      <c r="Q452" s="151">
        <v>7686187</v>
      </c>
      <c r="R452" s="152">
        <v>5.2</v>
      </c>
      <c r="S452" s="152">
        <f t="shared" si="55"/>
        <v>4.9289099526066353</v>
      </c>
      <c r="T452" s="153">
        <v>5.5E-2</v>
      </c>
      <c r="U452" s="151"/>
      <c r="V452" s="152">
        <f t="shared" si="56"/>
        <v>0</v>
      </c>
      <c r="W452" s="152">
        <f t="shared" si="57"/>
        <v>0</v>
      </c>
      <c r="X452" s="17"/>
      <c r="Y452" s="15"/>
      <c r="Z452" s="15"/>
      <c r="AA452" s="15"/>
      <c r="AB452" s="15"/>
      <c r="AC452" s="15"/>
      <c r="AD452" s="15"/>
      <c r="AE452" s="15"/>
      <c r="AF452" s="15"/>
      <c r="AG452" s="15"/>
      <c r="AH452" s="15"/>
      <c r="AI452" s="17"/>
      <c r="AJ452" s="226">
        <f t="shared" si="52"/>
        <v>0</v>
      </c>
      <c r="AK452" s="227">
        <f>IF($AJ$1843&lt;85,AJ452,AJ452-(AJ452*#REF!))</f>
        <v>0</v>
      </c>
      <c r="AL452" s="265">
        <f t="shared" si="58"/>
        <v>5.5E-2</v>
      </c>
      <c r="AM452" s="227">
        <f t="shared" si="53"/>
        <v>0</v>
      </c>
      <c r="AN452" s="228">
        <f t="shared" si="54"/>
        <v>0</v>
      </c>
    </row>
    <row r="453" spans="1:40" s="16" customFormat="1" thickTop="1" thickBot="1" x14ac:dyDescent="0.2">
      <c r="A453" s="132">
        <v>9782408036072</v>
      </c>
      <c r="B453" s="133">
        <v>22</v>
      </c>
      <c r="C453" s="134" t="s">
        <v>256</v>
      </c>
      <c r="D453" s="134" t="s">
        <v>537</v>
      </c>
      <c r="E453" s="134" t="s">
        <v>3335</v>
      </c>
      <c r="F453" s="135"/>
      <c r="G453" s="134" t="s">
        <v>632</v>
      </c>
      <c r="H453" s="136">
        <f>VLOOKUP(A453,'02.05.2024'!$A$1:$Z$65000,3,FALSE)</f>
        <v>1221</v>
      </c>
      <c r="I453" s="136"/>
      <c r="J453" s="136">
        <v>200</v>
      </c>
      <c r="K453" s="137"/>
      <c r="L453" s="137"/>
      <c r="M453" s="137">
        <v>45232</v>
      </c>
      <c r="N453" s="138" t="s">
        <v>26</v>
      </c>
      <c r="O453" s="139">
        <v>9782408036072</v>
      </c>
      <c r="P453" s="140" t="s">
        <v>3443</v>
      </c>
      <c r="Q453" s="140">
        <v>1394265</v>
      </c>
      <c r="R453" s="141">
        <v>5.2</v>
      </c>
      <c r="S453" s="141">
        <f t="shared" si="55"/>
        <v>4.9289099526066353</v>
      </c>
      <c r="T453" s="142">
        <v>5.5E-2</v>
      </c>
      <c r="U453" s="140"/>
      <c r="V453" s="141">
        <f t="shared" si="56"/>
        <v>0</v>
      </c>
      <c r="W453" s="141">
        <f t="shared" si="57"/>
        <v>0</v>
      </c>
      <c r="X453" s="15"/>
      <c r="Y453" s="114"/>
      <c r="Z453" s="114"/>
      <c r="AA453" s="114"/>
      <c r="AB453" s="114"/>
      <c r="AC453" s="114"/>
      <c r="AD453" s="114"/>
      <c r="AE453" s="114"/>
      <c r="AF453" s="114"/>
      <c r="AG453" s="114"/>
      <c r="AH453" s="114"/>
      <c r="AI453" s="15"/>
      <c r="AJ453" s="222">
        <f t="shared" ref="AJ453:AJ516" si="59">W453/(1+AL453)</f>
        <v>0</v>
      </c>
      <c r="AK453" s="223">
        <f>IF($AJ$1843&lt;85,AJ453,AJ453-(AJ453*#REF!))</f>
        <v>0</v>
      </c>
      <c r="AL453" s="224">
        <f t="shared" si="58"/>
        <v>5.5E-2</v>
      </c>
      <c r="AM453" s="223">
        <f t="shared" ref="AM453:AM516" si="60">+AK453*AL453</f>
        <v>0</v>
      </c>
      <c r="AN453" s="225">
        <f t="shared" ref="AN453:AN516" si="61">+AK453+AM453</f>
        <v>0</v>
      </c>
    </row>
    <row r="454" spans="1:40" s="16" customFormat="1" thickTop="1" thickBot="1" x14ac:dyDescent="0.2">
      <c r="A454" s="132">
        <v>9782408036027</v>
      </c>
      <c r="B454" s="133">
        <v>22</v>
      </c>
      <c r="C454" s="134" t="s">
        <v>727</v>
      </c>
      <c r="D454" s="134" t="s">
        <v>537</v>
      </c>
      <c r="E454" s="134" t="s">
        <v>3335</v>
      </c>
      <c r="F454" s="135"/>
      <c r="G454" s="134" t="s">
        <v>3311</v>
      </c>
      <c r="H454" s="136">
        <f>VLOOKUP(A454,'02.05.2024'!$A$1:$Z$65000,3,FALSE)</f>
        <v>1888</v>
      </c>
      <c r="I454" s="136"/>
      <c r="J454" s="136">
        <v>200</v>
      </c>
      <c r="K454" s="137"/>
      <c r="L454" s="137"/>
      <c r="M454" s="137">
        <v>45161</v>
      </c>
      <c r="N454" s="138" t="s">
        <v>26</v>
      </c>
      <c r="O454" s="139">
        <v>9782408036027</v>
      </c>
      <c r="P454" s="140" t="s">
        <v>3312</v>
      </c>
      <c r="Q454" s="140">
        <v>1394388</v>
      </c>
      <c r="R454" s="141">
        <v>5.2</v>
      </c>
      <c r="S454" s="141">
        <f t="shared" si="55"/>
        <v>4.9289099526066353</v>
      </c>
      <c r="T454" s="142">
        <v>5.5E-2</v>
      </c>
      <c r="U454" s="140"/>
      <c r="V454" s="141">
        <f t="shared" si="56"/>
        <v>0</v>
      </c>
      <c r="W454" s="141">
        <f t="shared" si="57"/>
        <v>0</v>
      </c>
      <c r="X454" s="15"/>
      <c r="Y454" s="114"/>
      <c r="Z454" s="114"/>
      <c r="AA454" s="114"/>
      <c r="AB454" s="114"/>
      <c r="AC454" s="114"/>
      <c r="AD454" s="114"/>
      <c r="AE454" s="114"/>
      <c r="AF454" s="114"/>
      <c r="AG454" s="114"/>
      <c r="AH454" s="114"/>
      <c r="AI454" s="15"/>
      <c r="AJ454" s="222">
        <f t="shared" si="59"/>
        <v>0</v>
      </c>
      <c r="AK454" s="223">
        <f>IF($AJ$1843&lt;85,AJ454,AJ454-(AJ454*#REF!))</f>
        <v>0</v>
      </c>
      <c r="AL454" s="224">
        <f t="shared" si="58"/>
        <v>5.5E-2</v>
      </c>
      <c r="AM454" s="223">
        <f t="shared" si="60"/>
        <v>0</v>
      </c>
      <c r="AN454" s="225">
        <f t="shared" si="61"/>
        <v>0</v>
      </c>
    </row>
    <row r="455" spans="1:40" s="16" customFormat="1" thickTop="1" thickBot="1" x14ac:dyDescent="0.2">
      <c r="A455" s="132">
        <v>9782408041960</v>
      </c>
      <c r="B455" s="133">
        <v>22</v>
      </c>
      <c r="C455" s="134" t="s">
        <v>635</v>
      </c>
      <c r="D455" s="134" t="s">
        <v>537</v>
      </c>
      <c r="E455" s="134" t="s">
        <v>3335</v>
      </c>
      <c r="F455" s="135"/>
      <c r="G455" s="134" t="s">
        <v>3096</v>
      </c>
      <c r="H455" s="136">
        <f>VLOOKUP(A455,'02.05.2024'!$A$1:$Z$65000,3,FALSE)</f>
        <v>1940</v>
      </c>
      <c r="I455" s="136"/>
      <c r="J455" s="136">
        <v>200</v>
      </c>
      <c r="K455" s="137"/>
      <c r="L455" s="137"/>
      <c r="M455" s="137">
        <v>45056</v>
      </c>
      <c r="N455" s="138" t="s">
        <v>26</v>
      </c>
      <c r="O455" s="139">
        <v>9782408041960</v>
      </c>
      <c r="P455" s="140" t="s">
        <v>3097</v>
      </c>
      <c r="Q455" s="140">
        <v>6119120</v>
      </c>
      <c r="R455" s="141">
        <v>5.2</v>
      </c>
      <c r="S455" s="141">
        <f t="shared" si="55"/>
        <v>4.9289099526066353</v>
      </c>
      <c r="T455" s="142">
        <v>5.5E-2</v>
      </c>
      <c r="U455" s="140"/>
      <c r="V455" s="141">
        <f t="shared" si="56"/>
        <v>0</v>
      </c>
      <c r="W455" s="141">
        <f t="shared" si="57"/>
        <v>0</v>
      </c>
      <c r="X455" s="15"/>
      <c r="Y455" s="114"/>
      <c r="Z455" s="114"/>
      <c r="AA455" s="114"/>
      <c r="AB455" s="114"/>
      <c r="AC455" s="114"/>
      <c r="AD455" s="114"/>
      <c r="AE455" s="114"/>
      <c r="AF455" s="114"/>
      <c r="AG455" s="114"/>
      <c r="AH455" s="114"/>
      <c r="AI455" s="15"/>
      <c r="AJ455" s="222">
        <f t="shared" si="59"/>
        <v>0</v>
      </c>
      <c r="AK455" s="223">
        <f>IF($AJ$1843&lt;85,AJ455,AJ455-(AJ455*#REF!))</f>
        <v>0</v>
      </c>
      <c r="AL455" s="224">
        <f t="shared" si="58"/>
        <v>5.5E-2</v>
      </c>
      <c r="AM455" s="223">
        <f t="shared" si="60"/>
        <v>0</v>
      </c>
      <c r="AN455" s="225">
        <f t="shared" si="61"/>
        <v>0</v>
      </c>
    </row>
    <row r="456" spans="1:40" s="18" customFormat="1" thickTop="1" thickBot="1" x14ac:dyDescent="0.2">
      <c r="A456" s="143">
        <v>9782408032166</v>
      </c>
      <c r="B456" s="144">
        <v>22</v>
      </c>
      <c r="C456" s="145" t="s">
        <v>256</v>
      </c>
      <c r="D456" s="145" t="s">
        <v>537</v>
      </c>
      <c r="E456" s="145" t="s">
        <v>3335</v>
      </c>
      <c r="F456" s="146" t="s">
        <v>637</v>
      </c>
      <c r="G456" s="145" t="s">
        <v>546</v>
      </c>
      <c r="H456" s="147">
        <f>VLOOKUP(A456,'02.05.2024'!$A$1:$Z$65000,3,FALSE)</f>
        <v>4495</v>
      </c>
      <c r="I456" s="147"/>
      <c r="J456" s="147">
        <v>200</v>
      </c>
      <c r="K456" s="148"/>
      <c r="L456" s="148"/>
      <c r="M456" s="148">
        <v>44510</v>
      </c>
      <c r="N456" s="149"/>
      <c r="O456" s="150">
        <v>9782408032166</v>
      </c>
      <c r="P456" s="151" t="s">
        <v>638</v>
      </c>
      <c r="Q456" s="151">
        <v>5983415</v>
      </c>
      <c r="R456" s="152">
        <v>5.2</v>
      </c>
      <c r="S456" s="152">
        <f t="shared" si="55"/>
        <v>4.9289099526066353</v>
      </c>
      <c r="T456" s="153">
        <v>5.5E-2</v>
      </c>
      <c r="U456" s="151"/>
      <c r="V456" s="152">
        <f t="shared" si="56"/>
        <v>0</v>
      </c>
      <c r="W456" s="152">
        <f t="shared" si="57"/>
        <v>0</v>
      </c>
      <c r="X456" s="17"/>
      <c r="Y456" s="15"/>
      <c r="Z456" s="15"/>
      <c r="AA456" s="15"/>
      <c r="AB456" s="15"/>
      <c r="AC456" s="15"/>
      <c r="AD456" s="15"/>
      <c r="AE456" s="15"/>
      <c r="AF456" s="15"/>
      <c r="AG456" s="15"/>
      <c r="AH456" s="15"/>
      <c r="AI456" s="17"/>
      <c r="AJ456" s="226">
        <f t="shared" si="59"/>
        <v>0</v>
      </c>
      <c r="AK456" s="227">
        <f>IF($AJ$1843&lt;85,AJ456,AJ456-(AJ456*#REF!))</f>
        <v>0</v>
      </c>
      <c r="AL456" s="265">
        <f t="shared" si="58"/>
        <v>5.5E-2</v>
      </c>
      <c r="AM456" s="227">
        <f t="shared" si="60"/>
        <v>0</v>
      </c>
      <c r="AN456" s="228">
        <f t="shared" si="61"/>
        <v>0</v>
      </c>
    </row>
    <row r="457" spans="1:40" s="18" customFormat="1" thickTop="1" thickBot="1" x14ac:dyDescent="0.2">
      <c r="A457" s="143">
        <v>9782408032180</v>
      </c>
      <c r="B457" s="144">
        <v>22</v>
      </c>
      <c r="C457" s="145" t="s">
        <v>256</v>
      </c>
      <c r="D457" s="145" t="s">
        <v>537</v>
      </c>
      <c r="E457" s="145" t="s">
        <v>3335</v>
      </c>
      <c r="F457" s="146" t="s">
        <v>637</v>
      </c>
      <c r="G457" s="145" t="s">
        <v>639</v>
      </c>
      <c r="H457" s="147">
        <f>VLOOKUP(A457,'02.05.2024'!$A$1:$Z$65000,3,FALSE)</f>
        <v>977</v>
      </c>
      <c r="I457" s="147"/>
      <c r="J457" s="147">
        <v>200</v>
      </c>
      <c r="K457" s="148"/>
      <c r="L457" s="148"/>
      <c r="M457" s="148">
        <v>44510</v>
      </c>
      <c r="N457" s="149"/>
      <c r="O457" s="150">
        <v>9782408032180</v>
      </c>
      <c r="P457" s="151" t="s">
        <v>640</v>
      </c>
      <c r="Q457" s="151">
        <v>5983661</v>
      </c>
      <c r="R457" s="152">
        <v>5.2</v>
      </c>
      <c r="S457" s="152">
        <f t="shared" si="55"/>
        <v>4.9289099526066353</v>
      </c>
      <c r="T457" s="153">
        <v>5.5E-2</v>
      </c>
      <c r="U457" s="151"/>
      <c r="V457" s="152">
        <f t="shared" si="56"/>
        <v>0</v>
      </c>
      <c r="W457" s="152">
        <f t="shared" si="57"/>
        <v>0</v>
      </c>
      <c r="X457" s="17"/>
      <c r="Y457" s="15"/>
      <c r="Z457" s="15"/>
      <c r="AA457" s="15"/>
      <c r="AB457" s="15"/>
      <c r="AC457" s="15"/>
      <c r="AD457" s="15"/>
      <c r="AE457" s="15"/>
      <c r="AF457" s="15"/>
      <c r="AG457" s="15"/>
      <c r="AH457" s="15"/>
      <c r="AI457" s="17"/>
      <c r="AJ457" s="226">
        <f t="shared" si="59"/>
        <v>0</v>
      </c>
      <c r="AK457" s="227">
        <f>IF($AJ$1843&lt;85,AJ457,AJ457-(AJ457*#REF!))</f>
        <v>0</v>
      </c>
      <c r="AL457" s="265">
        <f t="shared" si="58"/>
        <v>5.5E-2</v>
      </c>
      <c r="AM457" s="227">
        <f t="shared" si="60"/>
        <v>0</v>
      </c>
      <c r="AN457" s="228">
        <f t="shared" si="61"/>
        <v>0</v>
      </c>
    </row>
    <row r="458" spans="1:40" s="18" customFormat="1" thickTop="1" thickBot="1" x14ac:dyDescent="0.2">
      <c r="A458" s="143">
        <v>9782408036096</v>
      </c>
      <c r="B458" s="144">
        <v>22</v>
      </c>
      <c r="C458" s="145" t="s">
        <v>256</v>
      </c>
      <c r="D458" s="145" t="s">
        <v>537</v>
      </c>
      <c r="E458" s="145" t="s">
        <v>3335</v>
      </c>
      <c r="F458" s="146" t="s">
        <v>637</v>
      </c>
      <c r="G458" s="145" t="s">
        <v>3055</v>
      </c>
      <c r="H458" s="147">
        <f>VLOOKUP(A458,'02.05.2024'!$A$1:$Z$65000,3,FALSE)</f>
        <v>386</v>
      </c>
      <c r="I458" s="147"/>
      <c r="J458" s="147">
        <v>200</v>
      </c>
      <c r="K458" s="148"/>
      <c r="L458" s="148"/>
      <c r="M458" s="148">
        <v>44867</v>
      </c>
      <c r="N458" s="149"/>
      <c r="O458" s="150">
        <v>9782408036096</v>
      </c>
      <c r="P458" s="151" t="s">
        <v>2785</v>
      </c>
      <c r="Q458" s="151">
        <v>1418144</v>
      </c>
      <c r="R458" s="152">
        <v>5.2</v>
      </c>
      <c r="S458" s="152">
        <f t="shared" si="55"/>
        <v>4.9289099526066353</v>
      </c>
      <c r="T458" s="153">
        <v>5.5E-2</v>
      </c>
      <c r="U458" s="151"/>
      <c r="V458" s="152">
        <f t="shared" si="56"/>
        <v>0</v>
      </c>
      <c r="W458" s="152">
        <f t="shared" si="57"/>
        <v>0</v>
      </c>
      <c r="X458" s="17"/>
      <c r="Y458" s="19"/>
      <c r="Z458" s="19"/>
      <c r="AA458" s="19"/>
      <c r="AB458" s="19"/>
      <c r="AC458" s="19"/>
      <c r="AD458" s="19"/>
      <c r="AE458" s="19"/>
      <c r="AF458" s="19"/>
      <c r="AG458" s="19"/>
      <c r="AH458" s="19"/>
      <c r="AI458" s="17"/>
      <c r="AJ458" s="226">
        <f t="shared" si="59"/>
        <v>0</v>
      </c>
      <c r="AK458" s="227">
        <f>IF($AJ$1843&lt;85,AJ458,AJ458-(AJ458*#REF!))</f>
        <v>0</v>
      </c>
      <c r="AL458" s="265">
        <f t="shared" si="58"/>
        <v>5.5E-2</v>
      </c>
      <c r="AM458" s="227">
        <f t="shared" si="60"/>
        <v>0</v>
      </c>
      <c r="AN458" s="228">
        <f t="shared" si="61"/>
        <v>0</v>
      </c>
    </row>
    <row r="459" spans="1:40" s="18" customFormat="1" thickTop="1" thickBot="1" x14ac:dyDescent="0.2">
      <c r="A459" s="143">
        <v>9782408032173</v>
      </c>
      <c r="B459" s="144">
        <v>22</v>
      </c>
      <c r="C459" s="145" t="s">
        <v>256</v>
      </c>
      <c r="D459" s="145" t="s">
        <v>537</v>
      </c>
      <c r="E459" s="146" t="s">
        <v>3335</v>
      </c>
      <c r="F459" s="146" t="s">
        <v>637</v>
      </c>
      <c r="G459" s="145" t="s">
        <v>641</v>
      </c>
      <c r="H459" s="147">
        <f>VLOOKUP(A459,'02.05.2024'!$A$1:$Z$65000,3,FALSE)</f>
        <v>1214</v>
      </c>
      <c r="I459" s="147"/>
      <c r="J459" s="147">
        <v>200</v>
      </c>
      <c r="K459" s="148"/>
      <c r="L459" s="148"/>
      <c r="M459" s="148">
        <v>44510</v>
      </c>
      <c r="N459" s="149"/>
      <c r="O459" s="150">
        <v>9782408032173</v>
      </c>
      <c r="P459" s="151" t="s">
        <v>642</v>
      </c>
      <c r="Q459" s="151">
        <v>5983538</v>
      </c>
      <c r="R459" s="152">
        <v>5.2</v>
      </c>
      <c r="S459" s="152">
        <f t="shared" si="55"/>
        <v>4.9289099526066353</v>
      </c>
      <c r="T459" s="153">
        <v>5.5E-2</v>
      </c>
      <c r="U459" s="151"/>
      <c r="V459" s="152">
        <f t="shared" si="56"/>
        <v>0</v>
      </c>
      <c r="W459" s="152">
        <f t="shared" si="57"/>
        <v>0</v>
      </c>
      <c r="X459" s="17"/>
      <c r="Y459" s="15"/>
      <c r="Z459" s="15"/>
      <c r="AA459" s="15"/>
      <c r="AB459" s="15"/>
      <c r="AC459" s="15"/>
      <c r="AD459" s="15"/>
      <c r="AE459" s="15"/>
      <c r="AF459" s="15"/>
      <c r="AG459" s="15"/>
      <c r="AH459" s="15"/>
      <c r="AI459" s="17"/>
      <c r="AJ459" s="226">
        <f t="shared" si="59"/>
        <v>0</v>
      </c>
      <c r="AK459" s="227">
        <f>IF($AJ$1843&lt;85,AJ459,AJ459-(AJ459*#REF!))</f>
        <v>0</v>
      </c>
      <c r="AL459" s="265">
        <f t="shared" si="58"/>
        <v>5.5E-2</v>
      </c>
      <c r="AM459" s="227">
        <f t="shared" si="60"/>
        <v>0</v>
      </c>
      <c r="AN459" s="228">
        <f t="shared" si="61"/>
        <v>0</v>
      </c>
    </row>
    <row r="460" spans="1:40" s="18" customFormat="1" thickTop="1" thickBot="1" x14ac:dyDescent="0.2">
      <c r="A460" s="143">
        <v>9782408032210</v>
      </c>
      <c r="B460" s="144">
        <v>22</v>
      </c>
      <c r="C460" s="145" t="s">
        <v>256</v>
      </c>
      <c r="D460" s="145" t="s">
        <v>537</v>
      </c>
      <c r="E460" s="145" t="s">
        <v>3335</v>
      </c>
      <c r="F460" s="146" t="s">
        <v>637</v>
      </c>
      <c r="G460" s="145" t="s">
        <v>643</v>
      </c>
      <c r="H460" s="147">
        <f>VLOOKUP(A460,'02.05.2024'!$A$1:$Z$65000,3,FALSE)</f>
        <v>374</v>
      </c>
      <c r="I460" s="147"/>
      <c r="J460" s="147">
        <v>200</v>
      </c>
      <c r="K460" s="148"/>
      <c r="L460" s="148"/>
      <c r="M460" s="148">
        <v>44510</v>
      </c>
      <c r="N460" s="149"/>
      <c r="O460" s="150">
        <v>9782408032210</v>
      </c>
      <c r="P460" s="151" t="s">
        <v>644</v>
      </c>
      <c r="Q460" s="151">
        <v>5984030</v>
      </c>
      <c r="R460" s="152">
        <v>5.2</v>
      </c>
      <c r="S460" s="152">
        <f t="shared" si="55"/>
        <v>4.9289099526066353</v>
      </c>
      <c r="T460" s="153">
        <v>5.5E-2</v>
      </c>
      <c r="U460" s="151"/>
      <c r="V460" s="152">
        <f t="shared" si="56"/>
        <v>0</v>
      </c>
      <c r="W460" s="152">
        <f t="shared" si="57"/>
        <v>0</v>
      </c>
      <c r="X460" s="17"/>
      <c r="Y460" s="15"/>
      <c r="Z460" s="15"/>
      <c r="AA460" s="15"/>
      <c r="AB460" s="15"/>
      <c r="AC460" s="15"/>
      <c r="AD460" s="15"/>
      <c r="AE460" s="15"/>
      <c r="AF460" s="15"/>
      <c r="AG460" s="15"/>
      <c r="AH460" s="15"/>
      <c r="AI460" s="17"/>
      <c r="AJ460" s="226">
        <f t="shared" si="59"/>
        <v>0</v>
      </c>
      <c r="AK460" s="227">
        <f>IF($AJ$1843&lt;85,AJ460,AJ460-(AJ460*#REF!))</f>
        <v>0</v>
      </c>
      <c r="AL460" s="265">
        <f t="shared" si="58"/>
        <v>5.5E-2</v>
      </c>
      <c r="AM460" s="227">
        <f t="shared" si="60"/>
        <v>0</v>
      </c>
      <c r="AN460" s="228">
        <f t="shared" si="61"/>
        <v>0</v>
      </c>
    </row>
    <row r="461" spans="1:40" s="16" customFormat="1" thickTop="1" thickBot="1" x14ac:dyDescent="0.25">
      <c r="A461" s="189">
        <v>9782408048006</v>
      </c>
      <c r="B461" s="190">
        <v>22</v>
      </c>
      <c r="C461" s="189" t="s">
        <v>256</v>
      </c>
      <c r="D461" s="191" t="s">
        <v>537</v>
      </c>
      <c r="E461" s="191" t="s">
        <v>3335</v>
      </c>
      <c r="F461" s="191" t="s">
        <v>637</v>
      </c>
      <c r="G461" s="191" t="s">
        <v>3405</v>
      </c>
      <c r="H461" s="136">
        <f>VLOOKUP(A461,'02.05.2024'!$A$1:$Z$65000,3,FALSE)</f>
        <v>4083</v>
      </c>
      <c r="I461" s="191"/>
      <c r="J461" s="254">
        <v>200</v>
      </c>
      <c r="K461" s="192"/>
      <c r="L461" s="193"/>
      <c r="M461" s="193">
        <v>45232</v>
      </c>
      <c r="N461" s="193" t="s">
        <v>26</v>
      </c>
      <c r="O461" s="190">
        <v>9782408048006</v>
      </c>
      <c r="P461" s="192" t="s">
        <v>3406</v>
      </c>
      <c r="Q461" s="192">
        <v>6224402</v>
      </c>
      <c r="R461" s="194">
        <v>5.2</v>
      </c>
      <c r="S461" s="141">
        <f t="shared" si="55"/>
        <v>4.9289099526066353</v>
      </c>
      <c r="T461" s="142">
        <v>5.5E-2</v>
      </c>
      <c r="U461" s="191"/>
      <c r="V461" s="141">
        <f t="shared" si="56"/>
        <v>0</v>
      </c>
      <c r="W461" s="141">
        <f t="shared" si="57"/>
        <v>0</v>
      </c>
      <c r="X461" s="15"/>
      <c r="Y461" s="17"/>
      <c r="Z461" s="17"/>
      <c r="AA461" s="17"/>
      <c r="AB461" s="17"/>
      <c r="AC461" s="17"/>
      <c r="AD461" s="17"/>
      <c r="AE461" s="17"/>
      <c r="AF461" s="17"/>
      <c r="AG461" s="17"/>
      <c r="AH461" s="17"/>
      <c r="AI461" s="15"/>
      <c r="AJ461" s="222">
        <f t="shared" si="59"/>
        <v>0</v>
      </c>
      <c r="AK461" s="223">
        <f>IF($AJ$1843&lt;85,AJ461,AJ461-(AJ461*#REF!))</f>
        <v>0</v>
      </c>
      <c r="AL461" s="224">
        <f t="shared" si="58"/>
        <v>5.5E-2</v>
      </c>
      <c r="AM461" s="223">
        <f t="shared" si="60"/>
        <v>0</v>
      </c>
      <c r="AN461" s="225">
        <f t="shared" si="61"/>
        <v>0</v>
      </c>
    </row>
    <row r="462" spans="1:40" s="16" customFormat="1" thickTop="1" thickBot="1" x14ac:dyDescent="0.2">
      <c r="A462" s="132">
        <v>9782408042738</v>
      </c>
      <c r="B462" s="133">
        <v>23</v>
      </c>
      <c r="C462" s="134" t="s">
        <v>256</v>
      </c>
      <c r="D462" s="134" t="s">
        <v>537</v>
      </c>
      <c r="E462" s="134" t="s">
        <v>3335</v>
      </c>
      <c r="F462" s="135" t="s">
        <v>637</v>
      </c>
      <c r="G462" s="134" t="s">
        <v>3444</v>
      </c>
      <c r="H462" s="136">
        <f>VLOOKUP(A462,'02.05.2024'!$A$1:$Z$65000,3,FALSE)</f>
        <v>1047</v>
      </c>
      <c r="I462" s="136"/>
      <c r="J462" s="136">
        <v>200</v>
      </c>
      <c r="K462" s="137"/>
      <c r="L462" s="137"/>
      <c r="M462" s="137">
        <v>45232</v>
      </c>
      <c r="N462" s="138" t="s">
        <v>26</v>
      </c>
      <c r="O462" s="139">
        <v>9782408042738</v>
      </c>
      <c r="P462" s="140" t="s">
        <v>3445</v>
      </c>
      <c r="Q462" s="140">
        <v>7199710</v>
      </c>
      <c r="R462" s="141">
        <v>5.2</v>
      </c>
      <c r="S462" s="141">
        <f t="shared" si="55"/>
        <v>4.9289099526066353</v>
      </c>
      <c r="T462" s="142">
        <v>5.5E-2</v>
      </c>
      <c r="U462" s="140"/>
      <c r="V462" s="141">
        <f t="shared" si="56"/>
        <v>0</v>
      </c>
      <c r="W462" s="141">
        <f t="shared" si="57"/>
        <v>0</v>
      </c>
      <c r="X462" s="15"/>
      <c r="Y462" s="114"/>
      <c r="Z462" s="114"/>
      <c r="AA462" s="114"/>
      <c r="AB462" s="114"/>
      <c r="AC462" s="114"/>
      <c r="AD462" s="114"/>
      <c r="AE462" s="114"/>
      <c r="AF462" s="114"/>
      <c r="AG462" s="114"/>
      <c r="AH462" s="114"/>
      <c r="AI462" s="15"/>
      <c r="AJ462" s="222">
        <f t="shared" si="59"/>
        <v>0</v>
      </c>
      <c r="AK462" s="223">
        <f>IF($AJ$1843&lt;85,AJ462,AJ462-(AJ462*#REF!))</f>
        <v>0</v>
      </c>
      <c r="AL462" s="224">
        <f t="shared" si="58"/>
        <v>5.5E-2</v>
      </c>
      <c r="AM462" s="223">
        <f t="shared" si="60"/>
        <v>0</v>
      </c>
      <c r="AN462" s="225">
        <f t="shared" si="61"/>
        <v>0</v>
      </c>
    </row>
    <row r="463" spans="1:40" s="16" customFormat="1" thickTop="1" thickBot="1" x14ac:dyDescent="0.25">
      <c r="A463" s="189">
        <v>9782408047030</v>
      </c>
      <c r="B463" s="190">
        <v>23</v>
      </c>
      <c r="C463" s="189" t="s">
        <v>256</v>
      </c>
      <c r="D463" s="191" t="s">
        <v>537</v>
      </c>
      <c r="E463" s="191" t="s">
        <v>3335</v>
      </c>
      <c r="F463" s="191" t="s">
        <v>637</v>
      </c>
      <c r="G463" s="191" t="s">
        <v>3403</v>
      </c>
      <c r="H463" s="136">
        <f>VLOOKUP(A463,'02.05.2024'!$A$1:$Z$65000,3,FALSE)</f>
        <v>1264</v>
      </c>
      <c r="I463" s="191"/>
      <c r="J463" s="254">
        <v>200</v>
      </c>
      <c r="K463" s="192"/>
      <c r="L463" s="193"/>
      <c r="M463" s="193">
        <v>45232</v>
      </c>
      <c r="N463" s="193" t="s">
        <v>26</v>
      </c>
      <c r="O463" s="190">
        <v>9782408047030</v>
      </c>
      <c r="P463" s="192" t="s">
        <v>3404</v>
      </c>
      <c r="Q463" s="192">
        <v>5024883</v>
      </c>
      <c r="R463" s="194">
        <v>5.2</v>
      </c>
      <c r="S463" s="141">
        <f t="shared" si="55"/>
        <v>4.9289099526066353</v>
      </c>
      <c r="T463" s="142">
        <v>5.5E-2</v>
      </c>
      <c r="U463" s="191"/>
      <c r="V463" s="141">
        <f t="shared" si="56"/>
        <v>0</v>
      </c>
      <c r="W463" s="141">
        <f t="shared" si="57"/>
        <v>0</v>
      </c>
      <c r="X463" s="15"/>
      <c r="Y463" s="17"/>
      <c r="Z463" s="17"/>
      <c r="AA463" s="17"/>
      <c r="AB463" s="17"/>
      <c r="AC463" s="17"/>
      <c r="AD463" s="17"/>
      <c r="AE463" s="17"/>
      <c r="AF463" s="17"/>
      <c r="AG463" s="17"/>
      <c r="AH463" s="17"/>
      <c r="AI463" s="15"/>
      <c r="AJ463" s="222">
        <f t="shared" si="59"/>
        <v>0</v>
      </c>
      <c r="AK463" s="223">
        <f>IF($AJ$1843&lt;85,AJ463,AJ463-(AJ463*#REF!))</f>
        <v>0</v>
      </c>
      <c r="AL463" s="224">
        <f t="shared" si="58"/>
        <v>5.5E-2</v>
      </c>
      <c r="AM463" s="223">
        <f t="shared" si="60"/>
        <v>0</v>
      </c>
      <c r="AN463" s="225">
        <f t="shared" si="61"/>
        <v>0</v>
      </c>
    </row>
    <row r="464" spans="1:40" s="18" customFormat="1" thickTop="1" thickBot="1" x14ac:dyDescent="0.2">
      <c r="A464" s="143">
        <v>9782408036065</v>
      </c>
      <c r="B464" s="144">
        <v>23</v>
      </c>
      <c r="C464" s="145" t="s">
        <v>256</v>
      </c>
      <c r="D464" s="145" t="s">
        <v>537</v>
      </c>
      <c r="E464" s="146" t="s">
        <v>3335</v>
      </c>
      <c r="F464" s="146" t="s">
        <v>637</v>
      </c>
      <c r="G464" s="145" t="s">
        <v>3056</v>
      </c>
      <c r="H464" s="147">
        <f>VLOOKUP(A464,'02.05.2024'!$A$1:$Z$65000,3,FALSE)</f>
        <v>148</v>
      </c>
      <c r="I464" s="147"/>
      <c r="J464" s="147">
        <v>200</v>
      </c>
      <c r="K464" s="148"/>
      <c r="L464" s="148"/>
      <c r="M464" s="148">
        <v>44867</v>
      </c>
      <c r="N464" s="149"/>
      <c r="O464" s="150">
        <v>9782408036065</v>
      </c>
      <c r="P464" s="151" t="s">
        <v>2784</v>
      </c>
      <c r="Q464" s="151">
        <v>1394142</v>
      </c>
      <c r="R464" s="152">
        <v>5.2</v>
      </c>
      <c r="S464" s="152">
        <f t="shared" si="55"/>
        <v>4.9289099526066353</v>
      </c>
      <c r="T464" s="153">
        <v>5.5E-2</v>
      </c>
      <c r="U464" s="151"/>
      <c r="V464" s="152">
        <f t="shared" si="56"/>
        <v>0</v>
      </c>
      <c r="W464" s="152">
        <f t="shared" si="57"/>
        <v>0</v>
      </c>
      <c r="X464" s="17"/>
      <c r="Y464" s="19"/>
      <c r="Z464" s="19"/>
      <c r="AA464" s="19"/>
      <c r="AB464" s="19"/>
      <c r="AC464" s="19"/>
      <c r="AD464" s="19"/>
      <c r="AE464" s="19"/>
      <c r="AF464" s="19"/>
      <c r="AG464" s="19"/>
      <c r="AH464" s="19"/>
      <c r="AI464" s="17"/>
      <c r="AJ464" s="226">
        <f t="shared" si="59"/>
        <v>0</v>
      </c>
      <c r="AK464" s="227">
        <f>IF($AJ$1843&lt;85,AJ464,AJ464-(AJ464*#REF!))</f>
        <v>0</v>
      </c>
      <c r="AL464" s="265">
        <f t="shared" si="58"/>
        <v>5.5E-2</v>
      </c>
      <c r="AM464" s="227">
        <f t="shared" si="60"/>
        <v>0</v>
      </c>
      <c r="AN464" s="228">
        <f t="shared" si="61"/>
        <v>0</v>
      </c>
    </row>
    <row r="465" spans="1:40" s="16" customFormat="1" thickTop="1" thickBot="1" x14ac:dyDescent="0.2">
      <c r="A465" s="132">
        <v>9782408044916</v>
      </c>
      <c r="B465" s="133">
        <v>23</v>
      </c>
      <c r="C465" s="134" t="s">
        <v>256</v>
      </c>
      <c r="D465" s="134" t="s">
        <v>537</v>
      </c>
      <c r="E465" s="134" t="s">
        <v>645</v>
      </c>
      <c r="F465" s="135"/>
      <c r="G465" s="134" t="s">
        <v>3484</v>
      </c>
      <c r="H465" s="136">
        <f>VLOOKUP(A465,'02.05.2024'!$A$1:$Z$65000,3,FALSE)</f>
        <v>1872</v>
      </c>
      <c r="I465" s="136"/>
      <c r="J465" s="136">
        <v>200</v>
      </c>
      <c r="K465" s="137"/>
      <c r="L465" s="137"/>
      <c r="M465" s="137">
        <v>45364</v>
      </c>
      <c r="N465" s="138" t="s">
        <v>26</v>
      </c>
      <c r="O465" s="139">
        <v>9782408044916</v>
      </c>
      <c r="P465" s="140" t="s">
        <v>3485</v>
      </c>
      <c r="Q465" s="140">
        <v>2145582</v>
      </c>
      <c r="R465" s="141">
        <v>12.9</v>
      </c>
      <c r="S465" s="141">
        <f t="shared" si="55"/>
        <v>12.227488151658768</v>
      </c>
      <c r="T465" s="142">
        <v>5.5E-2</v>
      </c>
      <c r="U465" s="140"/>
      <c r="V465" s="141">
        <f t="shared" si="56"/>
        <v>0</v>
      </c>
      <c r="W465" s="141">
        <f t="shared" si="57"/>
        <v>0</v>
      </c>
      <c r="X465" s="15"/>
      <c r="Y465" s="114"/>
      <c r="Z465" s="114"/>
      <c r="AA465" s="114"/>
      <c r="AB465" s="114"/>
      <c r="AC465" s="114"/>
      <c r="AD465" s="114"/>
      <c r="AE465" s="114"/>
      <c r="AF465" s="114"/>
      <c r="AG465" s="114"/>
      <c r="AH465" s="114"/>
      <c r="AI465" s="15"/>
      <c r="AJ465" s="229">
        <f t="shared" si="59"/>
        <v>0</v>
      </c>
      <c r="AK465" s="230">
        <f>IF($AJ$1843&lt;85,AJ465,AJ465-(AJ465*#REF!))</f>
        <v>0</v>
      </c>
      <c r="AL465" s="252">
        <f t="shared" si="58"/>
        <v>5.5E-2</v>
      </c>
      <c r="AM465" s="230">
        <f t="shared" si="60"/>
        <v>0</v>
      </c>
      <c r="AN465" s="231">
        <f t="shared" si="61"/>
        <v>0</v>
      </c>
    </row>
    <row r="466" spans="1:40" s="16" customFormat="1" thickTop="1" thickBot="1" x14ac:dyDescent="0.2">
      <c r="A466" s="132">
        <v>9782408044091</v>
      </c>
      <c r="B466" s="133">
        <v>23</v>
      </c>
      <c r="C466" s="134" t="s">
        <v>256</v>
      </c>
      <c r="D466" s="134" t="s">
        <v>537</v>
      </c>
      <c r="E466" s="134" t="s">
        <v>645</v>
      </c>
      <c r="F466" s="135"/>
      <c r="G466" s="134" t="s">
        <v>3486</v>
      </c>
      <c r="H466" s="136">
        <f>VLOOKUP(A466,'02.05.2024'!$A$1:$Z$65000,3,FALSE)</f>
        <v>2350</v>
      </c>
      <c r="I466" s="136"/>
      <c r="J466" s="136">
        <v>200</v>
      </c>
      <c r="K466" s="137"/>
      <c r="L466" s="137"/>
      <c r="M466" s="137">
        <v>45301</v>
      </c>
      <c r="N466" s="138" t="s">
        <v>26</v>
      </c>
      <c r="O466" s="139">
        <v>9782408044091</v>
      </c>
      <c r="P466" s="140" t="s">
        <v>3487</v>
      </c>
      <c r="Q466" s="140">
        <v>8896605</v>
      </c>
      <c r="R466" s="141">
        <v>12.9</v>
      </c>
      <c r="S466" s="141">
        <f t="shared" si="55"/>
        <v>12.227488151658768</v>
      </c>
      <c r="T466" s="142">
        <v>5.5E-2</v>
      </c>
      <c r="U466" s="140"/>
      <c r="V466" s="141">
        <f t="shared" si="56"/>
        <v>0</v>
      </c>
      <c r="W466" s="141">
        <f t="shared" si="57"/>
        <v>0</v>
      </c>
      <c r="X466" s="15"/>
      <c r="Y466" s="114"/>
      <c r="Z466" s="114"/>
      <c r="AA466" s="114"/>
      <c r="AB466" s="114"/>
      <c r="AC466" s="114"/>
      <c r="AD466" s="114"/>
      <c r="AE466" s="114"/>
      <c r="AF466" s="114"/>
      <c r="AG466" s="114"/>
      <c r="AH466" s="114"/>
      <c r="AI466" s="15"/>
      <c r="AJ466" s="222">
        <f t="shared" si="59"/>
        <v>0</v>
      </c>
      <c r="AK466" s="223">
        <f>IF($AJ$1843&lt;85,AJ466,AJ466-(AJ466*#REF!))</f>
        <v>0</v>
      </c>
      <c r="AL466" s="224">
        <f t="shared" si="58"/>
        <v>5.5E-2</v>
      </c>
      <c r="AM466" s="223">
        <f t="shared" si="60"/>
        <v>0</v>
      </c>
      <c r="AN466" s="225">
        <f t="shared" si="61"/>
        <v>0</v>
      </c>
    </row>
    <row r="467" spans="1:40" s="115" customFormat="1" thickTop="1" thickBot="1" x14ac:dyDescent="0.2">
      <c r="A467" s="166">
        <v>9782408045388</v>
      </c>
      <c r="B467" s="167">
        <v>23</v>
      </c>
      <c r="C467" s="168" t="s">
        <v>256</v>
      </c>
      <c r="D467" s="168" t="s">
        <v>537</v>
      </c>
      <c r="E467" s="168" t="s">
        <v>645</v>
      </c>
      <c r="F467" s="169"/>
      <c r="G467" s="168" t="s">
        <v>3589</v>
      </c>
      <c r="H467" s="170">
        <f>VLOOKUP(A467,'02.05.2024'!$A$1:$Z$65000,3,FALSE)</f>
        <v>0</v>
      </c>
      <c r="I467" s="170"/>
      <c r="J467" s="170">
        <v>100</v>
      </c>
      <c r="K467" s="171"/>
      <c r="L467" s="171">
        <v>45448</v>
      </c>
      <c r="M467" s="171"/>
      <c r="N467" s="172" t="s">
        <v>26</v>
      </c>
      <c r="O467" s="173">
        <v>9782408045388</v>
      </c>
      <c r="P467" s="174" t="s">
        <v>3590</v>
      </c>
      <c r="Q467" s="174">
        <v>2811007</v>
      </c>
      <c r="R467" s="175">
        <v>12.9</v>
      </c>
      <c r="S467" s="175">
        <f t="shared" si="55"/>
        <v>12.227488151658768</v>
      </c>
      <c r="T467" s="176">
        <v>5.5E-2</v>
      </c>
      <c r="U467" s="174"/>
      <c r="V467" s="175">
        <f t="shared" si="56"/>
        <v>0</v>
      </c>
      <c r="W467" s="175">
        <f t="shared" si="57"/>
        <v>0</v>
      </c>
      <c r="X467" s="114"/>
      <c r="Y467" s="114"/>
      <c r="Z467" s="114"/>
      <c r="AA467" s="114"/>
      <c r="AB467" s="114"/>
      <c r="AC467" s="114"/>
      <c r="AD467" s="114"/>
      <c r="AE467" s="114"/>
      <c r="AF467" s="114"/>
      <c r="AG467" s="114"/>
      <c r="AH467" s="114"/>
      <c r="AI467" s="114"/>
      <c r="AJ467" s="229">
        <f t="shared" si="59"/>
        <v>0</v>
      </c>
      <c r="AK467" s="230">
        <f>IF($AJ$1843&lt;85,AJ467,AJ467-(AJ467*#REF!))</f>
        <v>0</v>
      </c>
      <c r="AL467" s="252">
        <f t="shared" si="58"/>
        <v>5.5E-2</v>
      </c>
      <c r="AM467" s="230">
        <f t="shared" si="60"/>
        <v>0</v>
      </c>
      <c r="AN467" s="231">
        <f t="shared" si="61"/>
        <v>0</v>
      </c>
    </row>
    <row r="468" spans="1:40" s="115" customFormat="1" thickTop="1" thickBot="1" x14ac:dyDescent="0.2">
      <c r="A468" s="166">
        <v>9782408046378</v>
      </c>
      <c r="B468" s="167">
        <v>23</v>
      </c>
      <c r="C468" s="168" t="s">
        <v>256</v>
      </c>
      <c r="D468" s="168" t="s">
        <v>537</v>
      </c>
      <c r="E468" s="168" t="s">
        <v>645</v>
      </c>
      <c r="F468" s="169"/>
      <c r="G468" s="168" t="s">
        <v>3591</v>
      </c>
      <c r="H468" s="170">
        <f>VLOOKUP(A468,'02.05.2024'!$A$1:$Z$65000,3,FALSE)</f>
        <v>0</v>
      </c>
      <c r="I468" s="170"/>
      <c r="J468" s="170">
        <v>100</v>
      </c>
      <c r="K468" s="171"/>
      <c r="L468" s="171">
        <v>45532</v>
      </c>
      <c r="M468" s="171"/>
      <c r="N468" s="172" t="s">
        <v>26</v>
      </c>
      <c r="O468" s="173">
        <v>9782408046378</v>
      </c>
      <c r="P468" s="174" t="s">
        <v>3592</v>
      </c>
      <c r="Q468" s="174">
        <v>4532210</v>
      </c>
      <c r="R468" s="175">
        <v>12.9</v>
      </c>
      <c r="S468" s="175">
        <f t="shared" si="55"/>
        <v>12.227488151658768</v>
      </c>
      <c r="T468" s="176">
        <v>5.5E-2</v>
      </c>
      <c r="U468" s="174"/>
      <c r="V468" s="175">
        <f t="shared" si="56"/>
        <v>0</v>
      </c>
      <c r="W468" s="175">
        <f t="shared" si="57"/>
        <v>0</v>
      </c>
      <c r="X468" s="114"/>
      <c r="Y468" s="114"/>
      <c r="Z468" s="114"/>
      <c r="AA468" s="114"/>
      <c r="AB468" s="114"/>
      <c r="AC468" s="114"/>
      <c r="AD468" s="114"/>
      <c r="AE468" s="114"/>
      <c r="AF468" s="114"/>
      <c r="AG468" s="114"/>
      <c r="AH468" s="114"/>
      <c r="AI468" s="114"/>
      <c r="AJ468" s="229">
        <f t="shared" si="59"/>
        <v>0</v>
      </c>
      <c r="AK468" s="230">
        <f>IF($AJ$1843&lt;85,AJ468,AJ468-(AJ468*#REF!))</f>
        <v>0</v>
      </c>
      <c r="AL468" s="252">
        <f t="shared" si="58"/>
        <v>5.5E-2</v>
      </c>
      <c r="AM468" s="230">
        <f t="shared" si="60"/>
        <v>0</v>
      </c>
      <c r="AN468" s="231">
        <f t="shared" si="61"/>
        <v>0</v>
      </c>
    </row>
    <row r="469" spans="1:40" s="115" customFormat="1" thickTop="1" thickBot="1" x14ac:dyDescent="0.2">
      <c r="A469" s="166">
        <v>9782408041748</v>
      </c>
      <c r="B469" s="167">
        <v>23</v>
      </c>
      <c r="C469" s="168" t="s">
        <v>256</v>
      </c>
      <c r="D469" s="168" t="s">
        <v>537</v>
      </c>
      <c r="E469" s="168" t="s">
        <v>645</v>
      </c>
      <c r="F469" s="169"/>
      <c r="G469" s="168" t="s">
        <v>3488</v>
      </c>
      <c r="H469" s="170">
        <f>VLOOKUP(A469,'02.05.2024'!$A$1:$Z$65000,3,FALSE)</f>
        <v>0</v>
      </c>
      <c r="I469" s="170"/>
      <c r="J469" s="170">
        <v>100</v>
      </c>
      <c r="K469" s="171"/>
      <c r="L469" s="171">
        <v>45434</v>
      </c>
      <c r="M469" s="171"/>
      <c r="N469" s="172" t="s">
        <v>26</v>
      </c>
      <c r="O469" s="173">
        <v>9782408041748</v>
      </c>
      <c r="P469" s="174" t="s">
        <v>3489</v>
      </c>
      <c r="Q469" s="174">
        <v>5763451</v>
      </c>
      <c r="R469" s="175">
        <v>12.9</v>
      </c>
      <c r="S469" s="175">
        <f t="shared" si="55"/>
        <v>12.227488151658768</v>
      </c>
      <c r="T469" s="176">
        <v>5.5E-2</v>
      </c>
      <c r="U469" s="174"/>
      <c r="V469" s="175">
        <f t="shared" si="56"/>
        <v>0</v>
      </c>
      <c r="W469" s="175">
        <f t="shared" si="57"/>
        <v>0</v>
      </c>
      <c r="X469" s="114"/>
      <c r="Y469" s="114"/>
      <c r="Z469" s="114"/>
      <c r="AA469" s="114"/>
      <c r="AB469" s="114"/>
      <c r="AC469" s="114"/>
      <c r="AD469" s="114"/>
      <c r="AE469" s="114"/>
      <c r="AF469" s="114"/>
      <c r="AG469" s="114"/>
      <c r="AH469" s="114"/>
      <c r="AI469" s="114"/>
      <c r="AJ469" s="229">
        <f t="shared" si="59"/>
        <v>0</v>
      </c>
      <c r="AK469" s="230">
        <f>IF($AJ$1843&lt;85,AJ469,AJ469-(AJ469*#REF!))</f>
        <v>0</v>
      </c>
      <c r="AL469" s="252">
        <f t="shared" si="58"/>
        <v>5.5E-2</v>
      </c>
      <c r="AM469" s="230">
        <f t="shared" si="60"/>
        <v>0</v>
      </c>
      <c r="AN469" s="231">
        <f t="shared" si="61"/>
        <v>0</v>
      </c>
    </row>
    <row r="470" spans="1:40" s="115" customFormat="1" thickTop="1" thickBot="1" x14ac:dyDescent="0.2">
      <c r="A470" s="166">
        <v>9782408044909</v>
      </c>
      <c r="B470" s="167">
        <v>23</v>
      </c>
      <c r="C470" s="168" t="s">
        <v>256</v>
      </c>
      <c r="D470" s="168" t="s">
        <v>537</v>
      </c>
      <c r="E470" s="168" t="s">
        <v>645</v>
      </c>
      <c r="F470" s="169"/>
      <c r="G470" s="168" t="s">
        <v>3827</v>
      </c>
      <c r="H470" s="170">
        <f>VLOOKUP(A470,'02.05.2024'!$A$1:$Z$65000,3,FALSE)</f>
        <v>0</v>
      </c>
      <c r="I470" s="170"/>
      <c r="J470" s="170">
        <v>100</v>
      </c>
      <c r="K470" s="171"/>
      <c r="L470" s="171">
        <v>45525</v>
      </c>
      <c r="M470" s="171"/>
      <c r="N470" s="172" t="s">
        <v>26</v>
      </c>
      <c r="O470" s="173">
        <v>9782408044909</v>
      </c>
      <c r="P470" s="174" t="s">
        <v>3828</v>
      </c>
      <c r="Q470" s="174">
        <v>2145459</v>
      </c>
      <c r="R470" s="175">
        <v>11.9</v>
      </c>
      <c r="S470" s="175">
        <f t="shared" si="55"/>
        <v>11.279620853080569</v>
      </c>
      <c r="T470" s="176">
        <v>5.5E-2</v>
      </c>
      <c r="U470" s="174"/>
      <c r="V470" s="175">
        <f t="shared" si="56"/>
        <v>0</v>
      </c>
      <c r="W470" s="175">
        <f t="shared" si="57"/>
        <v>0</v>
      </c>
      <c r="X470" s="114"/>
      <c r="Y470" s="114"/>
      <c r="Z470" s="114"/>
      <c r="AA470" s="114"/>
      <c r="AB470" s="114"/>
      <c r="AC470" s="114"/>
      <c r="AD470" s="114"/>
      <c r="AE470" s="114"/>
      <c r="AF470" s="114"/>
      <c r="AG470" s="114"/>
      <c r="AH470" s="114"/>
      <c r="AI470" s="114"/>
      <c r="AJ470" s="229">
        <f t="shared" si="59"/>
        <v>0</v>
      </c>
      <c r="AK470" s="230">
        <f>IF($AJ$1843&lt;85,AJ470,AJ470-(AJ470*#REF!))</f>
        <v>0</v>
      </c>
      <c r="AL470" s="252">
        <f t="shared" si="58"/>
        <v>5.5E-2</v>
      </c>
      <c r="AM470" s="230">
        <f t="shared" si="60"/>
        <v>0</v>
      </c>
      <c r="AN470" s="231">
        <f t="shared" si="61"/>
        <v>0</v>
      </c>
    </row>
    <row r="471" spans="1:40" s="115" customFormat="1" thickTop="1" thickBot="1" x14ac:dyDescent="0.2">
      <c r="A471" s="166">
        <v>9782408052690</v>
      </c>
      <c r="B471" s="167">
        <v>23</v>
      </c>
      <c r="C471" s="168" t="s">
        <v>256</v>
      </c>
      <c r="D471" s="168" t="s">
        <v>537</v>
      </c>
      <c r="E471" s="168" t="s">
        <v>645</v>
      </c>
      <c r="F471" s="169"/>
      <c r="G471" s="168" t="s">
        <v>3829</v>
      </c>
      <c r="H471" s="170">
        <f>VLOOKUP(A471,'02.05.2024'!$A$1:$Z$65000,3,FALSE)</f>
        <v>0</v>
      </c>
      <c r="I471" s="170"/>
      <c r="J471" s="170">
        <v>100</v>
      </c>
      <c r="K471" s="171"/>
      <c r="L471" s="171">
        <v>45476</v>
      </c>
      <c r="M471" s="171"/>
      <c r="N471" s="172" t="s">
        <v>26</v>
      </c>
      <c r="O471" s="173">
        <v>9782408052690</v>
      </c>
      <c r="P471" s="174" t="s">
        <v>3830</v>
      </c>
      <c r="Q471" s="174">
        <v>5743490</v>
      </c>
      <c r="R471" s="175">
        <v>10.9</v>
      </c>
      <c r="S471" s="175">
        <f t="shared" si="55"/>
        <v>10.33175355450237</v>
      </c>
      <c r="T471" s="176">
        <v>5.5E-2</v>
      </c>
      <c r="U471" s="174"/>
      <c r="V471" s="175">
        <f t="shared" si="56"/>
        <v>0</v>
      </c>
      <c r="W471" s="175">
        <f t="shared" si="57"/>
        <v>0</v>
      </c>
      <c r="X471" s="114"/>
      <c r="Y471" s="114"/>
      <c r="Z471" s="114"/>
      <c r="AA471" s="114"/>
      <c r="AB471" s="114"/>
      <c r="AC471" s="114"/>
      <c r="AD471" s="114"/>
      <c r="AE471" s="114"/>
      <c r="AF471" s="114"/>
      <c r="AG471" s="114"/>
      <c r="AH471" s="114"/>
      <c r="AI471" s="114"/>
      <c r="AJ471" s="229">
        <f t="shared" si="59"/>
        <v>0</v>
      </c>
      <c r="AK471" s="230">
        <f>IF($AJ$1843&lt;85,AJ471,AJ471-(AJ471*#REF!))</f>
        <v>0</v>
      </c>
      <c r="AL471" s="252">
        <f t="shared" si="58"/>
        <v>5.5E-2</v>
      </c>
      <c r="AM471" s="230">
        <f t="shared" si="60"/>
        <v>0</v>
      </c>
      <c r="AN471" s="231">
        <f t="shared" si="61"/>
        <v>0</v>
      </c>
    </row>
    <row r="472" spans="1:40" s="115" customFormat="1" thickTop="1" thickBot="1" x14ac:dyDescent="0.2">
      <c r="A472" s="166">
        <v>9782408050696</v>
      </c>
      <c r="B472" s="167">
        <v>23</v>
      </c>
      <c r="C472" s="168" t="s">
        <v>256</v>
      </c>
      <c r="D472" s="168" t="s">
        <v>537</v>
      </c>
      <c r="E472" s="168" t="s">
        <v>645</v>
      </c>
      <c r="F472" s="169"/>
      <c r="G472" s="168" t="s">
        <v>3831</v>
      </c>
      <c r="H472" s="170">
        <f>VLOOKUP(A472,'02.05.2024'!$A$1:$Z$65000,3,FALSE)</f>
        <v>0</v>
      </c>
      <c r="I472" s="170"/>
      <c r="J472" s="170">
        <v>100</v>
      </c>
      <c r="K472" s="171"/>
      <c r="L472" s="171">
        <v>45553</v>
      </c>
      <c r="M472" s="171"/>
      <c r="N472" s="172" t="s">
        <v>26</v>
      </c>
      <c r="O472" s="173">
        <v>9782408050696</v>
      </c>
      <c r="P472" s="174" t="s">
        <v>3832</v>
      </c>
      <c r="Q472" s="174">
        <v>1675441</v>
      </c>
      <c r="R472" s="175">
        <v>13.9</v>
      </c>
      <c r="S472" s="175">
        <f t="shared" si="55"/>
        <v>13.175355450236967</v>
      </c>
      <c r="T472" s="176">
        <v>5.5E-2</v>
      </c>
      <c r="U472" s="174"/>
      <c r="V472" s="175">
        <f t="shared" si="56"/>
        <v>0</v>
      </c>
      <c r="W472" s="175">
        <f t="shared" si="57"/>
        <v>0</v>
      </c>
      <c r="X472" s="114"/>
      <c r="Y472" s="114"/>
      <c r="Z472" s="114"/>
      <c r="AA472" s="114"/>
      <c r="AB472" s="114"/>
      <c r="AC472" s="114"/>
      <c r="AD472" s="114"/>
      <c r="AE472" s="114"/>
      <c r="AF472" s="114"/>
      <c r="AG472" s="114"/>
      <c r="AH472" s="114"/>
      <c r="AI472" s="114"/>
      <c r="AJ472" s="229">
        <f t="shared" si="59"/>
        <v>0</v>
      </c>
      <c r="AK472" s="230">
        <f>IF($AJ$1843&lt;85,AJ472,AJ472-(AJ472*#REF!))</f>
        <v>0</v>
      </c>
      <c r="AL472" s="252">
        <f t="shared" si="58"/>
        <v>5.5E-2</v>
      </c>
      <c r="AM472" s="230">
        <f t="shared" si="60"/>
        <v>0</v>
      </c>
      <c r="AN472" s="231">
        <f t="shared" si="61"/>
        <v>0</v>
      </c>
    </row>
    <row r="473" spans="1:40" s="18" customFormat="1" thickTop="1" thickBot="1" x14ac:dyDescent="0.2">
      <c r="A473" s="143">
        <v>9782408029197</v>
      </c>
      <c r="B473" s="144">
        <v>23</v>
      </c>
      <c r="C473" s="145" t="s">
        <v>256</v>
      </c>
      <c r="D473" s="145" t="s">
        <v>537</v>
      </c>
      <c r="E473" s="146" t="s">
        <v>645</v>
      </c>
      <c r="F473" s="146"/>
      <c r="G473" s="145" t="s">
        <v>2912</v>
      </c>
      <c r="H473" s="147">
        <f>VLOOKUP(A473,'02.05.2024'!$A$1:$Z$65000,3,FALSE)</f>
        <v>1733</v>
      </c>
      <c r="I473" s="147"/>
      <c r="J473" s="147">
        <v>200</v>
      </c>
      <c r="K473" s="148"/>
      <c r="L473" s="148"/>
      <c r="M473" s="148">
        <v>44433</v>
      </c>
      <c r="N473" s="149"/>
      <c r="O473" s="150">
        <v>9782408029197</v>
      </c>
      <c r="P473" s="151" t="s">
        <v>650</v>
      </c>
      <c r="Q473" s="151">
        <v>3388266</v>
      </c>
      <c r="R473" s="152">
        <v>10.5</v>
      </c>
      <c r="S473" s="152">
        <f t="shared" si="55"/>
        <v>9.9526066350710902</v>
      </c>
      <c r="T473" s="153">
        <v>5.5E-2</v>
      </c>
      <c r="U473" s="151"/>
      <c r="V473" s="152">
        <f t="shared" si="56"/>
        <v>0</v>
      </c>
      <c r="W473" s="152">
        <f t="shared" si="57"/>
        <v>0</v>
      </c>
      <c r="X473" s="17"/>
      <c r="Y473" s="15"/>
      <c r="Z473" s="15"/>
      <c r="AA473" s="15"/>
      <c r="AB473" s="15"/>
      <c r="AC473" s="15"/>
      <c r="AD473" s="15"/>
      <c r="AE473" s="15"/>
      <c r="AF473" s="15"/>
      <c r="AG473" s="15"/>
      <c r="AH473" s="15"/>
      <c r="AI473" s="17"/>
      <c r="AJ473" s="226">
        <f t="shared" si="59"/>
        <v>0</v>
      </c>
      <c r="AK473" s="227">
        <f>IF($AJ$1843&lt;85,AJ473,AJ473-(AJ473*#REF!))</f>
        <v>0</v>
      </c>
      <c r="AL473" s="265">
        <f t="shared" si="58"/>
        <v>5.5E-2</v>
      </c>
      <c r="AM473" s="227">
        <f t="shared" si="60"/>
        <v>0</v>
      </c>
      <c r="AN473" s="228">
        <f t="shared" si="61"/>
        <v>0</v>
      </c>
    </row>
    <row r="474" spans="1:40" s="127" customFormat="1" thickTop="1" thickBot="1" x14ac:dyDescent="0.25">
      <c r="A474" s="298">
        <v>9782408035945</v>
      </c>
      <c r="B474" s="299">
        <v>23</v>
      </c>
      <c r="C474" s="300" t="s">
        <v>256</v>
      </c>
      <c r="D474" s="300" t="s">
        <v>537</v>
      </c>
      <c r="E474" s="300" t="s">
        <v>645</v>
      </c>
      <c r="F474" s="300"/>
      <c r="G474" s="300" t="s">
        <v>2718</v>
      </c>
      <c r="H474" s="147">
        <f>VLOOKUP(A474,'02.05.2024'!$A$1:$Z$65000,3,FALSE)</f>
        <v>1164</v>
      </c>
      <c r="I474" s="300"/>
      <c r="J474" s="301">
        <v>200</v>
      </c>
      <c r="K474" s="302"/>
      <c r="L474" s="302"/>
      <c r="M474" s="302">
        <v>44748</v>
      </c>
      <c r="N474" s="302"/>
      <c r="O474" s="299">
        <v>9782408035945</v>
      </c>
      <c r="P474" s="301" t="s">
        <v>2717</v>
      </c>
      <c r="Q474" s="301">
        <v>1353763</v>
      </c>
      <c r="R474" s="303">
        <v>10.5</v>
      </c>
      <c r="S474" s="152">
        <f t="shared" si="55"/>
        <v>9.9526066350710902</v>
      </c>
      <c r="T474" s="304">
        <v>5.5E-2</v>
      </c>
      <c r="U474" s="151"/>
      <c r="V474" s="152">
        <f t="shared" si="56"/>
        <v>0</v>
      </c>
      <c r="W474" s="152">
        <f t="shared" si="57"/>
        <v>0</v>
      </c>
      <c r="X474" s="126"/>
      <c r="Y474" s="118"/>
      <c r="Z474" s="119"/>
      <c r="AA474" s="119"/>
      <c r="AB474" s="119"/>
      <c r="AC474" s="119"/>
      <c r="AD474" s="119"/>
      <c r="AE474" s="119"/>
      <c r="AF474" s="119"/>
      <c r="AG474" s="119"/>
      <c r="AH474" s="119"/>
      <c r="AJ474" s="226">
        <f t="shared" si="59"/>
        <v>0</v>
      </c>
      <c r="AK474" s="227">
        <f>IF($AJ$1843&lt;85,AJ474,AJ474-(AJ474*#REF!))</f>
        <v>0</v>
      </c>
      <c r="AL474" s="265">
        <f t="shared" si="58"/>
        <v>5.5E-2</v>
      </c>
      <c r="AM474" s="227">
        <f t="shared" si="60"/>
        <v>0</v>
      </c>
      <c r="AN474" s="228">
        <f t="shared" si="61"/>
        <v>0</v>
      </c>
    </row>
    <row r="475" spans="1:40" s="18" customFormat="1" thickTop="1" thickBot="1" x14ac:dyDescent="0.2">
      <c r="A475" s="143">
        <v>9782408035907</v>
      </c>
      <c r="B475" s="144">
        <v>23</v>
      </c>
      <c r="C475" s="145" t="s">
        <v>256</v>
      </c>
      <c r="D475" s="145" t="s">
        <v>537</v>
      </c>
      <c r="E475" s="146" t="s">
        <v>645</v>
      </c>
      <c r="F475" s="146"/>
      <c r="G475" s="145" t="s">
        <v>2796</v>
      </c>
      <c r="H475" s="147">
        <f>VLOOKUP(A475,'02.05.2024'!$A$1:$Z$65000,3,FALSE)</f>
        <v>3024</v>
      </c>
      <c r="I475" s="147"/>
      <c r="J475" s="147">
        <v>200</v>
      </c>
      <c r="K475" s="148"/>
      <c r="L475" s="148"/>
      <c r="M475" s="148">
        <v>44839</v>
      </c>
      <c r="N475" s="149"/>
      <c r="O475" s="150">
        <v>9782408035907</v>
      </c>
      <c r="P475" s="151" t="s">
        <v>2797</v>
      </c>
      <c r="Q475" s="151">
        <v>1312150</v>
      </c>
      <c r="R475" s="152">
        <v>12.9</v>
      </c>
      <c r="S475" s="152">
        <f t="shared" si="55"/>
        <v>12.227488151658768</v>
      </c>
      <c r="T475" s="153">
        <v>5.5E-2</v>
      </c>
      <c r="U475" s="151"/>
      <c r="V475" s="152">
        <f t="shared" si="56"/>
        <v>0</v>
      </c>
      <c r="W475" s="152">
        <f t="shared" si="57"/>
        <v>0</v>
      </c>
      <c r="X475" s="17"/>
      <c r="Y475" s="114"/>
      <c r="Z475" s="114"/>
      <c r="AA475" s="114"/>
      <c r="AB475" s="114"/>
      <c r="AC475" s="114"/>
      <c r="AD475" s="114"/>
      <c r="AE475" s="114"/>
      <c r="AF475" s="114"/>
      <c r="AG475" s="114"/>
      <c r="AH475" s="114"/>
      <c r="AI475" s="17"/>
      <c r="AJ475" s="226">
        <f t="shared" si="59"/>
        <v>0</v>
      </c>
      <c r="AK475" s="227">
        <f>IF($AJ$1843&lt;85,AJ475,AJ475-(AJ475*#REF!))</f>
        <v>0</v>
      </c>
      <c r="AL475" s="265">
        <f t="shared" si="58"/>
        <v>5.5E-2</v>
      </c>
      <c r="AM475" s="227">
        <f t="shared" si="60"/>
        <v>0</v>
      </c>
      <c r="AN475" s="228">
        <f t="shared" si="61"/>
        <v>0</v>
      </c>
    </row>
    <row r="476" spans="1:40" s="18" customFormat="1" thickTop="1" thickBot="1" x14ac:dyDescent="0.2">
      <c r="A476" s="143">
        <v>9782408005795</v>
      </c>
      <c r="B476" s="144">
        <v>23</v>
      </c>
      <c r="C476" s="145" t="s">
        <v>256</v>
      </c>
      <c r="D476" s="145" t="s">
        <v>537</v>
      </c>
      <c r="E476" s="145" t="s">
        <v>645</v>
      </c>
      <c r="F476" s="146"/>
      <c r="G476" s="145" t="s">
        <v>651</v>
      </c>
      <c r="H476" s="147">
        <f>VLOOKUP(A476,'02.05.2024'!$A$1:$Z$65000,3,FALSE)</f>
        <v>40</v>
      </c>
      <c r="I476" s="147"/>
      <c r="J476" s="147">
        <v>200</v>
      </c>
      <c r="K476" s="148"/>
      <c r="L476" s="148"/>
      <c r="M476" s="148">
        <v>43754</v>
      </c>
      <c r="N476" s="149"/>
      <c r="O476" s="150">
        <v>9782408005795</v>
      </c>
      <c r="P476" s="151" t="s">
        <v>652</v>
      </c>
      <c r="Q476" s="151">
        <v>8796520</v>
      </c>
      <c r="R476" s="152">
        <v>11.9</v>
      </c>
      <c r="S476" s="152">
        <f t="shared" si="55"/>
        <v>11.279620853080569</v>
      </c>
      <c r="T476" s="153">
        <v>5.5E-2</v>
      </c>
      <c r="U476" s="151"/>
      <c r="V476" s="152">
        <f t="shared" si="56"/>
        <v>0</v>
      </c>
      <c r="W476" s="152">
        <f t="shared" si="57"/>
        <v>0</v>
      </c>
      <c r="X476" s="17"/>
      <c r="Y476" s="17"/>
      <c r="Z476" s="17"/>
      <c r="AA476" s="17"/>
      <c r="AB476" s="17"/>
      <c r="AC476" s="17"/>
      <c r="AD476" s="17"/>
      <c r="AE476" s="17"/>
      <c r="AF476" s="17"/>
      <c r="AG476" s="17"/>
      <c r="AH476" s="17"/>
      <c r="AI476" s="17"/>
      <c r="AJ476" s="226">
        <f t="shared" si="59"/>
        <v>0</v>
      </c>
      <c r="AK476" s="227">
        <f>IF($AJ$1843&lt;85,AJ476,AJ476-(AJ476*#REF!))</f>
        <v>0</v>
      </c>
      <c r="AL476" s="265">
        <f t="shared" si="58"/>
        <v>5.5E-2</v>
      </c>
      <c r="AM476" s="227">
        <f t="shared" si="60"/>
        <v>0</v>
      </c>
      <c r="AN476" s="228">
        <f t="shared" si="61"/>
        <v>0</v>
      </c>
    </row>
    <row r="477" spans="1:40" s="18" customFormat="1" thickTop="1" thickBot="1" x14ac:dyDescent="0.2">
      <c r="A477" s="143">
        <v>9782408025236</v>
      </c>
      <c r="B477" s="144">
        <v>23</v>
      </c>
      <c r="C477" s="145" t="s">
        <v>256</v>
      </c>
      <c r="D477" s="145" t="s">
        <v>537</v>
      </c>
      <c r="E477" s="145" t="s">
        <v>645</v>
      </c>
      <c r="F477" s="146"/>
      <c r="G477" s="145" t="s">
        <v>653</v>
      </c>
      <c r="H477" s="147">
        <f>VLOOKUP(A477,'02.05.2024'!$A$1:$Z$65000,3,FALSE)</f>
        <v>2326</v>
      </c>
      <c r="I477" s="147"/>
      <c r="J477" s="147">
        <v>300</v>
      </c>
      <c r="K477" s="148"/>
      <c r="L477" s="148"/>
      <c r="M477" s="148">
        <v>44272</v>
      </c>
      <c r="N477" s="149"/>
      <c r="O477" s="150">
        <v>9782408025236</v>
      </c>
      <c r="P477" s="151" t="s">
        <v>654</v>
      </c>
      <c r="Q477" s="151">
        <v>8822408</v>
      </c>
      <c r="R477" s="152">
        <v>12.9</v>
      </c>
      <c r="S477" s="152">
        <f t="shared" si="55"/>
        <v>12.227488151658768</v>
      </c>
      <c r="T477" s="153">
        <v>5.5E-2</v>
      </c>
      <c r="U477" s="151"/>
      <c r="V477" s="152">
        <f t="shared" si="56"/>
        <v>0</v>
      </c>
      <c r="W477" s="152">
        <f t="shared" si="57"/>
        <v>0</v>
      </c>
      <c r="X477" s="17"/>
      <c r="Y477" s="15"/>
      <c r="Z477" s="15"/>
      <c r="AA477" s="15"/>
      <c r="AB477" s="15"/>
      <c r="AC477" s="15"/>
      <c r="AD477" s="15"/>
      <c r="AE477" s="15"/>
      <c r="AF477" s="15"/>
      <c r="AG477" s="15"/>
      <c r="AH477" s="15"/>
      <c r="AI477" s="17"/>
      <c r="AJ477" s="226">
        <f t="shared" si="59"/>
        <v>0</v>
      </c>
      <c r="AK477" s="227">
        <f>IF($AJ$1843&lt;85,AJ477,AJ477-(AJ477*#REF!))</f>
        <v>0</v>
      </c>
      <c r="AL477" s="265">
        <f t="shared" si="58"/>
        <v>5.5E-2</v>
      </c>
      <c r="AM477" s="227">
        <f t="shared" si="60"/>
        <v>0</v>
      </c>
      <c r="AN477" s="228">
        <f t="shared" si="61"/>
        <v>0</v>
      </c>
    </row>
    <row r="478" spans="1:40" s="16" customFormat="1" thickTop="1" thickBot="1" x14ac:dyDescent="0.2">
      <c r="A478" s="132">
        <v>9782408045944</v>
      </c>
      <c r="B478" s="133">
        <v>23</v>
      </c>
      <c r="C478" s="134" t="s">
        <v>256</v>
      </c>
      <c r="D478" s="134" t="s">
        <v>537</v>
      </c>
      <c r="E478" s="135" t="s">
        <v>645</v>
      </c>
      <c r="F478" s="135"/>
      <c r="G478" s="134" t="s">
        <v>3236</v>
      </c>
      <c r="H478" s="136">
        <f>VLOOKUP(A478,'02.05.2024'!$A$1:$Z$65000,3,FALSE)</f>
        <v>2486</v>
      </c>
      <c r="I478" s="136"/>
      <c r="J478" s="136">
        <v>200</v>
      </c>
      <c r="K478" s="137"/>
      <c r="L478" s="137"/>
      <c r="M478" s="137">
        <v>45112</v>
      </c>
      <c r="N478" s="138" t="s">
        <v>26</v>
      </c>
      <c r="O478" s="283">
        <v>9782408045944</v>
      </c>
      <c r="P478" s="284" t="s">
        <v>3237</v>
      </c>
      <c r="Q478" s="284">
        <v>3618514</v>
      </c>
      <c r="R478" s="285">
        <v>12.9</v>
      </c>
      <c r="S478" s="141">
        <f t="shared" si="55"/>
        <v>12.227488151658768</v>
      </c>
      <c r="T478" s="286">
        <v>5.5E-2</v>
      </c>
      <c r="U478" s="284"/>
      <c r="V478" s="141">
        <f t="shared" si="56"/>
        <v>0</v>
      </c>
      <c r="W478" s="141">
        <f t="shared" si="57"/>
        <v>0</v>
      </c>
      <c r="X478" s="15"/>
      <c r="Y478" s="114"/>
      <c r="Z478" s="114"/>
      <c r="AA478" s="114"/>
      <c r="AB478" s="114"/>
      <c r="AC478" s="114"/>
      <c r="AD478" s="114"/>
      <c r="AE478" s="114"/>
      <c r="AF478" s="114"/>
      <c r="AG478" s="114"/>
      <c r="AH478" s="114"/>
      <c r="AI478" s="15"/>
      <c r="AJ478" s="222">
        <f t="shared" si="59"/>
        <v>0</v>
      </c>
      <c r="AK478" s="223">
        <f>IF($AJ$1843&lt;85,AJ478,AJ478-(AJ478*#REF!))</f>
        <v>0</v>
      </c>
      <c r="AL478" s="224">
        <f t="shared" si="58"/>
        <v>5.5E-2</v>
      </c>
      <c r="AM478" s="223">
        <f t="shared" si="60"/>
        <v>0</v>
      </c>
      <c r="AN478" s="225">
        <f t="shared" si="61"/>
        <v>0</v>
      </c>
    </row>
    <row r="479" spans="1:40" s="18" customFormat="1" thickTop="1" thickBot="1" x14ac:dyDescent="0.2">
      <c r="A479" s="143">
        <v>9782408034498</v>
      </c>
      <c r="B479" s="144">
        <v>23</v>
      </c>
      <c r="C479" s="145" t="s">
        <v>256</v>
      </c>
      <c r="D479" s="145" t="s">
        <v>537</v>
      </c>
      <c r="E479" s="146" t="s">
        <v>645</v>
      </c>
      <c r="F479" s="146"/>
      <c r="G479" s="145" t="s">
        <v>2956</v>
      </c>
      <c r="H479" s="147">
        <f>VLOOKUP(A479,'02.05.2024'!$A$1:$Z$65000,3,FALSE)</f>
        <v>132</v>
      </c>
      <c r="I479" s="147"/>
      <c r="J479" s="147">
        <v>200</v>
      </c>
      <c r="K479" s="148"/>
      <c r="L479" s="148"/>
      <c r="M479" s="148">
        <v>45000</v>
      </c>
      <c r="N479" s="149"/>
      <c r="O479" s="150">
        <v>9782408034498</v>
      </c>
      <c r="P479" s="151" t="s">
        <v>2957</v>
      </c>
      <c r="Q479" s="151">
        <v>8436618</v>
      </c>
      <c r="R479" s="152">
        <v>12.5</v>
      </c>
      <c r="S479" s="152">
        <f t="shared" si="55"/>
        <v>11.848341232227488</v>
      </c>
      <c r="T479" s="153">
        <v>5.5E-2</v>
      </c>
      <c r="U479" s="151"/>
      <c r="V479" s="152">
        <f t="shared" si="56"/>
        <v>0</v>
      </c>
      <c r="W479" s="152">
        <f t="shared" si="57"/>
        <v>0</v>
      </c>
      <c r="X479" s="17"/>
      <c r="Y479" s="114"/>
      <c r="Z479" s="114"/>
      <c r="AA479" s="114"/>
      <c r="AB479" s="114"/>
      <c r="AC479" s="114"/>
      <c r="AD479" s="114"/>
      <c r="AE479" s="114"/>
      <c r="AF479" s="114"/>
      <c r="AG479" s="114"/>
      <c r="AH479" s="114"/>
      <c r="AI479" s="17"/>
      <c r="AJ479" s="222">
        <f t="shared" si="59"/>
        <v>0</v>
      </c>
      <c r="AK479" s="223">
        <f>IF($AJ$1843&lt;85,AJ479,AJ479-(AJ479*#REF!))</f>
        <v>0</v>
      </c>
      <c r="AL479" s="224">
        <f t="shared" si="58"/>
        <v>5.5E-2</v>
      </c>
      <c r="AM479" s="223">
        <f t="shared" si="60"/>
        <v>0</v>
      </c>
      <c r="AN479" s="225">
        <f t="shared" si="61"/>
        <v>0</v>
      </c>
    </row>
    <row r="480" spans="1:40" s="18" customFormat="1" thickTop="1" thickBot="1" x14ac:dyDescent="0.2">
      <c r="A480" s="143">
        <v>9782408034177</v>
      </c>
      <c r="B480" s="144">
        <v>23</v>
      </c>
      <c r="C480" s="145" t="s">
        <v>256</v>
      </c>
      <c r="D480" s="145" t="s">
        <v>537</v>
      </c>
      <c r="E480" s="146" t="s">
        <v>645</v>
      </c>
      <c r="F480" s="146"/>
      <c r="G480" s="145" t="s">
        <v>3085</v>
      </c>
      <c r="H480" s="147">
        <f>VLOOKUP(A480,'02.05.2024'!$A$1:$Z$65000,3,FALSE)</f>
        <v>2630</v>
      </c>
      <c r="I480" s="147"/>
      <c r="J480" s="147">
        <v>200</v>
      </c>
      <c r="K480" s="148"/>
      <c r="L480" s="148"/>
      <c r="M480" s="148">
        <v>45035</v>
      </c>
      <c r="N480" s="149"/>
      <c r="O480" s="150">
        <v>9782408034177</v>
      </c>
      <c r="P480" s="151" t="s">
        <v>3086</v>
      </c>
      <c r="Q480" s="151">
        <v>8100520</v>
      </c>
      <c r="R480" s="152">
        <v>12.9</v>
      </c>
      <c r="S480" s="152">
        <f t="shared" si="55"/>
        <v>12.227488151658768</v>
      </c>
      <c r="T480" s="153">
        <v>5.5E-2</v>
      </c>
      <c r="U480" s="151"/>
      <c r="V480" s="152">
        <f t="shared" si="56"/>
        <v>0</v>
      </c>
      <c r="W480" s="152">
        <f t="shared" si="57"/>
        <v>0</v>
      </c>
      <c r="X480" s="17"/>
      <c r="Y480" s="114"/>
      <c r="Z480" s="114"/>
      <c r="AA480" s="114"/>
      <c r="AB480" s="114"/>
      <c r="AC480" s="114"/>
      <c r="AD480" s="114"/>
      <c r="AE480" s="114"/>
      <c r="AF480" s="114"/>
      <c r="AG480" s="114"/>
      <c r="AH480" s="114"/>
      <c r="AI480" s="17"/>
      <c r="AJ480" s="222">
        <f t="shared" si="59"/>
        <v>0</v>
      </c>
      <c r="AK480" s="223">
        <f>IF($AJ$1843&lt;85,AJ480,AJ480-(AJ480*#REF!))</f>
        <v>0</v>
      </c>
      <c r="AL480" s="224">
        <f t="shared" si="58"/>
        <v>5.5E-2</v>
      </c>
      <c r="AM480" s="223">
        <f t="shared" si="60"/>
        <v>0</v>
      </c>
      <c r="AN480" s="225">
        <f t="shared" si="61"/>
        <v>0</v>
      </c>
    </row>
    <row r="481" spans="1:40" s="18" customFormat="1" thickTop="1" thickBot="1" x14ac:dyDescent="0.2">
      <c r="A481" s="143">
        <v>9782408034481</v>
      </c>
      <c r="B481" s="144">
        <v>23</v>
      </c>
      <c r="C481" s="145" t="s">
        <v>256</v>
      </c>
      <c r="D481" s="145" t="s">
        <v>537</v>
      </c>
      <c r="E481" s="146" t="s">
        <v>645</v>
      </c>
      <c r="F481" s="146"/>
      <c r="G481" s="145" t="s">
        <v>3087</v>
      </c>
      <c r="H481" s="147">
        <f>VLOOKUP(A481,'02.05.2024'!$A$1:$Z$65000,3,FALSE)</f>
        <v>2022</v>
      </c>
      <c r="I481" s="147"/>
      <c r="J481" s="147">
        <v>200</v>
      </c>
      <c r="K481" s="148"/>
      <c r="L481" s="148"/>
      <c r="M481" s="148">
        <v>45028</v>
      </c>
      <c r="N481" s="149"/>
      <c r="O481" s="218">
        <v>9782408034481</v>
      </c>
      <c r="P481" s="219" t="s">
        <v>3088</v>
      </c>
      <c r="Q481" s="219">
        <v>8434527</v>
      </c>
      <c r="R481" s="220">
        <v>13.9</v>
      </c>
      <c r="S481" s="152">
        <f t="shared" si="55"/>
        <v>13.175355450236967</v>
      </c>
      <c r="T481" s="221">
        <v>5.5E-2</v>
      </c>
      <c r="U481" s="219"/>
      <c r="V481" s="152">
        <f t="shared" si="56"/>
        <v>0</v>
      </c>
      <c r="W481" s="152">
        <f t="shared" si="57"/>
        <v>0</v>
      </c>
      <c r="X481" s="17"/>
      <c r="Y481" s="114"/>
      <c r="Z481" s="114"/>
      <c r="AA481" s="114"/>
      <c r="AB481" s="114"/>
      <c r="AC481" s="114"/>
      <c r="AD481" s="114"/>
      <c r="AE481" s="114"/>
      <c r="AF481" s="114"/>
      <c r="AG481" s="114"/>
      <c r="AH481" s="114"/>
      <c r="AI481" s="17"/>
      <c r="AJ481" s="222">
        <f t="shared" si="59"/>
        <v>0</v>
      </c>
      <c r="AK481" s="223">
        <f>IF($AJ$1843&lt;85,AJ481,AJ481-(AJ481*#REF!))</f>
        <v>0</v>
      </c>
      <c r="AL481" s="224">
        <f t="shared" si="58"/>
        <v>5.5E-2</v>
      </c>
      <c r="AM481" s="223">
        <f t="shared" si="60"/>
        <v>0</v>
      </c>
      <c r="AN481" s="225">
        <f t="shared" si="61"/>
        <v>0</v>
      </c>
    </row>
    <row r="482" spans="1:40" s="16" customFormat="1" thickTop="1" thickBot="1" x14ac:dyDescent="0.2">
      <c r="A482" s="132">
        <v>9782408033057</v>
      </c>
      <c r="B482" s="133">
        <v>23</v>
      </c>
      <c r="C482" s="134" t="s">
        <v>256</v>
      </c>
      <c r="D482" s="134" t="s">
        <v>537</v>
      </c>
      <c r="E482" s="135" t="s">
        <v>645</v>
      </c>
      <c r="F482" s="135"/>
      <c r="G482" s="134" t="s">
        <v>3089</v>
      </c>
      <c r="H482" s="136">
        <f>VLOOKUP(A482,'02.05.2024'!$A$1:$Z$65000,3,FALSE)</f>
        <v>2750</v>
      </c>
      <c r="I482" s="136"/>
      <c r="J482" s="136">
        <v>200</v>
      </c>
      <c r="K482" s="137"/>
      <c r="L482" s="137"/>
      <c r="M482" s="137">
        <v>45070</v>
      </c>
      <c r="N482" s="138" t="s">
        <v>26</v>
      </c>
      <c r="O482" s="384">
        <v>9782408033057</v>
      </c>
      <c r="P482" s="385" t="s">
        <v>3090</v>
      </c>
      <c r="Q482" s="385">
        <v>6835337</v>
      </c>
      <c r="R482" s="386">
        <v>10.9</v>
      </c>
      <c r="S482" s="141">
        <f t="shared" si="55"/>
        <v>10.33175355450237</v>
      </c>
      <c r="T482" s="387">
        <v>5.5E-2</v>
      </c>
      <c r="U482" s="385"/>
      <c r="V482" s="141">
        <f t="shared" si="56"/>
        <v>0</v>
      </c>
      <c r="W482" s="141">
        <f t="shared" si="57"/>
        <v>0</v>
      </c>
      <c r="X482" s="15"/>
      <c r="Y482" s="114"/>
      <c r="Z482" s="114"/>
      <c r="AA482" s="114"/>
      <c r="AB482" s="114"/>
      <c r="AC482" s="114"/>
      <c r="AD482" s="114"/>
      <c r="AE482" s="114"/>
      <c r="AF482" s="114"/>
      <c r="AG482" s="114"/>
      <c r="AH482" s="114"/>
      <c r="AI482" s="15"/>
      <c r="AJ482" s="222">
        <f t="shared" si="59"/>
        <v>0</v>
      </c>
      <c r="AK482" s="223">
        <f>IF($AJ$1843&lt;85,AJ482,AJ482-(AJ482*#REF!))</f>
        <v>0</v>
      </c>
      <c r="AL482" s="224">
        <f t="shared" si="58"/>
        <v>5.5E-2</v>
      </c>
      <c r="AM482" s="223">
        <f t="shared" si="60"/>
        <v>0</v>
      </c>
      <c r="AN482" s="225">
        <f t="shared" si="61"/>
        <v>0</v>
      </c>
    </row>
    <row r="483" spans="1:40" s="18" customFormat="1" thickTop="1" thickBot="1" x14ac:dyDescent="0.2">
      <c r="A483" s="143">
        <v>9782408005849</v>
      </c>
      <c r="B483" s="144">
        <v>23</v>
      </c>
      <c r="C483" s="145" t="s">
        <v>256</v>
      </c>
      <c r="D483" s="145" t="s">
        <v>537</v>
      </c>
      <c r="E483" s="146" t="s">
        <v>645</v>
      </c>
      <c r="F483" s="146"/>
      <c r="G483" s="145" t="s">
        <v>655</v>
      </c>
      <c r="H483" s="147">
        <f>VLOOKUP(A483,'02.05.2024'!$A$1:$Z$65000,3,FALSE)</f>
        <v>559</v>
      </c>
      <c r="I483" s="147"/>
      <c r="J483" s="147">
        <v>200</v>
      </c>
      <c r="K483" s="148"/>
      <c r="L483" s="148"/>
      <c r="M483" s="148">
        <v>43390</v>
      </c>
      <c r="N483" s="149"/>
      <c r="O483" s="150">
        <v>9782408005849</v>
      </c>
      <c r="P483" s="151" t="s">
        <v>656</v>
      </c>
      <c r="Q483" s="151">
        <v>8826781</v>
      </c>
      <c r="R483" s="152">
        <v>10.9</v>
      </c>
      <c r="S483" s="152">
        <f t="shared" si="55"/>
        <v>10.33175355450237</v>
      </c>
      <c r="T483" s="153">
        <v>5.5E-2</v>
      </c>
      <c r="U483" s="151"/>
      <c r="V483" s="152">
        <f t="shared" si="56"/>
        <v>0</v>
      </c>
      <c r="W483" s="152">
        <f t="shared" si="57"/>
        <v>0</v>
      </c>
      <c r="X483" s="17"/>
      <c r="Y483" s="17"/>
      <c r="Z483" s="17"/>
      <c r="AA483" s="17"/>
      <c r="AB483" s="17"/>
      <c r="AC483" s="17"/>
      <c r="AD483" s="17"/>
      <c r="AE483" s="17"/>
      <c r="AF483" s="17"/>
      <c r="AG483" s="17"/>
      <c r="AH483" s="17"/>
      <c r="AI483" s="17"/>
      <c r="AJ483" s="226">
        <f t="shared" si="59"/>
        <v>0</v>
      </c>
      <c r="AK483" s="227">
        <f>IF($AJ$1843&lt;85,AJ483,AJ483-(AJ483*#REF!))</f>
        <v>0</v>
      </c>
      <c r="AL483" s="265">
        <f t="shared" si="58"/>
        <v>5.5E-2</v>
      </c>
      <c r="AM483" s="227">
        <f t="shared" si="60"/>
        <v>0</v>
      </c>
      <c r="AN483" s="228">
        <f t="shared" si="61"/>
        <v>0</v>
      </c>
    </row>
    <row r="484" spans="1:40" s="18" customFormat="1" thickTop="1" thickBot="1" x14ac:dyDescent="0.2">
      <c r="A484" s="143">
        <v>9782408037338</v>
      </c>
      <c r="B484" s="144">
        <v>24</v>
      </c>
      <c r="C484" s="145" t="s">
        <v>256</v>
      </c>
      <c r="D484" s="145" t="s">
        <v>537</v>
      </c>
      <c r="E484" s="146" t="s">
        <v>645</v>
      </c>
      <c r="F484" s="146"/>
      <c r="G484" s="145" t="s">
        <v>2798</v>
      </c>
      <c r="H484" s="147">
        <f>VLOOKUP(A484,'02.05.2024'!$A$1:$Z$65000,3,FALSE)</f>
        <v>1753</v>
      </c>
      <c r="I484" s="147"/>
      <c r="J484" s="147">
        <v>200</v>
      </c>
      <c r="K484" s="148"/>
      <c r="L484" s="148"/>
      <c r="M484" s="148">
        <v>44846</v>
      </c>
      <c r="N484" s="149"/>
      <c r="O484" s="150">
        <v>9782408037338</v>
      </c>
      <c r="P484" s="151" t="s">
        <v>2793</v>
      </c>
      <c r="Q484" s="151">
        <v>2246461</v>
      </c>
      <c r="R484" s="152">
        <v>12.9</v>
      </c>
      <c r="S484" s="152">
        <f t="shared" si="55"/>
        <v>12.227488151658768</v>
      </c>
      <c r="T484" s="153">
        <v>5.5E-2</v>
      </c>
      <c r="U484" s="151"/>
      <c r="V484" s="152">
        <f t="shared" si="56"/>
        <v>0</v>
      </c>
      <c r="W484" s="152">
        <f t="shared" si="57"/>
        <v>0</v>
      </c>
      <c r="X484" s="17"/>
      <c r="Y484" s="114"/>
      <c r="Z484" s="114"/>
      <c r="AA484" s="114"/>
      <c r="AB484" s="114"/>
      <c r="AC484" s="114"/>
      <c r="AD484" s="114"/>
      <c r="AE484" s="114"/>
      <c r="AF484" s="114"/>
      <c r="AG484" s="114"/>
      <c r="AH484" s="114"/>
      <c r="AI484" s="17"/>
      <c r="AJ484" s="226">
        <f t="shared" si="59"/>
        <v>0</v>
      </c>
      <c r="AK484" s="227">
        <f>IF($AJ$1843&lt;85,AJ484,AJ484-(AJ484*#REF!))</f>
        <v>0</v>
      </c>
      <c r="AL484" s="265">
        <f t="shared" si="58"/>
        <v>5.5E-2</v>
      </c>
      <c r="AM484" s="227">
        <f t="shared" si="60"/>
        <v>0</v>
      </c>
      <c r="AN484" s="228">
        <f t="shared" si="61"/>
        <v>0</v>
      </c>
    </row>
    <row r="485" spans="1:40" s="18" customFormat="1" thickTop="1" thickBot="1" x14ac:dyDescent="0.2">
      <c r="A485" s="143">
        <v>9782408034092</v>
      </c>
      <c r="B485" s="144">
        <v>24</v>
      </c>
      <c r="C485" s="145" t="s">
        <v>256</v>
      </c>
      <c r="D485" s="145" t="s">
        <v>537</v>
      </c>
      <c r="E485" s="146" t="s">
        <v>645</v>
      </c>
      <c r="F485" s="146"/>
      <c r="G485" s="145" t="s">
        <v>2794</v>
      </c>
      <c r="H485" s="147">
        <f>VLOOKUP(A485,'02.05.2024'!$A$1:$Z$65000,3,FALSE)</f>
        <v>2937</v>
      </c>
      <c r="I485" s="147"/>
      <c r="J485" s="147">
        <v>200</v>
      </c>
      <c r="K485" s="148"/>
      <c r="L485" s="148"/>
      <c r="M485" s="148">
        <v>44860</v>
      </c>
      <c r="N485" s="149"/>
      <c r="O485" s="150">
        <v>9782408034092</v>
      </c>
      <c r="P485" s="151" t="s">
        <v>2795</v>
      </c>
      <c r="Q485" s="151">
        <v>8051434</v>
      </c>
      <c r="R485" s="152">
        <v>12.9</v>
      </c>
      <c r="S485" s="152">
        <f t="shared" si="55"/>
        <v>12.227488151658768</v>
      </c>
      <c r="T485" s="153">
        <v>5.5E-2</v>
      </c>
      <c r="U485" s="151"/>
      <c r="V485" s="152">
        <f t="shared" si="56"/>
        <v>0</v>
      </c>
      <c r="W485" s="152">
        <f t="shared" si="57"/>
        <v>0</v>
      </c>
      <c r="X485" s="17"/>
      <c r="Y485" s="114"/>
      <c r="Z485" s="114"/>
      <c r="AA485" s="114"/>
      <c r="AB485" s="114"/>
      <c r="AC485" s="114"/>
      <c r="AD485" s="114"/>
      <c r="AE485" s="114"/>
      <c r="AF485" s="114"/>
      <c r="AG485" s="114"/>
      <c r="AH485" s="114"/>
      <c r="AI485" s="17"/>
      <c r="AJ485" s="226">
        <f t="shared" si="59"/>
        <v>0</v>
      </c>
      <c r="AK485" s="227">
        <f>IF($AJ$1843&lt;85,AJ485,AJ485-(AJ485*#REF!))</f>
        <v>0</v>
      </c>
      <c r="AL485" s="265">
        <f t="shared" si="58"/>
        <v>5.5E-2</v>
      </c>
      <c r="AM485" s="227">
        <f t="shared" si="60"/>
        <v>0</v>
      </c>
      <c r="AN485" s="228">
        <f t="shared" si="61"/>
        <v>0</v>
      </c>
    </row>
    <row r="486" spans="1:40" s="16" customFormat="1" thickTop="1" thickBot="1" x14ac:dyDescent="0.2">
      <c r="A486" s="132">
        <v>9782408043599</v>
      </c>
      <c r="B486" s="133">
        <v>24</v>
      </c>
      <c r="C486" s="134" t="s">
        <v>256</v>
      </c>
      <c r="D486" s="134" t="s">
        <v>537</v>
      </c>
      <c r="E486" s="135" t="s">
        <v>645</v>
      </c>
      <c r="F486" s="135"/>
      <c r="G486" s="134" t="s">
        <v>3238</v>
      </c>
      <c r="H486" s="136">
        <f>VLOOKUP(A486,'02.05.2024'!$A$1:$Z$65000,3,FALSE)</f>
        <v>2062</v>
      </c>
      <c r="I486" s="136"/>
      <c r="J486" s="136">
        <v>200</v>
      </c>
      <c r="K486" s="137"/>
      <c r="L486" s="137"/>
      <c r="M486" s="137">
        <v>45175</v>
      </c>
      <c r="N486" s="138" t="s">
        <v>26</v>
      </c>
      <c r="O486" s="283">
        <v>9782408043599</v>
      </c>
      <c r="P486" s="284" t="s">
        <v>3239</v>
      </c>
      <c r="Q486" s="284">
        <v>8625213</v>
      </c>
      <c r="R486" s="285">
        <v>12.9</v>
      </c>
      <c r="S486" s="141">
        <f t="shared" si="55"/>
        <v>12.227488151658768</v>
      </c>
      <c r="T486" s="286">
        <v>5.5E-2</v>
      </c>
      <c r="U486" s="284"/>
      <c r="V486" s="141">
        <f t="shared" si="56"/>
        <v>0</v>
      </c>
      <c r="W486" s="141">
        <f t="shared" si="57"/>
        <v>0</v>
      </c>
      <c r="X486" s="15"/>
      <c r="Y486" s="114"/>
      <c r="Z486" s="114"/>
      <c r="AA486" s="114"/>
      <c r="AB486" s="114"/>
      <c r="AC486" s="114"/>
      <c r="AD486" s="114"/>
      <c r="AE486" s="114"/>
      <c r="AF486" s="114"/>
      <c r="AG486" s="114"/>
      <c r="AH486" s="114"/>
      <c r="AI486" s="15"/>
      <c r="AJ486" s="222">
        <f t="shared" si="59"/>
        <v>0</v>
      </c>
      <c r="AK486" s="223">
        <f>IF($AJ$1843&lt;85,AJ486,AJ486-(AJ486*#REF!))</f>
        <v>0</v>
      </c>
      <c r="AL486" s="224">
        <f t="shared" si="58"/>
        <v>5.5E-2</v>
      </c>
      <c r="AM486" s="223">
        <f t="shared" si="60"/>
        <v>0</v>
      </c>
      <c r="AN486" s="225">
        <f t="shared" si="61"/>
        <v>0</v>
      </c>
    </row>
    <row r="487" spans="1:40" s="16" customFormat="1" thickTop="1" thickBot="1" x14ac:dyDescent="0.2">
      <c r="A487" s="132">
        <v>9782408037970</v>
      </c>
      <c r="B487" s="133">
        <v>24</v>
      </c>
      <c r="C487" s="134" t="s">
        <v>256</v>
      </c>
      <c r="D487" s="134" t="s">
        <v>537</v>
      </c>
      <c r="E487" s="135" t="s">
        <v>645</v>
      </c>
      <c r="F487" s="135"/>
      <c r="G487" s="134" t="s">
        <v>3309</v>
      </c>
      <c r="H487" s="136">
        <f>VLOOKUP(A487,'02.05.2024'!$A$1:$Z$65000,3,FALSE)</f>
        <v>1001</v>
      </c>
      <c r="I487" s="136"/>
      <c r="J487" s="136">
        <v>200</v>
      </c>
      <c r="K487" s="137"/>
      <c r="L487" s="137"/>
      <c r="M487" s="137">
        <v>45112</v>
      </c>
      <c r="N487" s="138" t="s">
        <v>26</v>
      </c>
      <c r="O487" s="283">
        <v>9782408037970</v>
      </c>
      <c r="P487" s="284" t="s">
        <v>3310</v>
      </c>
      <c r="Q487" s="284">
        <v>3907686</v>
      </c>
      <c r="R487" s="285">
        <v>12.9</v>
      </c>
      <c r="S487" s="141">
        <f t="shared" si="55"/>
        <v>12.227488151658768</v>
      </c>
      <c r="T487" s="286">
        <v>5.5E-2</v>
      </c>
      <c r="U487" s="284"/>
      <c r="V487" s="141">
        <f t="shared" si="56"/>
        <v>0</v>
      </c>
      <c r="W487" s="141">
        <f t="shared" si="57"/>
        <v>0</v>
      </c>
      <c r="X487" s="15"/>
      <c r="Y487" s="114"/>
      <c r="Z487" s="114"/>
      <c r="AA487" s="114"/>
      <c r="AB487" s="114"/>
      <c r="AC487" s="114"/>
      <c r="AD487" s="114"/>
      <c r="AE487" s="114"/>
      <c r="AF487" s="114"/>
      <c r="AG487" s="114"/>
      <c r="AH487" s="114"/>
      <c r="AI487" s="15"/>
      <c r="AJ487" s="222">
        <f t="shared" si="59"/>
        <v>0</v>
      </c>
      <c r="AK487" s="223">
        <f>IF($AJ$1843&lt;85,AJ487,AJ487-(AJ487*#REF!))</f>
        <v>0</v>
      </c>
      <c r="AL487" s="224">
        <f t="shared" si="58"/>
        <v>5.5E-2</v>
      </c>
      <c r="AM487" s="223">
        <f t="shared" si="60"/>
        <v>0</v>
      </c>
      <c r="AN487" s="225">
        <f t="shared" si="61"/>
        <v>0</v>
      </c>
    </row>
    <row r="488" spans="1:40" s="18" customFormat="1" thickTop="1" thickBot="1" x14ac:dyDescent="0.2">
      <c r="A488" s="143">
        <v>9782408024826</v>
      </c>
      <c r="B488" s="144">
        <v>24</v>
      </c>
      <c r="C488" s="145" t="s">
        <v>256</v>
      </c>
      <c r="D488" s="145" t="s">
        <v>537</v>
      </c>
      <c r="E488" s="145" t="s">
        <v>645</v>
      </c>
      <c r="F488" s="146"/>
      <c r="G488" s="145" t="s">
        <v>648</v>
      </c>
      <c r="H488" s="147">
        <f>VLOOKUP(A488,'02.05.2024'!$A$1:$Z$65000,3,FALSE)</f>
        <v>749</v>
      </c>
      <c r="I488" s="147"/>
      <c r="J488" s="147">
        <v>850</v>
      </c>
      <c r="K488" s="148"/>
      <c r="L488" s="148"/>
      <c r="M488" s="148">
        <v>44496</v>
      </c>
      <c r="N488" s="149"/>
      <c r="O488" s="150">
        <v>9782408024826</v>
      </c>
      <c r="P488" s="151" t="s">
        <v>649</v>
      </c>
      <c r="Q488" s="151">
        <v>8514730</v>
      </c>
      <c r="R488" s="152">
        <v>12.5</v>
      </c>
      <c r="S488" s="152">
        <f t="shared" si="55"/>
        <v>11.848341232227488</v>
      </c>
      <c r="T488" s="153">
        <v>5.5E-2</v>
      </c>
      <c r="U488" s="151"/>
      <c r="V488" s="152">
        <f t="shared" si="56"/>
        <v>0</v>
      </c>
      <c r="W488" s="152">
        <f t="shared" si="57"/>
        <v>0</v>
      </c>
      <c r="X488" s="17"/>
      <c r="Y488" s="15"/>
      <c r="Z488" s="15"/>
      <c r="AA488" s="15"/>
      <c r="AB488" s="15"/>
      <c r="AC488" s="15"/>
      <c r="AD488" s="15"/>
      <c r="AE488" s="15"/>
      <c r="AF488" s="15"/>
      <c r="AG488" s="15"/>
      <c r="AH488" s="15"/>
      <c r="AI488" s="17"/>
      <c r="AJ488" s="226">
        <f t="shared" si="59"/>
        <v>0</v>
      </c>
      <c r="AK488" s="227">
        <f>IF($AJ$1843&lt;85,AJ488,AJ488-(AJ488*#REF!))</f>
        <v>0</v>
      </c>
      <c r="AL488" s="265">
        <f t="shared" si="58"/>
        <v>5.5E-2</v>
      </c>
      <c r="AM488" s="227">
        <f t="shared" si="60"/>
        <v>0</v>
      </c>
      <c r="AN488" s="228">
        <f t="shared" si="61"/>
        <v>0</v>
      </c>
    </row>
    <row r="489" spans="1:40" s="20" customFormat="1" thickTop="1" thickBot="1" x14ac:dyDescent="0.2">
      <c r="A489" s="388">
        <v>9782408014896</v>
      </c>
      <c r="B489" s="389">
        <v>24</v>
      </c>
      <c r="C489" s="334" t="s">
        <v>256</v>
      </c>
      <c r="D489" s="334" t="s">
        <v>537</v>
      </c>
      <c r="E489" s="334" t="s">
        <v>645</v>
      </c>
      <c r="F489" s="390" t="s">
        <v>657</v>
      </c>
      <c r="G489" s="334" t="s">
        <v>658</v>
      </c>
      <c r="H489" s="335">
        <f>VLOOKUP(A489,'02.05.2024'!$A$1:$Z$65000,3,FALSE)</f>
        <v>0</v>
      </c>
      <c r="I489" s="335" t="s">
        <v>36</v>
      </c>
      <c r="J489" s="335">
        <v>300</v>
      </c>
      <c r="K489" s="391"/>
      <c r="L489" s="391"/>
      <c r="M489" s="391">
        <v>43698</v>
      </c>
      <c r="N489" s="392"/>
      <c r="O489" s="368">
        <v>9782408014896</v>
      </c>
      <c r="P489" s="369" t="s">
        <v>659</v>
      </c>
      <c r="Q489" s="369">
        <v>6054681</v>
      </c>
      <c r="R489" s="358">
        <v>12.5</v>
      </c>
      <c r="S489" s="187">
        <f t="shared" si="55"/>
        <v>11.848341232227488</v>
      </c>
      <c r="T489" s="359">
        <v>5.5E-2</v>
      </c>
      <c r="U489" s="369"/>
      <c r="V489" s="187">
        <f t="shared" si="56"/>
        <v>0</v>
      </c>
      <c r="W489" s="187">
        <f t="shared" si="57"/>
        <v>0</v>
      </c>
      <c r="X489" s="19"/>
      <c r="Y489" s="17"/>
      <c r="Z489" s="17"/>
      <c r="AA489" s="17"/>
      <c r="AB489" s="17"/>
      <c r="AC489" s="17"/>
      <c r="AD489" s="17"/>
      <c r="AE489" s="17"/>
      <c r="AF489" s="17"/>
      <c r="AG489" s="17"/>
      <c r="AH489" s="17"/>
      <c r="AI489" s="19"/>
      <c r="AJ489" s="398">
        <f t="shared" si="59"/>
        <v>0</v>
      </c>
      <c r="AK489" s="399">
        <f>IF($AJ$1843&lt;85,AJ489,AJ489-(AJ489*#REF!))</f>
        <v>0</v>
      </c>
      <c r="AL489" s="400">
        <f t="shared" si="58"/>
        <v>5.5E-2</v>
      </c>
      <c r="AM489" s="399">
        <f t="shared" si="60"/>
        <v>0</v>
      </c>
      <c r="AN489" s="401">
        <f t="shared" si="61"/>
        <v>0</v>
      </c>
    </row>
    <row r="490" spans="1:40" s="16" customFormat="1" thickTop="1" thickBot="1" x14ac:dyDescent="0.2">
      <c r="A490" s="132">
        <v>9782408040468</v>
      </c>
      <c r="B490" s="133">
        <v>24</v>
      </c>
      <c r="C490" s="134" t="s">
        <v>256</v>
      </c>
      <c r="D490" s="134" t="s">
        <v>537</v>
      </c>
      <c r="E490" s="134" t="s">
        <v>645</v>
      </c>
      <c r="F490" s="135" t="s">
        <v>660</v>
      </c>
      <c r="G490" s="134" t="s">
        <v>3593</v>
      </c>
      <c r="H490" s="136">
        <f>VLOOKUP(A490,'02.05.2024'!$A$1:$Z$65000,3,FALSE)</f>
        <v>3162</v>
      </c>
      <c r="I490" s="136"/>
      <c r="J490" s="136">
        <v>200</v>
      </c>
      <c r="K490" s="137"/>
      <c r="L490" s="137"/>
      <c r="M490" s="137">
        <v>45414</v>
      </c>
      <c r="N490" s="138" t="s">
        <v>26</v>
      </c>
      <c r="O490" s="139">
        <v>9782408040468</v>
      </c>
      <c r="P490" s="140" t="s">
        <v>3594</v>
      </c>
      <c r="Q490" s="140">
        <v>4908159</v>
      </c>
      <c r="R490" s="141">
        <v>12.9</v>
      </c>
      <c r="S490" s="141">
        <f t="shared" si="55"/>
        <v>12.227488151658768</v>
      </c>
      <c r="T490" s="142">
        <v>5.5E-2</v>
      </c>
      <c r="U490" s="140"/>
      <c r="V490" s="141">
        <f t="shared" si="56"/>
        <v>0</v>
      </c>
      <c r="W490" s="141">
        <f t="shared" si="57"/>
        <v>0</v>
      </c>
      <c r="X490" s="15"/>
      <c r="Y490" s="114"/>
      <c r="Z490" s="114"/>
      <c r="AA490" s="114"/>
      <c r="AB490" s="114"/>
      <c r="AC490" s="114"/>
      <c r="AD490" s="114"/>
      <c r="AE490" s="114"/>
      <c r="AF490" s="114"/>
      <c r="AG490" s="114"/>
      <c r="AH490" s="114"/>
      <c r="AI490" s="15"/>
      <c r="AJ490" s="229">
        <f t="shared" si="59"/>
        <v>0</v>
      </c>
      <c r="AK490" s="230">
        <f>IF($AJ$1843&lt;85,AJ490,AJ490-(AJ490*#REF!))</f>
        <v>0</v>
      </c>
      <c r="AL490" s="252">
        <f t="shared" si="58"/>
        <v>5.5E-2</v>
      </c>
      <c r="AM490" s="230">
        <f t="shared" si="60"/>
        <v>0</v>
      </c>
      <c r="AN490" s="231">
        <f t="shared" si="61"/>
        <v>0</v>
      </c>
    </row>
    <row r="491" spans="1:40" s="127" customFormat="1" thickTop="1" thickBot="1" x14ac:dyDescent="0.25">
      <c r="A491" s="298">
        <v>9782408024505</v>
      </c>
      <c r="B491" s="299">
        <v>24</v>
      </c>
      <c r="C491" s="300" t="s">
        <v>256</v>
      </c>
      <c r="D491" s="300" t="s">
        <v>537</v>
      </c>
      <c r="E491" s="300" t="s">
        <v>645</v>
      </c>
      <c r="F491" s="300" t="s">
        <v>660</v>
      </c>
      <c r="G491" s="300" t="s">
        <v>2734</v>
      </c>
      <c r="H491" s="147">
        <f>VLOOKUP(A491,'02.05.2024'!$A$1:$Z$65000,3,FALSE)</f>
        <v>150</v>
      </c>
      <c r="I491" s="300"/>
      <c r="J491" s="301">
        <v>200</v>
      </c>
      <c r="K491" s="301"/>
      <c r="L491" s="302"/>
      <c r="M491" s="302">
        <v>44818</v>
      </c>
      <c r="N491" s="302"/>
      <c r="O491" s="299">
        <v>9782408024505</v>
      </c>
      <c r="P491" s="301" t="s">
        <v>2735</v>
      </c>
      <c r="Q491" s="301">
        <v>8036906</v>
      </c>
      <c r="R491" s="303">
        <v>12.5</v>
      </c>
      <c r="S491" s="152">
        <f t="shared" si="55"/>
        <v>11.848341232227488</v>
      </c>
      <c r="T491" s="304">
        <v>5.5E-2</v>
      </c>
      <c r="U491" s="151"/>
      <c r="V491" s="152">
        <f t="shared" si="56"/>
        <v>0</v>
      </c>
      <c r="W491" s="152">
        <f t="shared" si="57"/>
        <v>0</v>
      </c>
      <c r="X491" s="126"/>
      <c r="Y491" s="116"/>
      <c r="Z491" s="117"/>
      <c r="AA491" s="117"/>
      <c r="AB491" s="117"/>
      <c r="AC491" s="117"/>
      <c r="AD491" s="117"/>
      <c r="AE491" s="117"/>
      <c r="AF491" s="117"/>
      <c r="AG491" s="117"/>
      <c r="AH491" s="117"/>
      <c r="AJ491" s="226">
        <f t="shared" si="59"/>
        <v>0</v>
      </c>
      <c r="AK491" s="227">
        <f>IF($AJ$1843&lt;85,AJ491,AJ491-(AJ491*#REF!))</f>
        <v>0</v>
      </c>
      <c r="AL491" s="265">
        <f t="shared" si="58"/>
        <v>5.5E-2</v>
      </c>
      <c r="AM491" s="227">
        <f t="shared" si="60"/>
        <v>0</v>
      </c>
      <c r="AN491" s="228">
        <f t="shared" si="61"/>
        <v>0</v>
      </c>
    </row>
    <row r="492" spans="1:40" s="18" customFormat="1" thickTop="1" thickBot="1" x14ac:dyDescent="0.2">
      <c r="A492" s="143">
        <v>9782408031572</v>
      </c>
      <c r="B492" s="144">
        <v>24</v>
      </c>
      <c r="C492" s="145" t="s">
        <v>256</v>
      </c>
      <c r="D492" s="145" t="s">
        <v>537</v>
      </c>
      <c r="E492" s="145" t="s">
        <v>645</v>
      </c>
      <c r="F492" s="146" t="s">
        <v>660</v>
      </c>
      <c r="G492" s="145" t="s">
        <v>661</v>
      </c>
      <c r="H492" s="147">
        <f>VLOOKUP(A492,'02.05.2024'!$A$1:$Z$65000,3,FALSE)</f>
        <v>1653</v>
      </c>
      <c r="I492" s="147"/>
      <c r="J492" s="147">
        <v>200</v>
      </c>
      <c r="K492" s="148"/>
      <c r="L492" s="148"/>
      <c r="M492" s="148">
        <v>44433</v>
      </c>
      <c r="N492" s="149"/>
      <c r="O492" s="150">
        <v>9782408031572</v>
      </c>
      <c r="P492" s="151" t="s">
        <v>662</v>
      </c>
      <c r="Q492" s="151">
        <v>5075727</v>
      </c>
      <c r="R492" s="152">
        <v>12.5</v>
      </c>
      <c r="S492" s="152">
        <f t="shared" si="55"/>
        <v>11.848341232227488</v>
      </c>
      <c r="T492" s="153">
        <v>5.5E-2</v>
      </c>
      <c r="U492" s="151"/>
      <c r="V492" s="152">
        <f t="shared" si="56"/>
        <v>0</v>
      </c>
      <c r="W492" s="152">
        <f t="shared" si="57"/>
        <v>0</v>
      </c>
      <c r="X492" s="17"/>
      <c r="Y492" s="15"/>
      <c r="Z492" s="15"/>
      <c r="AA492" s="15"/>
      <c r="AB492" s="15"/>
      <c r="AC492" s="15"/>
      <c r="AD492" s="15"/>
      <c r="AE492" s="15"/>
      <c r="AF492" s="15"/>
      <c r="AG492" s="15"/>
      <c r="AH492" s="15"/>
      <c r="AI492" s="17"/>
      <c r="AJ492" s="226">
        <f t="shared" si="59"/>
        <v>0</v>
      </c>
      <c r="AK492" s="227">
        <f>IF($AJ$1843&lt;85,AJ492,AJ492-(AJ492*#REF!))</f>
        <v>0</v>
      </c>
      <c r="AL492" s="265">
        <f t="shared" si="58"/>
        <v>5.5E-2</v>
      </c>
      <c r="AM492" s="227">
        <f t="shared" si="60"/>
        <v>0</v>
      </c>
      <c r="AN492" s="228">
        <f t="shared" si="61"/>
        <v>0</v>
      </c>
    </row>
    <row r="493" spans="1:40" s="18" customFormat="1" thickTop="1" thickBot="1" x14ac:dyDescent="0.2">
      <c r="A493" s="143">
        <v>9782745977106</v>
      </c>
      <c r="B493" s="144">
        <v>24</v>
      </c>
      <c r="C493" s="145" t="s">
        <v>256</v>
      </c>
      <c r="D493" s="145" t="s">
        <v>537</v>
      </c>
      <c r="E493" s="145" t="s">
        <v>645</v>
      </c>
      <c r="F493" s="146" t="s">
        <v>550</v>
      </c>
      <c r="G493" s="145" t="s">
        <v>551</v>
      </c>
      <c r="H493" s="147">
        <f>VLOOKUP(A493,'02.05.2024'!$A$1:$Z$65000,3,FALSE)</f>
        <v>1033</v>
      </c>
      <c r="I493" s="147"/>
      <c r="J493" s="147">
        <v>200</v>
      </c>
      <c r="K493" s="148"/>
      <c r="L493" s="148"/>
      <c r="M493" s="148">
        <v>42249</v>
      </c>
      <c r="N493" s="149"/>
      <c r="O493" s="150">
        <v>9782745977106</v>
      </c>
      <c r="P493" s="151" t="s">
        <v>663</v>
      </c>
      <c r="Q493" s="151">
        <v>6078011</v>
      </c>
      <c r="R493" s="152">
        <v>12.9</v>
      </c>
      <c r="S493" s="152">
        <f t="shared" si="55"/>
        <v>12.227488151658768</v>
      </c>
      <c r="T493" s="153">
        <v>5.5E-2</v>
      </c>
      <c r="U493" s="151"/>
      <c r="V493" s="152">
        <f t="shared" si="56"/>
        <v>0</v>
      </c>
      <c r="W493" s="152">
        <f t="shared" si="57"/>
        <v>0</v>
      </c>
      <c r="X493" s="17"/>
      <c r="Y493" s="17"/>
      <c r="Z493" s="17"/>
      <c r="AA493" s="17"/>
      <c r="AB493" s="17"/>
      <c r="AC493" s="17"/>
      <c r="AD493" s="17"/>
      <c r="AE493" s="17"/>
      <c r="AF493" s="17"/>
      <c r="AG493" s="17"/>
      <c r="AH493" s="17"/>
      <c r="AI493" s="17"/>
      <c r="AJ493" s="226">
        <f t="shared" si="59"/>
        <v>0</v>
      </c>
      <c r="AK493" s="227">
        <f>IF($AJ$1843&lt;85,AJ493,AJ493-(AJ493*#REF!))</f>
        <v>0</v>
      </c>
      <c r="AL493" s="265">
        <f t="shared" si="58"/>
        <v>5.5E-2</v>
      </c>
      <c r="AM493" s="227">
        <f t="shared" si="60"/>
        <v>0</v>
      </c>
      <c r="AN493" s="228">
        <f t="shared" si="61"/>
        <v>0</v>
      </c>
    </row>
    <row r="494" spans="1:40" s="18" customFormat="1" thickTop="1" thickBot="1" x14ac:dyDescent="0.2">
      <c r="A494" s="143">
        <v>9782745972026</v>
      </c>
      <c r="B494" s="144">
        <v>24</v>
      </c>
      <c r="C494" s="145" t="s">
        <v>256</v>
      </c>
      <c r="D494" s="145" t="s">
        <v>537</v>
      </c>
      <c r="E494" s="145" t="s">
        <v>645</v>
      </c>
      <c r="F494" s="146" t="s">
        <v>550</v>
      </c>
      <c r="G494" s="145" t="s">
        <v>664</v>
      </c>
      <c r="H494" s="147">
        <f>VLOOKUP(A494,'02.05.2024'!$A$1:$Z$65000,3,FALSE)</f>
        <v>590</v>
      </c>
      <c r="I494" s="147"/>
      <c r="J494" s="147">
        <v>200</v>
      </c>
      <c r="K494" s="148">
        <v>45579</v>
      </c>
      <c r="L494" s="148"/>
      <c r="M494" s="148">
        <v>41899</v>
      </c>
      <c r="N494" s="149"/>
      <c r="O494" s="150">
        <v>9782745972026</v>
      </c>
      <c r="P494" s="151" t="s">
        <v>665</v>
      </c>
      <c r="Q494" s="151">
        <v>6188909</v>
      </c>
      <c r="R494" s="152">
        <v>12.9</v>
      </c>
      <c r="S494" s="152">
        <f t="shared" si="55"/>
        <v>12.227488151658768</v>
      </c>
      <c r="T494" s="153">
        <v>5.5E-2</v>
      </c>
      <c r="U494" s="151"/>
      <c r="V494" s="152">
        <f t="shared" si="56"/>
        <v>0</v>
      </c>
      <c r="W494" s="152">
        <f t="shared" si="57"/>
        <v>0</v>
      </c>
      <c r="X494" s="17"/>
      <c r="Y494" s="17"/>
      <c r="Z494" s="17"/>
      <c r="AA494" s="17"/>
      <c r="AB494" s="17"/>
      <c r="AC494" s="17"/>
      <c r="AD494" s="17"/>
      <c r="AE494" s="17"/>
      <c r="AF494" s="17"/>
      <c r="AG494" s="17"/>
      <c r="AH494" s="17"/>
      <c r="AI494" s="17"/>
      <c r="AJ494" s="226">
        <f t="shared" si="59"/>
        <v>0</v>
      </c>
      <c r="AK494" s="227">
        <f>IF($AJ$1843&lt;85,AJ494,AJ494-(AJ494*#REF!))</f>
        <v>0</v>
      </c>
      <c r="AL494" s="265">
        <f t="shared" si="58"/>
        <v>5.5E-2</v>
      </c>
      <c r="AM494" s="227">
        <f t="shared" si="60"/>
        <v>0</v>
      </c>
      <c r="AN494" s="228">
        <f t="shared" si="61"/>
        <v>0</v>
      </c>
    </row>
    <row r="495" spans="1:40" s="18" customFormat="1" thickTop="1" thickBot="1" x14ac:dyDescent="0.2">
      <c r="A495" s="143">
        <v>9782408005825</v>
      </c>
      <c r="B495" s="144">
        <v>24</v>
      </c>
      <c r="C495" s="145" t="s">
        <v>256</v>
      </c>
      <c r="D495" s="145" t="s">
        <v>537</v>
      </c>
      <c r="E495" s="145" t="s">
        <v>645</v>
      </c>
      <c r="F495" s="146" t="s">
        <v>550</v>
      </c>
      <c r="G495" s="145" t="s">
        <v>666</v>
      </c>
      <c r="H495" s="147">
        <f>VLOOKUP(A495,'02.05.2024'!$A$1:$Z$65000,3,FALSE)</f>
        <v>3548</v>
      </c>
      <c r="I495" s="147"/>
      <c r="J495" s="147">
        <v>200</v>
      </c>
      <c r="K495" s="148"/>
      <c r="L495" s="148"/>
      <c r="M495" s="148">
        <v>43558</v>
      </c>
      <c r="N495" s="149"/>
      <c r="O495" s="150">
        <v>9782408005825</v>
      </c>
      <c r="P495" s="151" t="s">
        <v>667</v>
      </c>
      <c r="Q495" s="151">
        <v>8826535</v>
      </c>
      <c r="R495" s="152">
        <v>12.9</v>
      </c>
      <c r="S495" s="152">
        <f t="shared" si="55"/>
        <v>12.227488151658768</v>
      </c>
      <c r="T495" s="153">
        <v>5.5E-2</v>
      </c>
      <c r="U495" s="151"/>
      <c r="V495" s="152">
        <f t="shared" si="56"/>
        <v>0</v>
      </c>
      <c r="W495" s="152">
        <f t="shared" si="57"/>
        <v>0</v>
      </c>
      <c r="X495" s="17"/>
      <c r="Y495" s="17"/>
      <c r="Z495" s="17"/>
      <c r="AA495" s="17"/>
      <c r="AB495" s="17"/>
      <c r="AC495" s="17"/>
      <c r="AD495" s="17"/>
      <c r="AE495" s="17"/>
      <c r="AF495" s="17"/>
      <c r="AG495" s="17"/>
      <c r="AH495" s="17"/>
      <c r="AI495" s="17"/>
      <c r="AJ495" s="226">
        <f t="shared" si="59"/>
        <v>0</v>
      </c>
      <c r="AK495" s="227">
        <f>IF($AJ$1843&lt;85,AJ495,AJ495-(AJ495*#REF!))</f>
        <v>0</v>
      </c>
      <c r="AL495" s="265">
        <f t="shared" si="58"/>
        <v>5.5E-2</v>
      </c>
      <c r="AM495" s="227">
        <f t="shared" si="60"/>
        <v>0</v>
      </c>
      <c r="AN495" s="228">
        <f t="shared" si="61"/>
        <v>0</v>
      </c>
    </row>
    <row r="496" spans="1:40" s="18" customFormat="1" thickTop="1" thickBot="1" x14ac:dyDescent="0.2">
      <c r="A496" s="143">
        <v>9782745965547</v>
      </c>
      <c r="B496" s="144">
        <v>24</v>
      </c>
      <c r="C496" s="145" t="s">
        <v>256</v>
      </c>
      <c r="D496" s="145" t="s">
        <v>537</v>
      </c>
      <c r="E496" s="146" t="s">
        <v>645</v>
      </c>
      <c r="F496" s="146" t="s">
        <v>550</v>
      </c>
      <c r="G496" s="145" t="s">
        <v>668</v>
      </c>
      <c r="H496" s="147">
        <f>VLOOKUP(A496,'02.05.2024'!$A$1:$Z$65000,3,FALSE)</f>
        <v>2804</v>
      </c>
      <c r="I496" s="147"/>
      <c r="J496" s="147">
        <v>200</v>
      </c>
      <c r="K496" s="148">
        <v>45579</v>
      </c>
      <c r="L496" s="148"/>
      <c r="M496" s="148">
        <v>41563</v>
      </c>
      <c r="N496" s="149"/>
      <c r="O496" s="150">
        <v>9782745965547</v>
      </c>
      <c r="P496" s="151" t="s">
        <v>669</v>
      </c>
      <c r="Q496" s="151">
        <v>3476819</v>
      </c>
      <c r="R496" s="152">
        <v>12.9</v>
      </c>
      <c r="S496" s="152">
        <f t="shared" si="55"/>
        <v>12.227488151658768</v>
      </c>
      <c r="T496" s="153">
        <v>5.5E-2</v>
      </c>
      <c r="U496" s="151"/>
      <c r="V496" s="152">
        <f t="shared" si="56"/>
        <v>0</v>
      </c>
      <c r="W496" s="152">
        <f t="shared" si="57"/>
        <v>0</v>
      </c>
      <c r="X496" s="17"/>
      <c r="Y496" s="19"/>
      <c r="Z496" s="19"/>
      <c r="AA496" s="19"/>
      <c r="AB496" s="19"/>
      <c r="AC496" s="19"/>
      <c r="AD496" s="19"/>
      <c r="AE496" s="19"/>
      <c r="AF496" s="19"/>
      <c r="AG496" s="19"/>
      <c r="AH496" s="19"/>
      <c r="AI496" s="17"/>
      <c r="AJ496" s="226">
        <f t="shared" si="59"/>
        <v>0</v>
      </c>
      <c r="AK496" s="227">
        <f>IF($AJ$1843&lt;85,AJ496,AJ496-(AJ496*#REF!))</f>
        <v>0</v>
      </c>
      <c r="AL496" s="265">
        <f t="shared" si="58"/>
        <v>5.5E-2</v>
      </c>
      <c r="AM496" s="227">
        <f t="shared" si="60"/>
        <v>0</v>
      </c>
      <c r="AN496" s="228">
        <f t="shared" si="61"/>
        <v>0</v>
      </c>
    </row>
    <row r="497" spans="1:49" s="18" customFormat="1" thickTop="1" thickBot="1" x14ac:dyDescent="0.2">
      <c r="A497" s="143">
        <v>9782745984005</v>
      </c>
      <c r="B497" s="144">
        <v>24</v>
      </c>
      <c r="C497" s="145" t="s">
        <v>256</v>
      </c>
      <c r="D497" s="145" t="s">
        <v>537</v>
      </c>
      <c r="E497" s="145" t="s">
        <v>645</v>
      </c>
      <c r="F497" s="146" t="s">
        <v>550</v>
      </c>
      <c r="G497" s="145" t="s">
        <v>670</v>
      </c>
      <c r="H497" s="147">
        <f>VLOOKUP(A497,'02.05.2024'!$A$1:$Z$65000,3,FALSE)</f>
        <v>3858</v>
      </c>
      <c r="I497" s="147"/>
      <c r="J497" s="147">
        <v>200</v>
      </c>
      <c r="K497" s="148"/>
      <c r="L497" s="148"/>
      <c r="M497" s="148">
        <v>42774</v>
      </c>
      <c r="N497" s="149"/>
      <c r="O497" s="150">
        <v>9782745984005</v>
      </c>
      <c r="P497" s="151" t="s">
        <v>671</v>
      </c>
      <c r="Q497" s="151">
        <v>4451446</v>
      </c>
      <c r="R497" s="152">
        <v>12.9</v>
      </c>
      <c r="S497" s="152">
        <f t="shared" si="55"/>
        <v>12.227488151658768</v>
      </c>
      <c r="T497" s="153">
        <v>5.5E-2</v>
      </c>
      <c r="U497" s="151"/>
      <c r="V497" s="152">
        <f t="shared" si="56"/>
        <v>0</v>
      </c>
      <c r="W497" s="152">
        <f t="shared" si="57"/>
        <v>0</v>
      </c>
      <c r="X497" s="17"/>
      <c r="Y497" s="17"/>
      <c r="Z497" s="17"/>
      <c r="AA497" s="17"/>
      <c r="AB497" s="17"/>
      <c r="AC497" s="17"/>
      <c r="AD497" s="17"/>
      <c r="AE497" s="17"/>
      <c r="AF497" s="17"/>
      <c r="AG497" s="17"/>
      <c r="AH497" s="17"/>
      <c r="AI497" s="17"/>
      <c r="AJ497" s="226">
        <f t="shared" si="59"/>
        <v>0</v>
      </c>
      <c r="AK497" s="227">
        <f>IF($AJ$1843&lt;85,AJ497,AJ497-(AJ497*#REF!))</f>
        <v>0</v>
      </c>
      <c r="AL497" s="265">
        <f t="shared" si="58"/>
        <v>5.5E-2</v>
      </c>
      <c r="AM497" s="227">
        <f t="shared" si="60"/>
        <v>0</v>
      </c>
      <c r="AN497" s="228">
        <f t="shared" si="61"/>
        <v>0</v>
      </c>
    </row>
    <row r="498" spans="1:49" s="191" customFormat="1" thickTop="1" thickBot="1" x14ac:dyDescent="0.25">
      <c r="A498" s="189">
        <v>9782408046156</v>
      </c>
      <c r="B498" s="133">
        <v>24</v>
      </c>
      <c r="C498" s="189" t="s">
        <v>256</v>
      </c>
      <c r="D498" s="191" t="s">
        <v>537</v>
      </c>
      <c r="E498" s="191" t="s">
        <v>645</v>
      </c>
      <c r="F498" s="191" t="s">
        <v>550</v>
      </c>
      <c r="G498" s="191" t="s">
        <v>3354</v>
      </c>
      <c r="H498" s="136">
        <f>VLOOKUP(A498,'02.05.2024'!$A$1:$Z$65000,3,FALSE)</f>
        <v>9289</v>
      </c>
      <c r="I498" s="192"/>
      <c r="J498" s="254">
        <v>200</v>
      </c>
      <c r="K498" s="193"/>
      <c r="L498" s="234"/>
      <c r="M498" s="193">
        <v>45238</v>
      </c>
      <c r="N498" s="193" t="s">
        <v>26</v>
      </c>
      <c r="O498" s="190">
        <v>9782408046156</v>
      </c>
      <c r="P498" s="254" t="s">
        <v>3355</v>
      </c>
      <c r="Q498" s="254">
        <v>3618760</v>
      </c>
      <c r="R498" s="349">
        <v>12.9</v>
      </c>
      <c r="S498" s="141">
        <f t="shared" si="55"/>
        <v>12.227488151658768</v>
      </c>
      <c r="T498" s="286">
        <v>5.5E-2</v>
      </c>
      <c r="V498" s="141">
        <f t="shared" si="56"/>
        <v>0</v>
      </c>
      <c r="W498" s="141">
        <f t="shared" si="57"/>
        <v>0</v>
      </c>
      <c r="X498" s="195"/>
      <c r="Y498" s="116"/>
      <c r="Z498" s="117"/>
      <c r="AA498" s="117"/>
      <c r="AB498" s="117"/>
      <c r="AC498" s="117"/>
      <c r="AD498" s="117"/>
      <c r="AE498" s="117"/>
      <c r="AF498" s="117"/>
      <c r="AG498" s="117"/>
      <c r="AH498" s="117"/>
      <c r="AI498" s="204"/>
      <c r="AJ498" s="222">
        <f t="shared" si="59"/>
        <v>0</v>
      </c>
      <c r="AK498" s="223">
        <f>IF($AJ$1843&lt;85,AJ498,AJ498-(AJ498*#REF!))</f>
        <v>0</v>
      </c>
      <c r="AL498" s="224">
        <f t="shared" si="58"/>
        <v>5.5E-2</v>
      </c>
      <c r="AM498" s="223">
        <f t="shared" si="60"/>
        <v>0</v>
      </c>
      <c r="AN498" s="225">
        <f t="shared" si="61"/>
        <v>0</v>
      </c>
      <c r="AO498" s="204"/>
      <c r="AP498" s="204"/>
      <c r="AQ498" s="204"/>
      <c r="AR498" s="204"/>
      <c r="AS498" s="204"/>
      <c r="AT498" s="204"/>
      <c r="AU498" s="204"/>
      <c r="AV498" s="204"/>
      <c r="AW498" s="204"/>
    </row>
    <row r="499" spans="1:49" s="191" customFormat="1" thickTop="1" thickBot="1" x14ac:dyDescent="0.25">
      <c r="A499" s="189">
        <v>9782408046149</v>
      </c>
      <c r="B499" s="133">
        <v>24</v>
      </c>
      <c r="C499" s="189" t="s">
        <v>256</v>
      </c>
      <c r="D499" s="191" t="s">
        <v>537</v>
      </c>
      <c r="E499" s="191" t="s">
        <v>645</v>
      </c>
      <c r="F499" s="191" t="s">
        <v>550</v>
      </c>
      <c r="G499" s="191" t="s">
        <v>3356</v>
      </c>
      <c r="H499" s="322">
        <f>VLOOKUP(A499,'02.05.2024'!$A$1:$Z$65000,3,FALSE)</f>
        <v>3885</v>
      </c>
      <c r="J499" s="254">
        <v>200</v>
      </c>
      <c r="K499" s="192"/>
      <c r="L499" s="234"/>
      <c r="M499" s="193">
        <v>45238</v>
      </c>
      <c r="N499" s="193" t="s">
        <v>26</v>
      </c>
      <c r="O499" s="190">
        <v>9782408046149</v>
      </c>
      <c r="P499" s="254" t="s">
        <v>3357</v>
      </c>
      <c r="Q499" s="254">
        <v>3618637</v>
      </c>
      <c r="R499" s="349">
        <v>14.9</v>
      </c>
      <c r="S499" s="141">
        <f t="shared" si="55"/>
        <v>14.123222748815166</v>
      </c>
      <c r="T499" s="286">
        <v>5.5E-2</v>
      </c>
      <c r="V499" s="141">
        <f t="shared" si="56"/>
        <v>0</v>
      </c>
      <c r="W499" s="141">
        <f t="shared" si="57"/>
        <v>0</v>
      </c>
      <c r="X499" s="204"/>
      <c r="Y499" s="117"/>
      <c r="Z499" s="117"/>
      <c r="AA499" s="117"/>
      <c r="AB499" s="117"/>
      <c r="AC499" s="117"/>
      <c r="AD499" s="117"/>
      <c r="AE499" s="117"/>
      <c r="AF499" s="117"/>
      <c r="AG499" s="117"/>
      <c r="AH499" s="117"/>
      <c r="AI499" s="204"/>
      <c r="AJ499" s="222">
        <f t="shared" si="59"/>
        <v>0</v>
      </c>
      <c r="AK499" s="223">
        <f>IF($AJ$1843&lt;85,AJ499,AJ499-(AJ499*#REF!))</f>
        <v>0</v>
      </c>
      <c r="AL499" s="224">
        <f t="shared" si="58"/>
        <v>5.5E-2</v>
      </c>
      <c r="AM499" s="223">
        <f t="shared" si="60"/>
        <v>0</v>
      </c>
      <c r="AN499" s="225">
        <f t="shared" si="61"/>
        <v>0</v>
      </c>
      <c r="AO499" s="204"/>
      <c r="AP499" s="204"/>
      <c r="AQ499" s="204"/>
      <c r="AR499" s="204"/>
      <c r="AS499" s="204"/>
      <c r="AT499" s="204"/>
      <c r="AU499" s="204"/>
      <c r="AV499" s="204"/>
      <c r="AW499" s="204"/>
    </row>
    <row r="500" spans="1:49" s="18" customFormat="1" thickTop="1" thickBot="1" x14ac:dyDescent="0.2">
      <c r="A500" s="143">
        <v>9782745997609</v>
      </c>
      <c r="B500" s="144">
        <v>24</v>
      </c>
      <c r="C500" s="145" t="s">
        <v>256</v>
      </c>
      <c r="D500" s="145" t="s">
        <v>537</v>
      </c>
      <c r="E500" s="145" t="s">
        <v>645</v>
      </c>
      <c r="F500" s="146" t="s">
        <v>550</v>
      </c>
      <c r="G500" s="145" t="s">
        <v>672</v>
      </c>
      <c r="H500" s="147">
        <f>VLOOKUP(A500,'02.05.2024'!$A$1:$Z$65000,3,FALSE)</f>
        <v>3461</v>
      </c>
      <c r="I500" s="147"/>
      <c r="J500" s="147">
        <v>200</v>
      </c>
      <c r="K500" s="148">
        <v>45551</v>
      </c>
      <c r="L500" s="148"/>
      <c r="M500" s="148">
        <v>44139</v>
      </c>
      <c r="N500" s="149"/>
      <c r="O500" s="150">
        <v>9782745997609</v>
      </c>
      <c r="P500" s="151" t="s">
        <v>673</v>
      </c>
      <c r="Q500" s="151">
        <v>3527591</v>
      </c>
      <c r="R500" s="152">
        <v>13.9</v>
      </c>
      <c r="S500" s="152">
        <f t="shared" si="55"/>
        <v>13.175355450236967</v>
      </c>
      <c r="T500" s="153">
        <v>5.5E-2</v>
      </c>
      <c r="U500" s="151"/>
      <c r="V500" s="152">
        <f t="shared" si="56"/>
        <v>0</v>
      </c>
      <c r="W500" s="152">
        <f t="shared" si="57"/>
        <v>0</v>
      </c>
      <c r="X500" s="17"/>
      <c r="Y500" s="17"/>
      <c r="Z500" s="17"/>
      <c r="AA500" s="17"/>
      <c r="AB500" s="17"/>
      <c r="AC500" s="17"/>
      <c r="AD500" s="17"/>
      <c r="AE500" s="17"/>
      <c r="AF500" s="17"/>
      <c r="AG500" s="17"/>
      <c r="AH500" s="17"/>
      <c r="AI500" s="17"/>
      <c r="AJ500" s="226">
        <f t="shared" si="59"/>
        <v>0</v>
      </c>
      <c r="AK500" s="227">
        <f>IF($AJ$1843&lt;85,AJ500,AJ500-(AJ500*#REF!))</f>
        <v>0</v>
      </c>
      <c r="AL500" s="265">
        <f t="shared" si="58"/>
        <v>5.5E-2</v>
      </c>
      <c r="AM500" s="227">
        <f t="shared" si="60"/>
        <v>0</v>
      </c>
      <c r="AN500" s="228">
        <f t="shared" si="61"/>
        <v>0</v>
      </c>
    </row>
    <row r="501" spans="1:49" s="18" customFormat="1" thickTop="1" thickBot="1" x14ac:dyDescent="0.2">
      <c r="A501" s="143">
        <v>9782745997586</v>
      </c>
      <c r="B501" s="144">
        <v>24</v>
      </c>
      <c r="C501" s="145" t="s">
        <v>256</v>
      </c>
      <c r="D501" s="145" t="s">
        <v>537</v>
      </c>
      <c r="E501" s="145" t="s">
        <v>645</v>
      </c>
      <c r="F501" s="146" t="s">
        <v>550</v>
      </c>
      <c r="G501" s="145" t="s">
        <v>674</v>
      </c>
      <c r="H501" s="147">
        <f>VLOOKUP(A501,'02.05.2024'!$A$1:$Z$65000,3,FALSE)</f>
        <v>178</v>
      </c>
      <c r="I501" s="147"/>
      <c r="J501" s="147">
        <v>300</v>
      </c>
      <c r="K501" s="148"/>
      <c r="L501" s="148"/>
      <c r="M501" s="148">
        <v>43383</v>
      </c>
      <c r="N501" s="149"/>
      <c r="O501" s="150">
        <v>9782745997586</v>
      </c>
      <c r="P501" s="151" t="s">
        <v>675</v>
      </c>
      <c r="Q501" s="151">
        <v>3525745</v>
      </c>
      <c r="R501" s="152">
        <v>12.9</v>
      </c>
      <c r="S501" s="152">
        <f t="shared" si="55"/>
        <v>12.227488151658768</v>
      </c>
      <c r="T501" s="153">
        <v>5.5E-2</v>
      </c>
      <c r="U501" s="151"/>
      <c r="V501" s="152">
        <f t="shared" si="56"/>
        <v>0</v>
      </c>
      <c r="W501" s="152">
        <f t="shared" si="57"/>
        <v>0</v>
      </c>
      <c r="X501" s="17"/>
      <c r="Y501" s="17"/>
      <c r="Z501" s="17"/>
      <c r="AA501" s="17"/>
      <c r="AB501" s="17"/>
      <c r="AC501" s="17"/>
      <c r="AD501" s="17"/>
      <c r="AE501" s="17"/>
      <c r="AF501" s="17"/>
      <c r="AG501" s="17"/>
      <c r="AH501" s="17"/>
      <c r="AI501" s="17"/>
      <c r="AJ501" s="226">
        <f t="shared" si="59"/>
        <v>0</v>
      </c>
      <c r="AK501" s="227">
        <f>IF($AJ$1843&lt;85,AJ501,AJ501-(AJ501*#REF!))</f>
        <v>0</v>
      </c>
      <c r="AL501" s="265">
        <f t="shared" si="58"/>
        <v>5.5E-2</v>
      </c>
      <c r="AM501" s="227">
        <f t="shared" si="60"/>
        <v>0</v>
      </c>
      <c r="AN501" s="228">
        <f t="shared" si="61"/>
        <v>0</v>
      </c>
    </row>
    <row r="502" spans="1:49" s="18" customFormat="1" thickTop="1" thickBot="1" x14ac:dyDescent="0.2">
      <c r="A502" s="143">
        <v>9782745997593</v>
      </c>
      <c r="B502" s="144">
        <v>25</v>
      </c>
      <c r="C502" s="145" t="s">
        <v>256</v>
      </c>
      <c r="D502" s="145" t="s">
        <v>537</v>
      </c>
      <c r="E502" s="146" t="s">
        <v>645</v>
      </c>
      <c r="F502" s="146" t="s">
        <v>550</v>
      </c>
      <c r="G502" s="145" t="s">
        <v>676</v>
      </c>
      <c r="H502" s="147">
        <f>VLOOKUP(A502,'02.05.2024'!$A$1:$Z$65000,3,FALSE)</f>
        <v>1287</v>
      </c>
      <c r="I502" s="147"/>
      <c r="J502" s="147">
        <v>200</v>
      </c>
      <c r="K502" s="148"/>
      <c r="L502" s="148"/>
      <c r="M502" s="148">
        <v>43740</v>
      </c>
      <c r="N502" s="149"/>
      <c r="O502" s="150">
        <v>9782745997593</v>
      </c>
      <c r="P502" s="151" t="s">
        <v>677</v>
      </c>
      <c r="Q502" s="151">
        <v>3527468</v>
      </c>
      <c r="R502" s="152">
        <v>12.9</v>
      </c>
      <c r="S502" s="152">
        <f t="shared" si="55"/>
        <v>12.227488151658768</v>
      </c>
      <c r="T502" s="153">
        <v>5.5E-2</v>
      </c>
      <c r="U502" s="151"/>
      <c r="V502" s="152">
        <f t="shared" si="56"/>
        <v>0</v>
      </c>
      <c r="W502" s="152">
        <f t="shared" si="57"/>
        <v>0</v>
      </c>
      <c r="X502" s="17"/>
      <c r="Y502" s="17"/>
      <c r="Z502" s="17"/>
      <c r="AA502" s="17"/>
      <c r="AB502" s="17"/>
      <c r="AC502" s="17"/>
      <c r="AD502" s="17"/>
      <c r="AE502" s="17"/>
      <c r="AF502" s="17"/>
      <c r="AG502" s="17"/>
      <c r="AH502" s="17"/>
      <c r="AI502" s="17"/>
      <c r="AJ502" s="226">
        <f t="shared" si="59"/>
        <v>0</v>
      </c>
      <c r="AK502" s="227">
        <f>IF($AJ$1843&lt;85,AJ502,AJ502-(AJ502*#REF!))</f>
        <v>0</v>
      </c>
      <c r="AL502" s="265">
        <f t="shared" si="58"/>
        <v>5.5E-2</v>
      </c>
      <c r="AM502" s="227">
        <f t="shared" si="60"/>
        <v>0</v>
      </c>
      <c r="AN502" s="228">
        <f t="shared" si="61"/>
        <v>0</v>
      </c>
    </row>
    <row r="503" spans="1:49" s="18" customFormat="1" thickTop="1" thickBot="1" x14ac:dyDescent="0.2">
      <c r="A503" s="143">
        <v>9782408023935</v>
      </c>
      <c r="B503" s="144">
        <v>25</v>
      </c>
      <c r="C503" s="145" t="s">
        <v>256</v>
      </c>
      <c r="D503" s="145" t="s">
        <v>537</v>
      </c>
      <c r="E503" s="145" t="s">
        <v>645</v>
      </c>
      <c r="F503" s="146" t="s">
        <v>290</v>
      </c>
      <c r="G503" s="145" t="s">
        <v>678</v>
      </c>
      <c r="H503" s="147">
        <f>VLOOKUP(A503,'02.05.2024'!$A$1:$Z$65000,3,FALSE)</f>
        <v>1684</v>
      </c>
      <c r="I503" s="147"/>
      <c r="J503" s="147">
        <v>200</v>
      </c>
      <c r="K503" s="148"/>
      <c r="L503" s="148"/>
      <c r="M503" s="148">
        <v>44615</v>
      </c>
      <c r="N503" s="149"/>
      <c r="O503" s="150">
        <v>9782408023935</v>
      </c>
      <c r="P503" s="151" t="s">
        <v>679</v>
      </c>
      <c r="Q503" s="151">
        <v>6582925</v>
      </c>
      <c r="R503" s="152">
        <v>10.9</v>
      </c>
      <c r="S503" s="152">
        <f t="shared" si="55"/>
        <v>10.33175355450237</v>
      </c>
      <c r="T503" s="153">
        <v>5.5E-2</v>
      </c>
      <c r="U503" s="151"/>
      <c r="V503" s="152">
        <f t="shared" si="56"/>
        <v>0</v>
      </c>
      <c r="W503" s="152">
        <f t="shared" si="57"/>
        <v>0</v>
      </c>
      <c r="X503" s="17"/>
      <c r="Y503" s="15"/>
      <c r="Z503" s="15"/>
      <c r="AA503" s="15"/>
      <c r="AB503" s="15"/>
      <c r="AC503" s="15"/>
      <c r="AD503" s="15"/>
      <c r="AE503" s="15"/>
      <c r="AF503" s="15"/>
      <c r="AG503" s="15"/>
      <c r="AH503" s="15"/>
      <c r="AI503" s="17"/>
      <c r="AJ503" s="226">
        <f t="shared" si="59"/>
        <v>0</v>
      </c>
      <c r="AK503" s="227">
        <f>IF($AJ$1843&lt;85,AJ503,AJ503-(AJ503*#REF!))</f>
        <v>0</v>
      </c>
      <c r="AL503" s="265">
        <f t="shared" si="58"/>
        <v>5.5E-2</v>
      </c>
      <c r="AM503" s="227">
        <f t="shared" si="60"/>
        <v>0</v>
      </c>
      <c r="AN503" s="228">
        <f t="shared" si="61"/>
        <v>0</v>
      </c>
    </row>
    <row r="504" spans="1:49" s="127" customFormat="1" thickTop="1" thickBot="1" x14ac:dyDescent="0.25">
      <c r="A504" s="298">
        <v>9782408032692</v>
      </c>
      <c r="B504" s="299">
        <v>25</v>
      </c>
      <c r="C504" s="300" t="s">
        <v>256</v>
      </c>
      <c r="D504" s="300" t="s">
        <v>537</v>
      </c>
      <c r="E504" s="300" t="s">
        <v>645</v>
      </c>
      <c r="F504" s="300" t="s">
        <v>290</v>
      </c>
      <c r="G504" s="300" t="s">
        <v>2732</v>
      </c>
      <c r="H504" s="147">
        <f>VLOOKUP(A504,'02.05.2024'!$A$1:$Z$65000,3,FALSE)</f>
        <v>915</v>
      </c>
      <c r="I504" s="301"/>
      <c r="J504" s="301">
        <v>200</v>
      </c>
      <c r="K504" s="302"/>
      <c r="L504" s="302"/>
      <c r="M504" s="302">
        <v>44811</v>
      </c>
      <c r="N504" s="302"/>
      <c r="O504" s="299">
        <v>9782408032692</v>
      </c>
      <c r="P504" s="301" t="s">
        <v>2733</v>
      </c>
      <c r="Q504" s="301">
        <v>6578780</v>
      </c>
      <c r="R504" s="303">
        <v>10.9</v>
      </c>
      <c r="S504" s="152">
        <f t="shared" si="55"/>
        <v>10.33175355450237</v>
      </c>
      <c r="T504" s="304">
        <v>5.5E-2</v>
      </c>
      <c r="U504" s="151"/>
      <c r="V504" s="152">
        <f t="shared" si="56"/>
        <v>0</v>
      </c>
      <c r="W504" s="152">
        <f t="shared" si="57"/>
        <v>0</v>
      </c>
      <c r="X504" s="126"/>
      <c r="Y504" s="126"/>
      <c r="AJ504" s="226">
        <f t="shared" si="59"/>
        <v>0</v>
      </c>
      <c r="AK504" s="227">
        <f>IF($AJ$1843&lt;85,AJ504,AJ504-(AJ504*#REF!))</f>
        <v>0</v>
      </c>
      <c r="AL504" s="265">
        <f t="shared" si="58"/>
        <v>5.5E-2</v>
      </c>
      <c r="AM504" s="227">
        <f t="shared" si="60"/>
        <v>0</v>
      </c>
      <c r="AN504" s="228">
        <f t="shared" si="61"/>
        <v>0</v>
      </c>
    </row>
    <row r="505" spans="1:49" s="18" customFormat="1" thickTop="1" thickBot="1" x14ac:dyDescent="0.2">
      <c r="A505" s="143">
        <v>9782408023904</v>
      </c>
      <c r="B505" s="144">
        <v>25</v>
      </c>
      <c r="C505" s="145" t="s">
        <v>256</v>
      </c>
      <c r="D505" s="145" t="s">
        <v>537</v>
      </c>
      <c r="E505" s="146" t="s">
        <v>645</v>
      </c>
      <c r="F505" s="146" t="s">
        <v>290</v>
      </c>
      <c r="G505" s="145" t="s">
        <v>682</v>
      </c>
      <c r="H505" s="147">
        <f>VLOOKUP(A505,'02.05.2024'!$A$1:$Z$65000,3,FALSE)</f>
        <v>1127</v>
      </c>
      <c r="I505" s="147"/>
      <c r="J505" s="147">
        <v>300</v>
      </c>
      <c r="K505" s="148"/>
      <c r="L505" s="148"/>
      <c r="M505" s="148">
        <v>44083</v>
      </c>
      <c r="N505" s="149"/>
      <c r="O505" s="150">
        <v>9782408023904</v>
      </c>
      <c r="P505" s="151" t="s">
        <v>683</v>
      </c>
      <c r="Q505" s="151">
        <v>6582556</v>
      </c>
      <c r="R505" s="152">
        <v>10.9</v>
      </c>
      <c r="S505" s="152">
        <f t="shared" si="55"/>
        <v>10.33175355450237</v>
      </c>
      <c r="T505" s="153">
        <v>5.5E-2</v>
      </c>
      <c r="U505" s="151"/>
      <c r="V505" s="152">
        <f t="shared" si="56"/>
        <v>0</v>
      </c>
      <c r="W505" s="152">
        <f t="shared" si="57"/>
        <v>0</v>
      </c>
      <c r="X505" s="17"/>
      <c r="Y505" s="17"/>
      <c r="Z505" s="17"/>
      <c r="AA505" s="17"/>
      <c r="AB505" s="17"/>
      <c r="AC505" s="17"/>
      <c r="AD505" s="17"/>
      <c r="AE505" s="17"/>
      <c r="AF505" s="17"/>
      <c r="AG505" s="17"/>
      <c r="AH505" s="17"/>
      <c r="AI505" s="17"/>
      <c r="AJ505" s="226">
        <f t="shared" si="59"/>
        <v>0</v>
      </c>
      <c r="AK505" s="227">
        <f>IF($AJ$1843&lt;85,AJ505,AJ505-(AJ505*#REF!))</f>
        <v>0</v>
      </c>
      <c r="AL505" s="265">
        <f t="shared" si="58"/>
        <v>5.5E-2</v>
      </c>
      <c r="AM505" s="227">
        <f t="shared" si="60"/>
        <v>0</v>
      </c>
      <c r="AN505" s="228">
        <f t="shared" si="61"/>
        <v>0</v>
      </c>
    </row>
    <row r="506" spans="1:49" s="18" customFormat="1" thickTop="1" thickBot="1" x14ac:dyDescent="0.2">
      <c r="A506" s="143">
        <v>9782408004606</v>
      </c>
      <c r="B506" s="144">
        <v>25</v>
      </c>
      <c r="C506" s="145" t="s">
        <v>256</v>
      </c>
      <c r="D506" s="145" t="s">
        <v>537</v>
      </c>
      <c r="E506" s="145" t="s">
        <v>645</v>
      </c>
      <c r="F506" s="146" t="s">
        <v>290</v>
      </c>
      <c r="G506" s="145" t="s">
        <v>684</v>
      </c>
      <c r="H506" s="147">
        <f>VLOOKUP(A506,'02.05.2024'!$A$1:$Z$65000,3,FALSE)</f>
        <v>870</v>
      </c>
      <c r="I506" s="147"/>
      <c r="J506" s="147">
        <v>200</v>
      </c>
      <c r="K506" s="148"/>
      <c r="L506" s="148"/>
      <c r="M506" s="148">
        <v>43334</v>
      </c>
      <c r="N506" s="149"/>
      <c r="O506" s="150">
        <v>9782408004606</v>
      </c>
      <c r="P506" s="151" t="s">
        <v>685</v>
      </c>
      <c r="Q506" s="151">
        <v>1597902</v>
      </c>
      <c r="R506" s="152">
        <v>9.9</v>
      </c>
      <c r="S506" s="152">
        <f t="shared" si="55"/>
        <v>9.3838862559241711</v>
      </c>
      <c r="T506" s="153">
        <v>5.5E-2</v>
      </c>
      <c r="U506" s="151"/>
      <c r="V506" s="152">
        <f t="shared" si="56"/>
        <v>0</v>
      </c>
      <c r="W506" s="152">
        <f t="shared" si="57"/>
        <v>0</v>
      </c>
      <c r="X506" s="17"/>
      <c r="Y506" s="17"/>
      <c r="Z506" s="17"/>
      <c r="AA506" s="17"/>
      <c r="AB506" s="17"/>
      <c r="AC506" s="17"/>
      <c r="AD506" s="17"/>
      <c r="AE506" s="17"/>
      <c r="AF506" s="17"/>
      <c r="AG506" s="17"/>
      <c r="AH506" s="17"/>
      <c r="AI506" s="17"/>
      <c r="AJ506" s="226">
        <f t="shared" si="59"/>
        <v>0</v>
      </c>
      <c r="AK506" s="227">
        <f>IF($AJ$1843&lt;85,AJ506,AJ506-(AJ506*#REF!))</f>
        <v>0</v>
      </c>
      <c r="AL506" s="265">
        <f t="shared" si="58"/>
        <v>5.5E-2</v>
      </c>
      <c r="AM506" s="227">
        <f t="shared" si="60"/>
        <v>0</v>
      </c>
      <c r="AN506" s="228">
        <f t="shared" si="61"/>
        <v>0</v>
      </c>
    </row>
    <row r="507" spans="1:49" s="18" customFormat="1" thickTop="1" thickBot="1" x14ac:dyDescent="0.2">
      <c r="A507" s="143">
        <v>9782745994707</v>
      </c>
      <c r="B507" s="144">
        <v>25</v>
      </c>
      <c r="C507" s="145" t="s">
        <v>256</v>
      </c>
      <c r="D507" s="145" t="s">
        <v>537</v>
      </c>
      <c r="E507" s="145" t="s">
        <v>645</v>
      </c>
      <c r="F507" s="146" t="s">
        <v>290</v>
      </c>
      <c r="G507" s="145" t="s">
        <v>686</v>
      </c>
      <c r="H507" s="147">
        <f>VLOOKUP(A507,'02.05.2024'!$A$1:$Z$65000,3,FALSE)</f>
        <v>2647</v>
      </c>
      <c r="I507" s="147"/>
      <c r="J507" s="147">
        <v>200</v>
      </c>
      <c r="K507" s="148"/>
      <c r="L507" s="148"/>
      <c r="M507" s="148">
        <v>43201</v>
      </c>
      <c r="N507" s="149"/>
      <c r="O507" s="150">
        <v>9782745994707</v>
      </c>
      <c r="P507" s="151" t="s">
        <v>687</v>
      </c>
      <c r="Q507" s="151">
        <v>7566228</v>
      </c>
      <c r="R507" s="152">
        <v>9.9</v>
      </c>
      <c r="S507" s="152">
        <f t="shared" si="55"/>
        <v>9.3838862559241711</v>
      </c>
      <c r="T507" s="153">
        <v>5.5E-2</v>
      </c>
      <c r="U507" s="151"/>
      <c r="V507" s="152">
        <f t="shared" si="56"/>
        <v>0</v>
      </c>
      <c r="W507" s="152">
        <f t="shared" si="57"/>
        <v>0</v>
      </c>
      <c r="X507" s="17"/>
      <c r="Y507" s="17"/>
      <c r="Z507" s="17"/>
      <c r="AA507" s="17"/>
      <c r="AB507" s="17"/>
      <c r="AC507" s="17"/>
      <c r="AD507" s="17"/>
      <c r="AE507" s="17"/>
      <c r="AF507" s="17"/>
      <c r="AG507" s="17"/>
      <c r="AH507" s="17"/>
      <c r="AI507" s="17"/>
      <c r="AJ507" s="226">
        <f t="shared" si="59"/>
        <v>0</v>
      </c>
      <c r="AK507" s="227">
        <f>IF($AJ$1843&lt;85,AJ507,AJ507-(AJ507*#REF!))</f>
        <v>0</v>
      </c>
      <c r="AL507" s="265">
        <f t="shared" si="58"/>
        <v>5.5E-2</v>
      </c>
      <c r="AM507" s="227">
        <f t="shared" si="60"/>
        <v>0</v>
      </c>
      <c r="AN507" s="228">
        <f t="shared" si="61"/>
        <v>0</v>
      </c>
    </row>
    <row r="508" spans="1:49" s="20" customFormat="1" thickTop="1" thickBot="1" x14ac:dyDescent="0.2">
      <c r="A508" s="178">
        <v>9782408013950</v>
      </c>
      <c r="B508" s="179">
        <v>25</v>
      </c>
      <c r="C508" s="180" t="s">
        <v>256</v>
      </c>
      <c r="D508" s="180" t="s">
        <v>537</v>
      </c>
      <c r="E508" s="180" t="s">
        <v>645</v>
      </c>
      <c r="F508" s="181" t="s">
        <v>290</v>
      </c>
      <c r="G508" s="180" t="s">
        <v>688</v>
      </c>
      <c r="H508" s="182">
        <f>VLOOKUP(A508,'02.05.2024'!$A$1:$Z$65000,3,FALSE)</f>
        <v>0</v>
      </c>
      <c r="I508" s="182" t="s">
        <v>36</v>
      </c>
      <c r="J508" s="182">
        <v>700</v>
      </c>
      <c r="K508" s="183"/>
      <c r="L508" s="183"/>
      <c r="M508" s="183">
        <v>43698</v>
      </c>
      <c r="N508" s="184"/>
      <c r="O508" s="185">
        <v>9782408013950</v>
      </c>
      <c r="P508" s="186" t="s">
        <v>689</v>
      </c>
      <c r="Q508" s="186">
        <v>5024428</v>
      </c>
      <c r="R508" s="187">
        <v>9.9</v>
      </c>
      <c r="S508" s="187">
        <f t="shared" si="55"/>
        <v>9.3838862559241711</v>
      </c>
      <c r="T508" s="188">
        <v>5.5E-2</v>
      </c>
      <c r="U508" s="186"/>
      <c r="V508" s="187">
        <f t="shared" si="56"/>
        <v>0</v>
      </c>
      <c r="W508" s="187">
        <f t="shared" si="57"/>
        <v>0</v>
      </c>
      <c r="X508" s="19"/>
      <c r="Y508" s="17"/>
      <c r="Z508" s="17"/>
      <c r="AA508" s="17"/>
      <c r="AB508" s="17"/>
      <c r="AC508" s="17"/>
      <c r="AD508" s="17"/>
      <c r="AE508" s="17"/>
      <c r="AF508" s="17"/>
      <c r="AG508" s="17"/>
      <c r="AH508" s="17"/>
      <c r="AI508" s="19"/>
      <c r="AJ508" s="398">
        <f t="shared" si="59"/>
        <v>0</v>
      </c>
      <c r="AK508" s="399">
        <f>IF($AJ$1843&lt;85,AJ508,AJ508-(AJ508*#REF!))</f>
        <v>0</v>
      </c>
      <c r="AL508" s="400">
        <f t="shared" si="58"/>
        <v>5.5E-2</v>
      </c>
      <c r="AM508" s="399">
        <f t="shared" si="60"/>
        <v>0</v>
      </c>
      <c r="AN508" s="401">
        <f t="shared" si="61"/>
        <v>0</v>
      </c>
    </row>
    <row r="509" spans="1:49" s="16" customFormat="1" thickTop="1" thickBot="1" x14ac:dyDescent="0.2">
      <c r="A509" s="132">
        <v>9782408042332</v>
      </c>
      <c r="B509" s="133">
        <v>25</v>
      </c>
      <c r="C509" s="134" t="s">
        <v>256</v>
      </c>
      <c r="D509" s="134" t="s">
        <v>537</v>
      </c>
      <c r="E509" s="135" t="s">
        <v>645</v>
      </c>
      <c r="F509" s="135" t="s">
        <v>290</v>
      </c>
      <c r="G509" s="134" t="s">
        <v>3233</v>
      </c>
      <c r="H509" s="136">
        <f>VLOOKUP(A509,'02.05.2024'!$A$1:$Z$65000,3,FALSE)</f>
        <v>1626</v>
      </c>
      <c r="I509" s="136"/>
      <c r="J509" s="136">
        <v>200</v>
      </c>
      <c r="K509" s="137"/>
      <c r="L509" s="137"/>
      <c r="M509" s="137">
        <v>45112</v>
      </c>
      <c r="N509" s="138" t="s">
        <v>26</v>
      </c>
      <c r="O509" s="139">
        <v>9782408042332</v>
      </c>
      <c r="P509" s="140" t="s">
        <v>3234</v>
      </c>
      <c r="Q509" s="140">
        <v>6757048</v>
      </c>
      <c r="R509" s="141">
        <v>9.9</v>
      </c>
      <c r="S509" s="141">
        <f t="shared" si="55"/>
        <v>9.3838862559241711</v>
      </c>
      <c r="T509" s="142">
        <v>5.5E-2</v>
      </c>
      <c r="U509" s="140"/>
      <c r="V509" s="141">
        <f t="shared" si="56"/>
        <v>0</v>
      </c>
      <c r="W509" s="141">
        <f t="shared" si="57"/>
        <v>0</v>
      </c>
      <c r="X509" s="15"/>
      <c r="Y509" s="114"/>
      <c r="Z509" s="114"/>
      <c r="AA509" s="114"/>
      <c r="AB509" s="114"/>
      <c r="AC509" s="114"/>
      <c r="AD509" s="114"/>
      <c r="AE509" s="114"/>
      <c r="AF509" s="114"/>
      <c r="AG509" s="114"/>
      <c r="AH509" s="114"/>
      <c r="AI509" s="15"/>
      <c r="AJ509" s="222">
        <f t="shared" si="59"/>
        <v>0</v>
      </c>
      <c r="AK509" s="223">
        <f>IF($AJ$1843&lt;85,AJ509,AJ509-(AJ509*#REF!))</f>
        <v>0</v>
      </c>
      <c r="AL509" s="224">
        <f t="shared" si="58"/>
        <v>5.5E-2</v>
      </c>
      <c r="AM509" s="223">
        <f t="shared" si="60"/>
        <v>0</v>
      </c>
      <c r="AN509" s="225">
        <f t="shared" si="61"/>
        <v>0</v>
      </c>
    </row>
    <row r="510" spans="1:49" s="18" customFormat="1" thickTop="1" thickBot="1" x14ac:dyDescent="0.2">
      <c r="A510" s="143">
        <v>9782408022860</v>
      </c>
      <c r="B510" s="144">
        <v>25</v>
      </c>
      <c r="C510" s="145" t="s">
        <v>256</v>
      </c>
      <c r="D510" s="145" t="s">
        <v>537</v>
      </c>
      <c r="E510" s="146" t="s">
        <v>645</v>
      </c>
      <c r="F510" s="146" t="s">
        <v>290</v>
      </c>
      <c r="G510" s="145" t="s">
        <v>690</v>
      </c>
      <c r="H510" s="147">
        <f>VLOOKUP(A510,'02.05.2024'!$A$1:$Z$65000,3,FALSE)</f>
        <v>3821</v>
      </c>
      <c r="I510" s="147"/>
      <c r="J510" s="147">
        <v>300</v>
      </c>
      <c r="K510" s="148"/>
      <c r="L510" s="148"/>
      <c r="M510" s="148">
        <v>44244</v>
      </c>
      <c r="N510" s="149"/>
      <c r="O510" s="150">
        <v>9782408022860</v>
      </c>
      <c r="P510" s="151" t="s">
        <v>691</v>
      </c>
      <c r="Q510" s="151">
        <v>5967651</v>
      </c>
      <c r="R510" s="152">
        <v>9.9</v>
      </c>
      <c r="S510" s="152">
        <f t="shared" si="55"/>
        <v>9.3838862559241711</v>
      </c>
      <c r="T510" s="153">
        <v>5.5E-2</v>
      </c>
      <c r="U510" s="151"/>
      <c r="V510" s="152">
        <f t="shared" si="56"/>
        <v>0</v>
      </c>
      <c r="W510" s="152">
        <f t="shared" si="57"/>
        <v>0</v>
      </c>
      <c r="X510" s="17"/>
      <c r="Y510" s="17"/>
      <c r="Z510" s="17"/>
      <c r="AA510" s="17"/>
      <c r="AB510" s="17"/>
      <c r="AC510" s="17"/>
      <c r="AD510" s="17"/>
      <c r="AE510" s="17"/>
      <c r="AF510" s="17"/>
      <c r="AG510" s="17"/>
      <c r="AH510" s="17"/>
      <c r="AI510" s="17"/>
      <c r="AJ510" s="226">
        <f t="shared" si="59"/>
        <v>0</v>
      </c>
      <c r="AK510" s="227">
        <f>IF($AJ$1843&lt;85,AJ510,AJ510-(AJ510*#REF!))</f>
        <v>0</v>
      </c>
      <c r="AL510" s="265">
        <f t="shared" si="58"/>
        <v>5.5E-2</v>
      </c>
      <c r="AM510" s="227">
        <f t="shared" si="60"/>
        <v>0</v>
      </c>
      <c r="AN510" s="228">
        <f t="shared" si="61"/>
        <v>0</v>
      </c>
    </row>
    <row r="511" spans="1:49" s="18" customFormat="1" thickTop="1" thickBot="1" x14ac:dyDescent="0.2">
      <c r="A511" s="143">
        <v>9782408023928</v>
      </c>
      <c r="B511" s="144">
        <v>25</v>
      </c>
      <c r="C511" s="145" t="s">
        <v>256</v>
      </c>
      <c r="D511" s="145" t="s">
        <v>537</v>
      </c>
      <c r="E511" s="145" t="s">
        <v>645</v>
      </c>
      <c r="F511" s="146" t="s">
        <v>290</v>
      </c>
      <c r="G511" s="145" t="s">
        <v>680</v>
      </c>
      <c r="H511" s="147">
        <f>VLOOKUP(A511,'02.05.2024'!$A$1:$Z$65000,3,FALSE)</f>
        <v>804</v>
      </c>
      <c r="I511" s="147"/>
      <c r="J511" s="147">
        <v>200</v>
      </c>
      <c r="K511" s="148"/>
      <c r="L511" s="148"/>
      <c r="M511" s="148">
        <v>44426</v>
      </c>
      <c r="N511" s="149"/>
      <c r="O511" s="150">
        <v>9782408023928</v>
      </c>
      <c r="P511" s="151" t="s">
        <v>681</v>
      </c>
      <c r="Q511" s="151">
        <v>6582802</v>
      </c>
      <c r="R511" s="152">
        <v>12.5</v>
      </c>
      <c r="S511" s="152">
        <f t="shared" si="55"/>
        <v>11.848341232227488</v>
      </c>
      <c r="T511" s="153">
        <v>5.5E-2</v>
      </c>
      <c r="U511" s="151"/>
      <c r="V511" s="152">
        <f t="shared" si="56"/>
        <v>0</v>
      </c>
      <c r="W511" s="152">
        <f t="shared" si="57"/>
        <v>0</v>
      </c>
      <c r="X511" s="17"/>
      <c r="Y511" s="15"/>
      <c r="Z511" s="15"/>
      <c r="AA511" s="15"/>
      <c r="AB511" s="15"/>
      <c r="AC511" s="15"/>
      <c r="AD511" s="15"/>
      <c r="AE511" s="15"/>
      <c r="AF511" s="15"/>
      <c r="AG511" s="15"/>
      <c r="AH511" s="15"/>
      <c r="AI511" s="17"/>
      <c r="AJ511" s="226">
        <f t="shared" si="59"/>
        <v>0</v>
      </c>
      <c r="AK511" s="227">
        <f>IF($AJ$1843&lt;85,AJ511,AJ511-(AJ511*#REF!))</f>
        <v>0</v>
      </c>
      <c r="AL511" s="265">
        <f t="shared" si="58"/>
        <v>5.5E-2</v>
      </c>
      <c r="AM511" s="227">
        <f t="shared" si="60"/>
        <v>0</v>
      </c>
      <c r="AN511" s="228">
        <f t="shared" si="61"/>
        <v>0</v>
      </c>
    </row>
    <row r="512" spans="1:49" s="18" customFormat="1" thickTop="1" thickBot="1" x14ac:dyDescent="0.2">
      <c r="A512" s="143">
        <v>9782745953582</v>
      </c>
      <c r="B512" s="144">
        <v>25</v>
      </c>
      <c r="C512" s="145" t="s">
        <v>256</v>
      </c>
      <c r="D512" s="145" t="s">
        <v>537</v>
      </c>
      <c r="E512" s="145" t="s">
        <v>645</v>
      </c>
      <c r="F512" s="146" t="s">
        <v>290</v>
      </c>
      <c r="G512" s="145" t="s">
        <v>692</v>
      </c>
      <c r="H512" s="147">
        <f>VLOOKUP(A512,'02.05.2024'!$A$1:$Z$65000,3,FALSE)</f>
        <v>180</v>
      </c>
      <c r="I512" s="147"/>
      <c r="J512" s="147">
        <v>200</v>
      </c>
      <c r="K512" s="148"/>
      <c r="L512" s="148"/>
      <c r="M512" s="148">
        <v>40786</v>
      </c>
      <c r="N512" s="149"/>
      <c r="O512" s="150">
        <v>9782745953582</v>
      </c>
      <c r="P512" s="151" t="s">
        <v>693</v>
      </c>
      <c r="Q512" s="151">
        <v>3480415</v>
      </c>
      <c r="R512" s="152">
        <v>9.9</v>
      </c>
      <c r="S512" s="152">
        <f t="shared" si="55"/>
        <v>9.3838862559241711</v>
      </c>
      <c r="T512" s="153">
        <v>5.5E-2</v>
      </c>
      <c r="U512" s="151"/>
      <c r="V512" s="152">
        <f t="shared" si="56"/>
        <v>0</v>
      </c>
      <c r="W512" s="152">
        <f t="shared" si="57"/>
        <v>0</v>
      </c>
      <c r="X512" s="17"/>
      <c r="Y512" s="17"/>
      <c r="Z512" s="17"/>
      <c r="AA512" s="17"/>
      <c r="AB512" s="17"/>
      <c r="AC512" s="17"/>
      <c r="AD512" s="17"/>
      <c r="AE512" s="17"/>
      <c r="AF512" s="17"/>
      <c r="AG512" s="17"/>
      <c r="AH512" s="17"/>
      <c r="AI512" s="17"/>
      <c r="AJ512" s="226">
        <f t="shared" si="59"/>
        <v>0</v>
      </c>
      <c r="AK512" s="227">
        <f>IF($AJ$1843&lt;85,AJ512,AJ512-(AJ512*#REF!))</f>
        <v>0</v>
      </c>
      <c r="AL512" s="265">
        <f t="shared" si="58"/>
        <v>5.5E-2</v>
      </c>
      <c r="AM512" s="227">
        <f t="shared" si="60"/>
        <v>0</v>
      </c>
      <c r="AN512" s="228">
        <f t="shared" si="61"/>
        <v>0</v>
      </c>
    </row>
    <row r="513" spans="1:40" s="18" customFormat="1" thickTop="1" thickBot="1" x14ac:dyDescent="0.2">
      <c r="A513" s="143">
        <v>9782408015725</v>
      </c>
      <c r="B513" s="144">
        <v>25</v>
      </c>
      <c r="C513" s="145" t="s">
        <v>256</v>
      </c>
      <c r="D513" s="145" t="s">
        <v>537</v>
      </c>
      <c r="E513" s="145" t="s">
        <v>645</v>
      </c>
      <c r="F513" s="146" t="s">
        <v>290</v>
      </c>
      <c r="G513" s="145" t="s">
        <v>694</v>
      </c>
      <c r="H513" s="147">
        <f>VLOOKUP(A513,'02.05.2024'!$A$1:$Z$65000,3,FALSE)</f>
        <v>811</v>
      </c>
      <c r="I513" s="147"/>
      <c r="J513" s="147">
        <v>200</v>
      </c>
      <c r="K513" s="148"/>
      <c r="L513" s="148"/>
      <c r="M513" s="148">
        <v>43768</v>
      </c>
      <c r="N513" s="149"/>
      <c r="O513" s="150">
        <v>9782408015725</v>
      </c>
      <c r="P513" s="151" t="s">
        <v>695</v>
      </c>
      <c r="Q513" s="151">
        <v>7090715</v>
      </c>
      <c r="R513" s="152">
        <v>10.9</v>
      </c>
      <c r="S513" s="152">
        <f t="shared" si="55"/>
        <v>10.33175355450237</v>
      </c>
      <c r="T513" s="153">
        <v>5.5E-2</v>
      </c>
      <c r="U513" s="151"/>
      <c r="V513" s="152">
        <f t="shared" si="56"/>
        <v>0</v>
      </c>
      <c r="W513" s="152">
        <f t="shared" si="57"/>
        <v>0</v>
      </c>
      <c r="X513" s="17"/>
      <c r="Y513" s="17"/>
      <c r="Z513" s="17"/>
      <c r="AA513" s="17"/>
      <c r="AB513" s="17"/>
      <c r="AC513" s="17"/>
      <c r="AD513" s="17"/>
      <c r="AE513" s="17"/>
      <c r="AF513" s="17"/>
      <c r="AG513" s="17"/>
      <c r="AH513" s="17"/>
      <c r="AI513" s="17"/>
      <c r="AJ513" s="226">
        <f t="shared" si="59"/>
        <v>0</v>
      </c>
      <c r="AK513" s="227">
        <f>IF($AJ$1843&lt;85,AJ513,AJ513-(AJ513*#REF!))</f>
        <v>0</v>
      </c>
      <c r="AL513" s="265">
        <f t="shared" si="58"/>
        <v>5.5E-2</v>
      </c>
      <c r="AM513" s="227">
        <f t="shared" si="60"/>
        <v>0</v>
      </c>
      <c r="AN513" s="228">
        <f t="shared" si="61"/>
        <v>0</v>
      </c>
    </row>
    <row r="514" spans="1:40" s="18" customFormat="1" thickTop="1" thickBot="1" x14ac:dyDescent="0.2">
      <c r="A514" s="143">
        <v>9782745933300</v>
      </c>
      <c r="B514" s="144">
        <v>25</v>
      </c>
      <c r="C514" s="145" t="s">
        <v>256</v>
      </c>
      <c r="D514" s="145" t="s">
        <v>537</v>
      </c>
      <c r="E514" s="145" t="s">
        <v>645</v>
      </c>
      <c r="F514" s="146" t="s">
        <v>290</v>
      </c>
      <c r="G514" s="145" t="s">
        <v>696</v>
      </c>
      <c r="H514" s="147">
        <f>VLOOKUP(A514,'02.05.2024'!$A$1:$Z$65000,3,FALSE)</f>
        <v>1530</v>
      </c>
      <c r="I514" s="147"/>
      <c r="J514" s="147">
        <v>200</v>
      </c>
      <c r="K514" s="148"/>
      <c r="L514" s="148"/>
      <c r="M514" s="148">
        <v>39541</v>
      </c>
      <c r="N514" s="149"/>
      <c r="O514" s="150">
        <v>9782745933300</v>
      </c>
      <c r="P514" s="151" t="s">
        <v>697</v>
      </c>
      <c r="Q514" s="151">
        <v>3451531</v>
      </c>
      <c r="R514" s="152">
        <v>12.5</v>
      </c>
      <c r="S514" s="152">
        <f t="shared" ref="S514:S577" si="62">R514/(1+T514)</f>
        <v>11.848341232227488</v>
      </c>
      <c r="T514" s="153">
        <v>5.5E-2</v>
      </c>
      <c r="U514" s="151"/>
      <c r="V514" s="152">
        <f t="shared" ref="V514:V577" si="63">AJ514</f>
        <v>0</v>
      </c>
      <c r="W514" s="152">
        <f t="shared" ref="W514:W577" si="64">R514*U514</f>
        <v>0</v>
      </c>
      <c r="X514" s="17"/>
      <c r="Y514" s="17"/>
      <c r="Z514" s="17"/>
      <c r="AA514" s="17"/>
      <c r="AB514" s="17"/>
      <c r="AC514" s="17"/>
      <c r="AD514" s="17"/>
      <c r="AE514" s="17"/>
      <c r="AF514" s="17"/>
      <c r="AG514" s="17"/>
      <c r="AH514" s="17"/>
      <c r="AI514" s="17"/>
      <c r="AJ514" s="226">
        <f t="shared" si="59"/>
        <v>0</v>
      </c>
      <c r="AK514" s="227">
        <f>IF($AJ$1843&lt;85,AJ514,AJ514-(AJ514*#REF!))</f>
        <v>0</v>
      </c>
      <c r="AL514" s="265">
        <f t="shared" ref="AL514:AL577" si="65">IF(T514=5.5%,0.055,IF(T514=20%,0.2,IF(T514=2.1%,0.021)))</f>
        <v>5.5E-2</v>
      </c>
      <c r="AM514" s="227">
        <f t="shared" si="60"/>
        <v>0</v>
      </c>
      <c r="AN514" s="228">
        <f t="shared" si="61"/>
        <v>0</v>
      </c>
    </row>
    <row r="515" spans="1:40" s="18" customFormat="1" thickTop="1" thickBot="1" x14ac:dyDescent="0.2">
      <c r="A515" s="143">
        <v>9782408018245</v>
      </c>
      <c r="B515" s="144">
        <v>25</v>
      </c>
      <c r="C515" s="145" t="s">
        <v>256</v>
      </c>
      <c r="D515" s="145" t="s">
        <v>537</v>
      </c>
      <c r="E515" s="146" t="s">
        <v>645</v>
      </c>
      <c r="F515" s="146" t="s">
        <v>290</v>
      </c>
      <c r="G515" s="145" t="s">
        <v>698</v>
      </c>
      <c r="H515" s="147">
        <f>VLOOKUP(A515,'02.05.2024'!$A$1:$Z$65000,3,FALSE)</f>
        <v>988</v>
      </c>
      <c r="I515" s="147"/>
      <c r="J515" s="147">
        <v>200</v>
      </c>
      <c r="K515" s="148"/>
      <c r="L515" s="148"/>
      <c r="M515" s="148">
        <v>43873</v>
      </c>
      <c r="N515" s="149"/>
      <c r="O515" s="150">
        <v>9782408018245</v>
      </c>
      <c r="P515" s="151" t="s">
        <v>699</v>
      </c>
      <c r="Q515" s="151">
        <v>1789533</v>
      </c>
      <c r="R515" s="152">
        <v>12.5</v>
      </c>
      <c r="S515" s="152">
        <f t="shared" si="62"/>
        <v>11.848341232227488</v>
      </c>
      <c r="T515" s="153">
        <v>5.5E-2</v>
      </c>
      <c r="U515" s="151"/>
      <c r="V515" s="152">
        <f t="shared" si="63"/>
        <v>0</v>
      </c>
      <c r="W515" s="152">
        <f t="shared" si="64"/>
        <v>0</v>
      </c>
      <c r="X515" s="17"/>
      <c r="Y515" s="17"/>
      <c r="Z515" s="17"/>
      <c r="AA515" s="17"/>
      <c r="AB515" s="17"/>
      <c r="AC515" s="17"/>
      <c r="AD515" s="17"/>
      <c r="AE515" s="17"/>
      <c r="AF515" s="17"/>
      <c r="AG515" s="17"/>
      <c r="AH515" s="17"/>
      <c r="AI515" s="17"/>
      <c r="AJ515" s="226">
        <f t="shared" si="59"/>
        <v>0</v>
      </c>
      <c r="AK515" s="227">
        <f>IF($AJ$1843&lt;85,AJ515,AJ515-(AJ515*#REF!))</f>
        <v>0</v>
      </c>
      <c r="AL515" s="265">
        <f t="shared" si="65"/>
        <v>5.5E-2</v>
      </c>
      <c r="AM515" s="227">
        <f t="shared" si="60"/>
        <v>0</v>
      </c>
      <c r="AN515" s="228">
        <f t="shared" si="61"/>
        <v>0</v>
      </c>
    </row>
    <row r="516" spans="1:40" s="18" customFormat="1" thickTop="1" thickBot="1" x14ac:dyDescent="0.2">
      <c r="A516" s="143">
        <v>9782408020842</v>
      </c>
      <c r="B516" s="144">
        <v>25</v>
      </c>
      <c r="C516" s="145" t="s">
        <v>256</v>
      </c>
      <c r="D516" s="145" t="s">
        <v>537</v>
      </c>
      <c r="E516" s="145" t="s">
        <v>645</v>
      </c>
      <c r="F516" s="146" t="s">
        <v>700</v>
      </c>
      <c r="G516" s="145" t="s">
        <v>701</v>
      </c>
      <c r="H516" s="147">
        <f>VLOOKUP(A516,'02.05.2024'!$A$1:$Z$65000,3,FALSE)</f>
        <v>3043</v>
      </c>
      <c r="I516" s="147"/>
      <c r="J516" s="147">
        <v>200</v>
      </c>
      <c r="K516" s="148"/>
      <c r="L516" s="148"/>
      <c r="M516" s="148">
        <v>44202</v>
      </c>
      <c r="N516" s="149"/>
      <c r="O516" s="150">
        <v>9782408020842</v>
      </c>
      <c r="P516" s="151" t="s">
        <v>702</v>
      </c>
      <c r="Q516" s="151">
        <v>5469289</v>
      </c>
      <c r="R516" s="152">
        <v>12.9</v>
      </c>
      <c r="S516" s="152">
        <f t="shared" si="62"/>
        <v>12.227488151658768</v>
      </c>
      <c r="T516" s="153">
        <v>5.5E-2</v>
      </c>
      <c r="U516" s="151"/>
      <c r="V516" s="152">
        <f t="shared" si="63"/>
        <v>0</v>
      </c>
      <c r="W516" s="152">
        <f t="shared" si="64"/>
        <v>0</v>
      </c>
      <c r="X516" s="17"/>
      <c r="Y516" s="17"/>
      <c r="Z516" s="17"/>
      <c r="AA516" s="17"/>
      <c r="AB516" s="17"/>
      <c r="AC516" s="17"/>
      <c r="AD516" s="17"/>
      <c r="AE516" s="17"/>
      <c r="AF516" s="17"/>
      <c r="AG516" s="17"/>
      <c r="AH516" s="17"/>
      <c r="AI516" s="17"/>
      <c r="AJ516" s="226">
        <f t="shared" si="59"/>
        <v>0</v>
      </c>
      <c r="AK516" s="227">
        <f>IF($AJ$1843&lt;85,AJ516,AJ516-(AJ516*#REF!))</f>
        <v>0</v>
      </c>
      <c r="AL516" s="265">
        <f t="shared" si="65"/>
        <v>5.5E-2</v>
      </c>
      <c r="AM516" s="227">
        <f t="shared" si="60"/>
        <v>0</v>
      </c>
      <c r="AN516" s="228">
        <f t="shared" si="61"/>
        <v>0</v>
      </c>
    </row>
    <row r="517" spans="1:40" s="18" customFormat="1" thickTop="1" thickBot="1" x14ac:dyDescent="0.2">
      <c r="A517" s="143">
        <v>9782745953551</v>
      </c>
      <c r="B517" s="144">
        <v>25</v>
      </c>
      <c r="C517" s="145" t="s">
        <v>256</v>
      </c>
      <c r="D517" s="145" t="s">
        <v>537</v>
      </c>
      <c r="E517" s="145" t="s">
        <v>645</v>
      </c>
      <c r="F517" s="146" t="s">
        <v>700</v>
      </c>
      <c r="G517" s="145" t="s">
        <v>703</v>
      </c>
      <c r="H517" s="147">
        <f>VLOOKUP(A517,'02.05.2024'!$A$1:$Z$65000,3,FALSE)</f>
        <v>5421</v>
      </c>
      <c r="I517" s="147"/>
      <c r="J517" s="147">
        <v>200</v>
      </c>
      <c r="K517" s="148"/>
      <c r="L517" s="148"/>
      <c r="M517" s="148">
        <v>40800</v>
      </c>
      <c r="N517" s="149"/>
      <c r="O517" s="150">
        <v>9782745953551</v>
      </c>
      <c r="P517" s="151" t="s">
        <v>704</v>
      </c>
      <c r="Q517" s="151">
        <v>3480381</v>
      </c>
      <c r="R517" s="152">
        <v>12.2</v>
      </c>
      <c r="S517" s="152">
        <f t="shared" si="62"/>
        <v>11.563981042654028</v>
      </c>
      <c r="T517" s="153">
        <v>5.5E-2</v>
      </c>
      <c r="U517" s="151"/>
      <c r="V517" s="152">
        <f t="shared" si="63"/>
        <v>0</v>
      </c>
      <c r="W517" s="152">
        <f t="shared" si="64"/>
        <v>0</v>
      </c>
      <c r="X517" s="17"/>
      <c r="Y517" s="17"/>
      <c r="Z517" s="17"/>
      <c r="AA517" s="17"/>
      <c r="AB517" s="17"/>
      <c r="AC517" s="17"/>
      <c r="AD517" s="17"/>
      <c r="AE517" s="17"/>
      <c r="AF517" s="17"/>
      <c r="AG517" s="17"/>
      <c r="AH517" s="17"/>
      <c r="AI517" s="17"/>
      <c r="AJ517" s="226">
        <f t="shared" ref="AJ517:AJ580" si="66">W517/(1+AL517)</f>
        <v>0</v>
      </c>
      <c r="AK517" s="227">
        <f>IF($AJ$1843&lt;85,AJ517,AJ517-(AJ517*#REF!))</f>
        <v>0</v>
      </c>
      <c r="AL517" s="265">
        <f t="shared" si="65"/>
        <v>5.5E-2</v>
      </c>
      <c r="AM517" s="227">
        <f t="shared" ref="AM517:AM580" si="67">+AK517*AL517</f>
        <v>0</v>
      </c>
      <c r="AN517" s="228">
        <f t="shared" ref="AN517:AN580" si="68">+AK517+AM517</f>
        <v>0</v>
      </c>
    </row>
    <row r="518" spans="1:40" s="18" customFormat="1" thickTop="1" thickBot="1" x14ac:dyDescent="0.2">
      <c r="A518" s="143">
        <v>9782745966247</v>
      </c>
      <c r="B518" s="144">
        <v>25</v>
      </c>
      <c r="C518" s="145" t="s">
        <v>256</v>
      </c>
      <c r="D518" s="145" t="s">
        <v>537</v>
      </c>
      <c r="E518" s="145" t="s">
        <v>645</v>
      </c>
      <c r="F518" s="146" t="s">
        <v>700</v>
      </c>
      <c r="G518" s="145" t="s">
        <v>705</v>
      </c>
      <c r="H518" s="147">
        <f>VLOOKUP(A518,'02.05.2024'!$A$1:$Z$65000,3,FALSE)</f>
        <v>861</v>
      </c>
      <c r="I518" s="147"/>
      <c r="J518" s="147">
        <v>200</v>
      </c>
      <c r="K518" s="148"/>
      <c r="L518" s="148"/>
      <c r="M518" s="148">
        <v>41717</v>
      </c>
      <c r="N518" s="149"/>
      <c r="O518" s="150">
        <v>9782745966247</v>
      </c>
      <c r="P518" s="151" t="s">
        <v>706</v>
      </c>
      <c r="Q518" s="151">
        <v>3300480</v>
      </c>
      <c r="R518" s="152">
        <v>12.9</v>
      </c>
      <c r="S518" s="152">
        <f t="shared" si="62"/>
        <v>12.227488151658768</v>
      </c>
      <c r="T518" s="153">
        <v>5.5E-2</v>
      </c>
      <c r="U518" s="151"/>
      <c r="V518" s="152">
        <f t="shared" si="63"/>
        <v>0</v>
      </c>
      <c r="W518" s="152">
        <f t="shared" si="64"/>
        <v>0</v>
      </c>
      <c r="X518" s="17"/>
      <c r="Y518" s="17"/>
      <c r="Z518" s="17"/>
      <c r="AA518" s="17"/>
      <c r="AB518" s="17"/>
      <c r="AC518" s="17"/>
      <c r="AD518" s="17"/>
      <c r="AE518" s="17"/>
      <c r="AF518" s="17"/>
      <c r="AG518" s="17"/>
      <c r="AH518" s="17"/>
      <c r="AI518" s="17"/>
      <c r="AJ518" s="226">
        <f t="shared" si="66"/>
        <v>0</v>
      </c>
      <c r="AK518" s="227">
        <f>IF($AJ$1843&lt;85,AJ518,AJ518-(AJ518*#REF!))</f>
        <v>0</v>
      </c>
      <c r="AL518" s="265">
        <f t="shared" si="65"/>
        <v>5.5E-2</v>
      </c>
      <c r="AM518" s="227">
        <f t="shared" si="67"/>
        <v>0</v>
      </c>
      <c r="AN518" s="228">
        <f t="shared" si="68"/>
        <v>0</v>
      </c>
    </row>
    <row r="519" spans="1:40" s="18" customFormat="1" thickTop="1" thickBot="1" x14ac:dyDescent="0.2">
      <c r="A519" s="143">
        <v>9782745965271</v>
      </c>
      <c r="B519" s="144">
        <v>25</v>
      </c>
      <c r="C519" s="145" t="s">
        <v>707</v>
      </c>
      <c r="D519" s="145" t="s">
        <v>537</v>
      </c>
      <c r="E519" s="145" t="s">
        <v>645</v>
      </c>
      <c r="F519" s="146"/>
      <c r="G519" s="145" t="s">
        <v>708</v>
      </c>
      <c r="H519" s="147">
        <f>VLOOKUP(A519,'02.05.2024'!$A$1:$Z$65000,3,FALSE)</f>
        <v>1704</v>
      </c>
      <c r="I519" s="147"/>
      <c r="J519" s="147">
        <v>200</v>
      </c>
      <c r="K519" s="148"/>
      <c r="L519" s="148"/>
      <c r="M519" s="148">
        <v>41500</v>
      </c>
      <c r="N519" s="149"/>
      <c r="O519" s="150">
        <v>9782745965271</v>
      </c>
      <c r="P519" s="151" t="s">
        <v>709</v>
      </c>
      <c r="Q519" s="151">
        <v>3309416</v>
      </c>
      <c r="R519" s="152">
        <v>12.5</v>
      </c>
      <c r="S519" s="152">
        <f t="shared" si="62"/>
        <v>11.848341232227488</v>
      </c>
      <c r="T519" s="153">
        <v>5.5E-2</v>
      </c>
      <c r="U519" s="151"/>
      <c r="V519" s="152">
        <f t="shared" si="63"/>
        <v>0</v>
      </c>
      <c r="W519" s="152">
        <f t="shared" si="64"/>
        <v>0</v>
      </c>
      <c r="X519" s="17"/>
      <c r="Y519" s="17"/>
      <c r="Z519" s="17"/>
      <c r="AA519" s="17"/>
      <c r="AB519" s="17"/>
      <c r="AC519" s="17"/>
      <c r="AD519" s="17"/>
      <c r="AE519" s="17"/>
      <c r="AF519" s="17"/>
      <c r="AG519" s="17"/>
      <c r="AH519" s="17"/>
      <c r="AI519" s="17"/>
      <c r="AJ519" s="226">
        <f t="shared" si="66"/>
        <v>0</v>
      </c>
      <c r="AK519" s="227">
        <f>IF($AJ$1843&lt;85,AJ519,AJ519-(AJ519*#REF!))</f>
        <v>0</v>
      </c>
      <c r="AL519" s="265">
        <f t="shared" si="65"/>
        <v>5.5E-2</v>
      </c>
      <c r="AM519" s="227">
        <f t="shared" si="67"/>
        <v>0</v>
      </c>
      <c r="AN519" s="228">
        <f t="shared" si="68"/>
        <v>0</v>
      </c>
    </row>
    <row r="520" spans="1:40" s="18" customFormat="1" thickTop="1" thickBot="1" x14ac:dyDescent="0.2">
      <c r="A520" s="143">
        <v>9782745994677</v>
      </c>
      <c r="B520" s="144">
        <v>26</v>
      </c>
      <c r="C520" s="145" t="s">
        <v>707</v>
      </c>
      <c r="D520" s="145" t="s">
        <v>537</v>
      </c>
      <c r="E520" s="146" t="s">
        <v>645</v>
      </c>
      <c r="F520" s="146"/>
      <c r="G520" s="145" t="s">
        <v>710</v>
      </c>
      <c r="H520" s="147">
        <f>VLOOKUP(A520,'02.05.2024'!$A$1:$Z$65000,3,FALSE)</f>
        <v>237</v>
      </c>
      <c r="I520" s="147"/>
      <c r="J520" s="147">
        <v>300</v>
      </c>
      <c r="K520" s="148"/>
      <c r="L520" s="148"/>
      <c r="M520" s="148">
        <v>43488</v>
      </c>
      <c r="N520" s="149"/>
      <c r="O520" s="150">
        <v>9782745994677</v>
      </c>
      <c r="P520" s="151" t="s">
        <v>711</v>
      </c>
      <c r="Q520" s="151">
        <v>7565858</v>
      </c>
      <c r="R520" s="152">
        <v>14.9</v>
      </c>
      <c r="S520" s="152">
        <f t="shared" si="62"/>
        <v>14.123222748815166</v>
      </c>
      <c r="T520" s="153">
        <v>5.5E-2</v>
      </c>
      <c r="U520" s="151"/>
      <c r="V520" s="152">
        <f t="shared" si="63"/>
        <v>0</v>
      </c>
      <c r="W520" s="152">
        <f t="shared" si="64"/>
        <v>0</v>
      </c>
      <c r="X520" s="17"/>
      <c r="Y520" s="17"/>
      <c r="Z520" s="17"/>
      <c r="AA520" s="17"/>
      <c r="AB520" s="17"/>
      <c r="AC520" s="17"/>
      <c r="AD520" s="17"/>
      <c r="AE520" s="17"/>
      <c r="AF520" s="17"/>
      <c r="AG520" s="17"/>
      <c r="AH520" s="17"/>
      <c r="AI520" s="17"/>
      <c r="AJ520" s="226">
        <f t="shared" si="66"/>
        <v>0</v>
      </c>
      <c r="AK520" s="227">
        <f>IF($AJ$1843&lt;85,AJ520,AJ520-(AJ520*#REF!))</f>
        <v>0</v>
      </c>
      <c r="AL520" s="265">
        <f t="shared" si="65"/>
        <v>5.5E-2</v>
      </c>
      <c r="AM520" s="227">
        <f t="shared" si="67"/>
        <v>0</v>
      </c>
      <c r="AN520" s="228">
        <f t="shared" si="68"/>
        <v>0</v>
      </c>
    </row>
    <row r="521" spans="1:40" s="18" customFormat="1" thickTop="1" thickBot="1" x14ac:dyDescent="0.2">
      <c r="A521" s="143">
        <v>9782745968579</v>
      </c>
      <c r="B521" s="144">
        <v>26</v>
      </c>
      <c r="C521" s="145" t="s">
        <v>707</v>
      </c>
      <c r="D521" s="145" t="s">
        <v>537</v>
      </c>
      <c r="E521" s="145" t="s">
        <v>645</v>
      </c>
      <c r="F521" s="146"/>
      <c r="G521" s="145" t="s">
        <v>712</v>
      </c>
      <c r="H521" s="147">
        <f>VLOOKUP(A521,'02.05.2024'!$A$1:$Z$65000,3,FALSE)</f>
        <v>74</v>
      </c>
      <c r="I521" s="147"/>
      <c r="J521" s="147">
        <v>200</v>
      </c>
      <c r="K521" s="148"/>
      <c r="L521" s="148"/>
      <c r="M521" s="148">
        <v>42291</v>
      </c>
      <c r="N521" s="149"/>
      <c r="O521" s="150">
        <v>9782745968579</v>
      </c>
      <c r="P521" s="151" t="s">
        <v>713</v>
      </c>
      <c r="Q521" s="151">
        <v>1328542</v>
      </c>
      <c r="R521" s="152">
        <v>14.9</v>
      </c>
      <c r="S521" s="152">
        <f t="shared" si="62"/>
        <v>14.123222748815166</v>
      </c>
      <c r="T521" s="153">
        <v>5.5E-2</v>
      </c>
      <c r="U521" s="151"/>
      <c r="V521" s="152">
        <f t="shared" si="63"/>
        <v>0</v>
      </c>
      <c r="W521" s="152">
        <f t="shared" si="64"/>
        <v>0</v>
      </c>
      <c r="X521" s="17"/>
      <c r="Y521" s="17"/>
      <c r="Z521" s="17"/>
      <c r="AA521" s="17"/>
      <c r="AB521" s="17"/>
      <c r="AC521" s="17"/>
      <c r="AD521" s="17"/>
      <c r="AE521" s="17"/>
      <c r="AF521" s="17"/>
      <c r="AG521" s="17"/>
      <c r="AH521" s="17"/>
      <c r="AI521" s="17"/>
      <c r="AJ521" s="226">
        <f t="shared" si="66"/>
        <v>0</v>
      </c>
      <c r="AK521" s="227">
        <f>IF($AJ$1843&lt;85,AJ521,AJ521-(AJ521*#REF!))</f>
        <v>0</v>
      </c>
      <c r="AL521" s="265">
        <f t="shared" si="65"/>
        <v>5.5E-2</v>
      </c>
      <c r="AM521" s="227">
        <f t="shared" si="67"/>
        <v>0</v>
      </c>
      <c r="AN521" s="228">
        <f t="shared" si="68"/>
        <v>0</v>
      </c>
    </row>
    <row r="522" spans="1:40" s="18" customFormat="1" thickTop="1" thickBot="1" x14ac:dyDescent="0.2">
      <c r="A522" s="143">
        <v>9782408014193</v>
      </c>
      <c r="B522" s="144">
        <v>26</v>
      </c>
      <c r="C522" s="145" t="s">
        <v>707</v>
      </c>
      <c r="D522" s="145" t="s">
        <v>537</v>
      </c>
      <c r="E522" s="145" t="s">
        <v>645</v>
      </c>
      <c r="F522" s="146"/>
      <c r="G522" s="145" t="s">
        <v>714</v>
      </c>
      <c r="H522" s="147">
        <f>VLOOKUP(A522,'02.05.2024'!$A$1:$Z$65000,3,FALSE)</f>
        <v>101</v>
      </c>
      <c r="I522" s="147"/>
      <c r="J522" s="147">
        <v>300</v>
      </c>
      <c r="K522" s="148"/>
      <c r="L522" s="148"/>
      <c r="M522" s="148">
        <v>43873</v>
      </c>
      <c r="N522" s="149"/>
      <c r="O522" s="150">
        <v>9782408014193</v>
      </c>
      <c r="P522" s="151" t="s">
        <v>715</v>
      </c>
      <c r="Q522" s="151">
        <v>5373833</v>
      </c>
      <c r="R522" s="152">
        <v>12.9</v>
      </c>
      <c r="S522" s="152">
        <f t="shared" si="62"/>
        <v>12.227488151658768</v>
      </c>
      <c r="T522" s="153">
        <v>5.5E-2</v>
      </c>
      <c r="U522" s="151"/>
      <c r="V522" s="152">
        <f t="shared" si="63"/>
        <v>0</v>
      </c>
      <c r="W522" s="152">
        <f t="shared" si="64"/>
        <v>0</v>
      </c>
      <c r="X522" s="17"/>
      <c r="Y522" s="17"/>
      <c r="Z522" s="17"/>
      <c r="AA522" s="17"/>
      <c r="AB522" s="17"/>
      <c r="AC522" s="17"/>
      <c r="AD522" s="17"/>
      <c r="AE522" s="17"/>
      <c r="AF522" s="17"/>
      <c r="AG522" s="17"/>
      <c r="AH522" s="17"/>
      <c r="AI522" s="17"/>
      <c r="AJ522" s="226">
        <f t="shared" si="66"/>
        <v>0</v>
      </c>
      <c r="AK522" s="227">
        <f>IF($AJ$1843&lt;85,AJ522,AJ522-(AJ522*#REF!))</f>
        <v>0</v>
      </c>
      <c r="AL522" s="265">
        <f t="shared" si="65"/>
        <v>5.5E-2</v>
      </c>
      <c r="AM522" s="227">
        <f t="shared" si="67"/>
        <v>0</v>
      </c>
      <c r="AN522" s="228">
        <f t="shared" si="68"/>
        <v>0</v>
      </c>
    </row>
    <row r="523" spans="1:40" s="18" customFormat="1" thickTop="1" thickBot="1" x14ac:dyDescent="0.2">
      <c r="A523" s="143">
        <v>9782745973351</v>
      </c>
      <c r="B523" s="144">
        <v>26</v>
      </c>
      <c r="C523" s="145" t="s">
        <v>707</v>
      </c>
      <c r="D523" s="145" t="s">
        <v>537</v>
      </c>
      <c r="E523" s="146" t="s">
        <v>645</v>
      </c>
      <c r="F523" s="146"/>
      <c r="G523" s="145" t="s">
        <v>716</v>
      </c>
      <c r="H523" s="147">
        <f>VLOOKUP(A523,'02.05.2024'!$A$1:$Z$65000,3,FALSE)</f>
        <v>1043</v>
      </c>
      <c r="I523" s="147"/>
      <c r="J523" s="147">
        <v>200</v>
      </c>
      <c r="K523" s="148"/>
      <c r="L523" s="148"/>
      <c r="M523" s="148">
        <v>42018</v>
      </c>
      <c r="N523" s="149"/>
      <c r="O523" s="150">
        <v>9782745973351</v>
      </c>
      <c r="P523" s="151" t="s">
        <v>717</v>
      </c>
      <c r="Q523" s="151">
        <v>5133408</v>
      </c>
      <c r="R523" s="152">
        <v>9.9</v>
      </c>
      <c r="S523" s="152">
        <f t="shared" si="62"/>
        <v>9.3838862559241711</v>
      </c>
      <c r="T523" s="153">
        <v>5.5E-2</v>
      </c>
      <c r="U523" s="151"/>
      <c r="V523" s="152">
        <f t="shared" si="63"/>
        <v>0</v>
      </c>
      <c r="W523" s="152">
        <f t="shared" si="64"/>
        <v>0</v>
      </c>
      <c r="X523" s="17"/>
      <c r="Y523" s="17"/>
      <c r="Z523" s="17"/>
      <c r="AA523" s="17"/>
      <c r="AB523" s="17"/>
      <c r="AC523" s="17"/>
      <c r="AD523" s="17"/>
      <c r="AE523" s="17"/>
      <c r="AF523" s="17"/>
      <c r="AG523" s="17"/>
      <c r="AH523" s="17"/>
      <c r="AI523" s="17"/>
      <c r="AJ523" s="226">
        <f t="shared" si="66"/>
        <v>0</v>
      </c>
      <c r="AK523" s="227">
        <f>IF($AJ$1843&lt;85,AJ523,AJ523-(AJ523*#REF!))</f>
        <v>0</v>
      </c>
      <c r="AL523" s="265">
        <f t="shared" si="65"/>
        <v>5.5E-2</v>
      </c>
      <c r="AM523" s="227">
        <f t="shared" si="67"/>
        <v>0</v>
      </c>
      <c r="AN523" s="228">
        <f t="shared" si="68"/>
        <v>0</v>
      </c>
    </row>
    <row r="524" spans="1:40" s="18" customFormat="1" thickTop="1" thickBot="1" x14ac:dyDescent="0.2">
      <c r="A524" s="143">
        <v>9782408015145</v>
      </c>
      <c r="B524" s="144">
        <v>26</v>
      </c>
      <c r="C524" s="145" t="s">
        <v>707</v>
      </c>
      <c r="D524" s="145" t="s">
        <v>537</v>
      </c>
      <c r="E524" s="145" t="s">
        <v>645</v>
      </c>
      <c r="F524" s="146"/>
      <c r="G524" s="145" t="s">
        <v>207</v>
      </c>
      <c r="H524" s="147">
        <f>VLOOKUP(A524,'02.05.2024'!$A$1:$Z$65000,3,FALSE)</f>
        <v>495</v>
      </c>
      <c r="I524" s="147"/>
      <c r="J524" s="147">
        <v>300</v>
      </c>
      <c r="K524" s="148"/>
      <c r="L524" s="148"/>
      <c r="M524" s="148">
        <v>44111</v>
      </c>
      <c r="N524" s="149"/>
      <c r="O524" s="150">
        <v>9782408015145</v>
      </c>
      <c r="P524" s="151" t="s">
        <v>718</v>
      </c>
      <c r="Q524" s="151">
        <v>6346352</v>
      </c>
      <c r="R524" s="152">
        <v>15.9</v>
      </c>
      <c r="S524" s="152">
        <f t="shared" si="62"/>
        <v>15.071090047393366</v>
      </c>
      <c r="T524" s="153">
        <v>5.5E-2</v>
      </c>
      <c r="U524" s="151"/>
      <c r="V524" s="152">
        <f t="shared" si="63"/>
        <v>0</v>
      </c>
      <c r="W524" s="152">
        <f t="shared" si="64"/>
        <v>0</v>
      </c>
      <c r="X524" s="17"/>
      <c r="Y524" s="17"/>
      <c r="Z524" s="17"/>
      <c r="AA524" s="17"/>
      <c r="AB524" s="17"/>
      <c r="AC524" s="17"/>
      <c r="AD524" s="17"/>
      <c r="AE524" s="17"/>
      <c r="AF524" s="17"/>
      <c r="AG524" s="17"/>
      <c r="AH524" s="17"/>
      <c r="AI524" s="17"/>
      <c r="AJ524" s="226">
        <f t="shared" si="66"/>
        <v>0</v>
      </c>
      <c r="AK524" s="227">
        <f>IF($AJ$1843&lt;85,AJ524,AJ524-(AJ524*#REF!))</f>
        <v>0</v>
      </c>
      <c r="AL524" s="265">
        <f t="shared" si="65"/>
        <v>5.5E-2</v>
      </c>
      <c r="AM524" s="227">
        <f t="shared" si="67"/>
        <v>0</v>
      </c>
      <c r="AN524" s="228">
        <f t="shared" si="68"/>
        <v>0</v>
      </c>
    </row>
    <row r="525" spans="1:40" s="18" customFormat="1" thickTop="1" thickBot="1" x14ac:dyDescent="0.2">
      <c r="A525" s="143">
        <v>9782745965554</v>
      </c>
      <c r="B525" s="144">
        <v>26</v>
      </c>
      <c r="C525" s="145" t="s">
        <v>707</v>
      </c>
      <c r="D525" s="145" t="s">
        <v>537</v>
      </c>
      <c r="E525" s="145" t="s">
        <v>645</v>
      </c>
      <c r="F525" s="146"/>
      <c r="G525" s="145" t="s">
        <v>719</v>
      </c>
      <c r="H525" s="147">
        <f>VLOOKUP(A525,'02.05.2024'!$A$1:$Z$65000,3,FALSE)</f>
        <v>1434</v>
      </c>
      <c r="I525" s="147"/>
      <c r="J525" s="147">
        <v>200</v>
      </c>
      <c r="K525" s="148"/>
      <c r="L525" s="148"/>
      <c r="M525" s="148">
        <v>41717</v>
      </c>
      <c r="N525" s="149"/>
      <c r="O525" s="150">
        <v>9782745965554</v>
      </c>
      <c r="P525" s="151" t="s">
        <v>720</v>
      </c>
      <c r="Q525" s="151">
        <v>3476827</v>
      </c>
      <c r="R525" s="152">
        <v>9.9</v>
      </c>
      <c r="S525" s="152">
        <f t="shared" si="62"/>
        <v>9.3838862559241711</v>
      </c>
      <c r="T525" s="153">
        <v>5.5E-2</v>
      </c>
      <c r="U525" s="151"/>
      <c r="V525" s="152">
        <f t="shared" si="63"/>
        <v>0</v>
      </c>
      <c r="W525" s="152">
        <f t="shared" si="64"/>
        <v>0</v>
      </c>
      <c r="X525" s="17"/>
      <c r="Y525" s="17"/>
      <c r="Z525" s="17"/>
      <c r="AA525" s="17"/>
      <c r="AB525" s="17"/>
      <c r="AC525" s="17"/>
      <c r="AD525" s="17"/>
      <c r="AE525" s="17"/>
      <c r="AF525" s="17"/>
      <c r="AG525" s="17"/>
      <c r="AH525" s="17"/>
      <c r="AI525" s="17"/>
      <c r="AJ525" s="226">
        <f t="shared" si="66"/>
        <v>0</v>
      </c>
      <c r="AK525" s="227">
        <f>IF($AJ$1843&lt;85,AJ525,AJ525-(AJ525*#REF!))</f>
        <v>0</v>
      </c>
      <c r="AL525" s="265">
        <f t="shared" si="65"/>
        <v>5.5E-2</v>
      </c>
      <c r="AM525" s="227">
        <f t="shared" si="67"/>
        <v>0</v>
      </c>
      <c r="AN525" s="228">
        <f t="shared" si="68"/>
        <v>0</v>
      </c>
    </row>
    <row r="526" spans="1:40" s="18" customFormat="1" thickTop="1" thickBot="1" x14ac:dyDescent="0.2">
      <c r="A526" s="143">
        <v>9782408014827</v>
      </c>
      <c r="B526" s="144">
        <v>26</v>
      </c>
      <c r="C526" s="145" t="s">
        <v>707</v>
      </c>
      <c r="D526" s="145" t="s">
        <v>537</v>
      </c>
      <c r="E526" s="146" t="s">
        <v>645</v>
      </c>
      <c r="F526" s="146"/>
      <c r="G526" s="145" t="s">
        <v>721</v>
      </c>
      <c r="H526" s="147">
        <f>VLOOKUP(A526,'02.05.2024'!$A$1:$Z$65000,3,FALSE)</f>
        <v>825</v>
      </c>
      <c r="I526" s="147"/>
      <c r="J526" s="147">
        <v>300</v>
      </c>
      <c r="K526" s="148"/>
      <c r="L526" s="148"/>
      <c r="M526" s="148">
        <v>43747</v>
      </c>
      <c r="N526" s="149"/>
      <c r="O526" s="150">
        <v>9782408014827</v>
      </c>
      <c r="P526" s="151" t="s">
        <v>722</v>
      </c>
      <c r="Q526" s="151">
        <v>5994240</v>
      </c>
      <c r="R526" s="152">
        <v>12.9</v>
      </c>
      <c r="S526" s="152">
        <f t="shared" si="62"/>
        <v>12.227488151658768</v>
      </c>
      <c r="T526" s="153">
        <v>5.5E-2</v>
      </c>
      <c r="U526" s="151"/>
      <c r="V526" s="152">
        <f t="shared" si="63"/>
        <v>0</v>
      </c>
      <c r="W526" s="152">
        <f t="shared" si="64"/>
        <v>0</v>
      </c>
      <c r="X526" s="17"/>
      <c r="Y526" s="17"/>
      <c r="Z526" s="17"/>
      <c r="AA526" s="17"/>
      <c r="AB526" s="17"/>
      <c r="AC526" s="17"/>
      <c r="AD526" s="17"/>
      <c r="AE526" s="17"/>
      <c r="AF526" s="17"/>
      <c r="AG526" s="17"/>
      <c r="AH526" s="17"/>
      <c r="AI526" s="17"/>
      <c r="AJ526" s="226">
        <f t="shared" si="66"/>
        <v>0</v>
      </c>
      <c r="AK526" s="227">
        <f>IF($AJ$1843&lt;85,AJ526,AJ526-(AJ526*#REF!))</f>
        <v>0</v>
      </c>
      <c r="AL526" s="265">
        <f t="shared" si="65"/>
        <v>5.5E-2</v>
      </c>
      <c r="AM526" s="227">
        <f t="shared" si="67"/>
        <v>0</v>
      </c>
      <c r="AN526" s="228">
        <f t="shared" si="68"/>
        <v>0</v>
      </c>
    </row>
    <row r="527" spans="1:40" s="18" customFormat="1" thickTop="1" thickBot="1" x14ac:dyDescent="0.2">
      <c r="A527" s="143">
        <v>9782408018221</v>
      </c>
      <c r="B527" s="144">
        <v>26</v>
      </c>
      <c r="C527" s="145" t="s">
        <v>707</v>
      </c>
      <c r="D527" s="145" t="s">
        <v>537</v>
      </c>
      <c r="E527" s="145" t="s">
        <v>645</v>
      </c>
      <c r="F527" s="146"/>
      <c r="G527" s="145" t="s">
        <v>646</v>
      </c>
      <c r="H527" s="147">
        <f>VLOOKUP(A527,'02.05.2024'!$A$1:$Z$65000,3,FALSE)</f>
        <v>976</v>
      </c>
      <c r="I527" s="147"/>
      <c r="J527" s="147">
        <v>200</v>
      </c>
      <c r="K527" s="148"/>
      <c r="L527" s="148"/>
      <c r="M527" s="148">
        <v>44846</v>
      </c>
      <c r="N527" s="149"/>
      <c r="O527" s="150">
        <v>9782408018221</v>
      </c>
      <c r="P527" s="151" t="s">
        <v>647</v>
      </c>
      <c r="Q527" s="151">
        <v>1789779</v>
      </c>
      <c r="R527" s="152">
        <v>12.9</v>
      </c>
      <c r="S527" s="152">
        <f t="shared" si="62"/>
        <v>12.227488151658768</v>
      </c>
      <c r="T527" s="153">
        <v>5.5E-2</v>
      </c>
      <c r="U527" s="151"/>
      <c r="V527" s="152">
        <f t="shared" si="63"/>
        <v>0</v>
      </c>
      <c r="W527" s="152">
        <f t="shared" si="64"/>
        <v>0</v>
      </c>
      <c r="X527" s="17"/>
      <c r="Y527" s="114"/>
      <c r="Z527" s="114"/>
      <c r="AA527" s="114"/>
      <c r="AB527" s="114"/>
      <c r="AC527" s="114"/>
      <c r="AD527" s="114"/>
      <c r="AE527" s="114"/>
      <c r="AF527" s="114"/>
      <c r="AG527" s="114"/>
      <c r="AH527" s="114"/>
      <c r="AI527" s="17"/>
      <c r="AJ527" s="226">
        <f t="shared" si="66"/>
        <v>0</v>
      </c>
      <c r="AK527" s="227">
        <f>IF($AJ$1843&lt;85,AJ527,AJ527-(AJ527*#REF!))</f>
        <v>0</v>
      </c>
      <c r="AL527" s="265">
        <f t="shared" si="65"/>
        <v>5.5E-2</v>
      </c>
      <c r="AM527" s="227">
        <f t="shared" si="67"/>
        <v>0</v>
      </c>
      <c r="AN527" s="228">
        <f t="shared" si="68"/>
        <v>0</v>
      </c>
    </row>
    <row r="528" spans="1:40" s="18" customFormat="1" thickTop="1" thickBot="1" x14ac:dyDescent="0.2">
      <c r="A528" s="143">
        <v>9782745972170</v>
      </c>
      <c r="B528" s="144">
        <v>26</v>
      </c>
      <c r="C528" s="145" t="s">
        <v>707</v>
      </c>
      <c r="D528" s="145" t="s">
        <v>537</v>
      </c>
      <c r="E528" s="145" t="s">
        <v>645</v>
      </c>
      <c r="F528" s="146"/>
      <c r="G528" s="145" t="s">
        <v>723</v>
      </c>
      <c r="H528" s="147">
        <f>VLOOKUP(A528,'02.05.2024'!$A$1:$Z$65000,3,FALSE)</f>
        <v>835</v>
      </c>
      <c r="I528" s="147"/>
      <c r="J528" s="147">
        <v>200</v>
      </c>
      <c r="K528" s="148"/>
      <c r="L528" s="148"/>
      <c r="M528" s="148">
        <v>42165</v>
      </c>
      <c r="N528" s="149"/>
      <c r="O528" s="150">
        <v>9782745972170</v>
      </c>
      <c r="P528" s="151" t="s">
        <v>724</v>
      </c>
      <c r="Q528" s="151">
        <v>2022258</v>
      </c>
      <c r="R528" s="152">
        <v>11.9</v>
      </c>
      <c r="S528" s="152">
        <f t="shared" si="62"/>
        <v>11.279620853080569</v>
      </c>
      <c r="T528" s="153">
        <v>5.5E-2</v>
      </c>
      <c r="U528" s="151"/>
      <c r="V528" s="152">
        <f t="shared" si="63"/>
        <v>0</v>
      </c>
      <c r="W528" s="152">
        <f t="shared" si="64"/>
        <v>0</v>
      </c>
      <c r="X528" s="17"/>
      <c r="Y528" s="17"/>
      <c r="Z528" s="17"/>
      <c r="AA528" s="17"/>
      <c r="AB528" s="17"/>
      <c r="AC528" s="17"/>
      <c r="AD528" s="17"/>
      <c r="AE528" s="17"/>
      <c r="AF528" s="17"/>
      <c r="AG528" s="17"/>
      <c r="AH528" s="17"/>
      <c r="AI528" s="17"/>
      <c r="AJ528" s="226">
        <f t="shared" si="66"/>
        <v>0</v>
      </c>
      <c r="AK528" s="227">
        <f>IF($AJ$1843&lt;85,AJ528,AJ528-(AJ528*#REF!))</f>
        <v>0</v>
      </c>
      <c r="AL528" s="265">
        <f t="shared" si="65"/>
        <v>5.5E-2</v>
      </c>
      <c r="AM528" s="227">
        <f t="shared" si="67"/>
        <v>0</v>
      </c>
      <c r="AN528" s="228">
        <f t="shared" si="68"/>
        <v>0</v>
      </c>
    </row>
    <row r="529" spans="1:40" s="18" customFormat="1" thickTop="1" thickBot="1" x14ac:dyDescent="0.2">
      <c r="A529" s="143">
        <v>9782745962096</v>
      </c>
      <c r="B529" s="144">
        <v>26</v>
      </c>
      <c r="C529" s="145" t="s">
        <v>707</v>
      </c>
      <c r="D529" s="145" t="s">
        <v>537</v>
      </c>
      <c r="E529" s="145" t="s">
        <v>645</v>
      </c>
      <c r="F529" s="146"/>
      <c r="G529" s="145" t="s">
        <v>725</v>
      </c>
      <c r="H529" s="147">
        <f>VLOOKUP(A529,'02.05.2024'!$A$1:$Z$65000,3,FALSE)</f>
        <v>1101</v>
      </c>
      <c r="I529" s="147"/>
      <c r="J529" s="147">
        <v>200</v>
      </c>
      <c r="K529" s="148">
        <v>45551</v>
      </c>
      <c r="L529" s="148"/>
      <c r="M529" s="148">
        <v>41360</v>
      </c>
      <c r="N529" s="149"/>
      <c r="O529" s="150">
        <v>9782745962096</v>
      </c>
      <c r="P529" s="151" t="s">
        <v>726</v>
      </c>
      <c r="Q529" s="151">
        <v>3306321</v>
      </c>
      <c r="R529" s="152">
        <v>11.9</v>
      </c>
      <c r="S529" s="152">
        <f t="shared" si="62"/>
        <v>11.279620853080569</v>
      </c>
      <c r="T529" s="153">
        <v>5.5E-2</v>
      </c>
      <c r="U529" s="151"/>
      <c r="V529" s="152">
        <f t="shared" si="63"/>
        <v>0</v>
      </c>
      <c r="W529" s="152">
        <f t="shared" si="64"/>
        <v>0</v>
      </c>
      <c r="X529" s="17"/>
      <c r="Y529" s="17"/>
      <c r="Z529" s="17"/>
      <c r="AA529" s="17"/>
      <c r="AB529" s="17"/>
      <c r="AC529" s="17"/>
      <c r="AD529" s="17"/>
      <c r="AE529" s="17"/>
      <c r="AF529" s="17"/>
      <c r="AG529" s="17"/>
      <c r="AH529" s="17"/>
      <c r="AI529" s="17"/>
      <c r="AJ529" s="226">
        <f t="shared" si="66"/>
        <v>0</v>
      </c>
      <c r="AK529" s="227">
        <f>IF($AJ$1843&lt;85,AJ529,AJ529-(AJ529*#REF!))</f>
        <v>0</v>
      </c>
      <c r="AL529" s="265">
        <f t="shared" si="65"/>
        <v>5.5E-2</v>
      </c>
      <c r="AM529" s="227">
        <f t="shared" si="67"/>
        <v>0</v>
      </c>
      <c r="AN529" s="228">
        <f t="shared" si="68"/>
        <v>0</v>
      </c>
    </row>
    <row r="530" spans="1:40" s="18" customFormat="1" thickTop="1" thickBot="1" x14ac:dyDescent="0.2">
      <c r="A530" s="143">
        <v>9782745904713</v>
      </c>
      <c r="B530" s="144">
        <v>26</v>
      </c>
      <c r="C530" s="145" t="s">
        <v>727</v>
      </c>
      <c r="D530" s="145" t="s">
        <v>537</v>
      </c>
      <c r="E530" s="145" t="s">
        <v>645</v>
      </c>
      <c r="F530" s="146"/>
      <c r="G530" s="145" t="s">
        <v>728</v>
      </c>
      <c r="H530" s="147">
        <f>VLOOKUP(A530,'02.05.2024'!$A$1:$Z$65000,3,FALSE)</f>
        <v>456</v>
      </c>
      <c r="I530" s="147"/>
      <c r="J530" s="147">
        <v>200</v>
      </c>
      <c r="K530" s="148"/>
      <c r="L530" s="148"/>
      <c r="M530" s="148">
        <v>37172</v>
      </c>
      <c r="N530" s="149"/>
      <c r="O530" s="150">
        <v>9782745904713</v>
      </c>
      <c r="P530" s="151" t="s">
        <v>729</v>
      </c>
      <c r="Q530" s="151">
        <v>3426798</v>
      </c>
      <c r="R530" s="152">
        <v>12.9</v>
      </c>
      <c r="S530" s="152">
        <f t="shared" si="62"/>
        <v>12.227488151658768</v>
      </c>
      <c r="T530" s="153">
        <v>5.5E-2</v>
      </c>
      <c r="U530" s="151"/>
      <c r="V530" s="152">
        <f t="shared" si="63"/>
        <v>0</v>
      </c>
      <c r="W530" s="152">
        <f t="shared" si="64"/>
        <v>0</v>
      </c>
      <c r="X530" s="17"/>
      <c r="Y530" s="17"/>
      <c r="Z530" s="17"/>
      <c r="AA530" s="17"/>
      <c r="AB530" s="17"/>
      <c r="AC530" s="17"/>
      <c r="AD530" s="17"/>
      <c r="AE530" s="17"/>
      <c r="AF530" s="17"/>
      <c r="AG530" s="17"/>
      <c r="AH530" s="17"/>
      <c r="AI530" s="17"/>
      <c r="AJ530" s="226">
        <f t="shared" si="66"/>
        <v>0</v>
      </c>
      <c r="AK530" s="227">
        <f>IF($AJ$1843&lt;85,AJ530,AJ530-(AJ530*#REF!))</f>
        <v>0</v>
      </c>
      <c r="AL530" s="265">
        <f t="shared" si="65"/>
        <v>5.5E-2</v>
      </c>
      <c r="AM530" s="227">
        <f t="shared" si="67"/>
        <v>0</v>
      </c>
      <c r="AN530" s="228">
        <f t="shared" si="68"/>
        <v>0</v>
      </c>
    </row>
    <row r="531" spans="1:40" s="18" customFormat="1" thickTop="1" thickBot="1" x14ac:dyDescent="0.2">
      <c r="A531" s="143">
        <v>9782408016326</v>
      </c>
      <c r="B531" s="144">
        <v>26</v>
      </c>
      <c r="C531" s="145" t="s">
        <v>727</v>
      </c>
      <c r="D531" s="145" t="s">
        <v>537</v>
      </c>
      <c r="E531" s="145" t="s">
        <v>645</v>
      </c>
      <c r="F531" s="146"/>
      <c r="G531" s="145" t="s">
        <v>730</v>
      </c>
      <c r="H531" s="147">
        <f>VLOOKUP(A531,'02.05.2024'!$A$1:$Z$65000,3,FALSE)</f>
        <v>1015</v>
      </c>
      <c r="I531" s="147"/>
      <c r="J531" s="147">
        <v>200</v>
      </c>
      <c r="K531" s="148"/>
      <c r="L531" s="148"/>
      <c r="M531" s="148">
        <v>44300</v>
      </c>
      <c r="N531" s="149"/>
      <c r="O531" s="150">
        <v>9782408016326</v>
      </c>
      <c r="P531" s="151" t="s">
        <v>731</v>
      </c>
      <c r="Q531" s="151">
        <v>7744516</v>
      </c>
      <c r="R531" s="152">
        <v>12.9</v>
      </c>
      <c r="S531" s="152">
        <f t="shared" si="62"/>
        <v>12.227488151658768</v>
      </c>
      <c r="T531" s="153">
        <v>5.5E-2</v>
      </c>
      <c r="U531" s="151"/>
      <c r="V531" s="152">
        <f t="shared" si="63"/>
        <v>0</v>
      </c>
      <c r="W531" s="152">
        <f t="shared" si="64"/>
        <v>0</v>
      </c>
      <c r="X531" s="17"/>
      <c r="Y531" s="15"/>
      <c r="Z531" s="15"/>
      <c r="AA531" s="15"/>
      <c r="AB531" s="15"/>
      <c r="AC531" s="15"/>
      <c r="AD531" s="15"/>
      <c r="AE531" s="15"/>
      <c r="AF531" s="15"/>
      <c r="AG531" s="15"/>
      <c r="AH531" s="15"/>
      <c r="AI531" s="17"/>
      <c r="AJ531" s="226">
        <f t="shared" si="66"/>
        <v>0</v>
      </c>
      <c r="AK531" s="227">
        <f>IF($AJ$1843&lt;85,AJ531,AJ531-(AJ531*#REF!))</f>
        <v>0</v>
      </c>
      <c r="AL531" s="265">
        <f t="shared" si="65"/>
        <v>5.5E-2</v>
      </c>
      <c r="AM531" s="227">
        <f t="shared" si="67"/>
        <v>0</v>
      </c>
      <c r="AN531" s="228">
        <f t="shared" si="68"/>
        <v>0</v>
      </c>
    </row>
    <row r="532" spans="1:40" s="115" customFormat="1" thickTop="1" thickBot="1" x14ac:dyDescent="0.2">
      <c r="A532" s="166">
        <v>9782408050757</v>
      </c>
      <c r="B532" s="167">
        <v>26</v>
      </c>
      <c r="C532" s="168" t="s">
        <v>732</v>
      </c>
      <c r="D532" s="168" t="s">
        <v>537</v>
      </c>
      <c r="E532" s="169" t="s">
        <v>733</v>
      </c>
      <c r="F532" s="169"/>
      <c r="G532" s="168" t="s">
        <v>3833</v>
      </c>
      <c r="H532" s="170">
        <f>VLOOKUP(A532,'02.05.2024'!$A$1:$Z$65000,3,FALSE)</f>
        <v>0</v>
      </c>
      <c r="I532" s="170"/>
      <c r="J532" s="170">
        <v>100</v>
      </c>
      <c r="K532" s="171"/>
      <c r="L532" s="171">
        <v>45539</v>
      </c>
      <c r="M532" s="171"/>
      <c r="N532" s="172" t="s">
        <v>26</v>
      </c>
      <c r="O532" s="173">
        <v>9782408050757</v>
      </c>
      <c r="P532" s="174" t="s">
        <v>3834</v>
      </c>
      <c r="Q532" s="174">
        <v>1987128</v>
      </c>
      <c r="R532" s="175">
        <v>16.899999999999999</v>
      </c>
      <c r="S532" s="175">
        <f t="shared" si="62"/>
        <v>16.018957345971565</v>
      </c>
      <c r="T532" s="176">
        <v>5.5E-2</v>
      </c>
      <c r="U532" s="174"/>
      <c r="V532" s="175">
        <f t="shared" si="63"/>
        <v>0</v>
      </c>
      <c r="W532" s="175">
        <f t="shared" si="64"/>
        <v>0</v>
      </c>
      <c r="X532" s="114"/>
      <c r="Y532" s="114"/>
      <c r="Z532" s="114"/>
      <c r="AA532" s="114"/>
      <c r="AB532" s="114"/>
      <c r="AC532" s="114"/>
      <c r="AD532" s="114"/>
      <c r="AE532" s="114"/>
      <c r="AF532" s="114"/>
      <c r="AG532" s="114"/>
      <c r="AH532" s="114"/>
      <c r="AI532" s="114"/>
      <c r="AJ532" s="229">
        <f t="shared" si="66"/>
        <v>0</v>
      </c>
      <c r="AK532" s="230">
        <f>IF($AJ$1843&lt;85,AJ532,AJ532-(AJ532*#REF!))</f>
        <v>0</v>
      </c>
      <c r="AL532" s="252">
        <f t="shared" si="65"/>
        <v>5.5E-2</v>
      </c>
      <c r="AM532" s="230">
        <f t="shared" si="67"/>
        <v>0</v>
      </c>
      <c r="AN532" s="231">
        <f t="shared" si="68"/>
        <v>0</v>
      </c>
    </row>
    <row r="533" spans="1:40" s="16" customFormat="1" thickTop="1" thickBot="1" x14ac:dyDescent="0.2">
      <c r="A533" s="132">
        <v>9782408038854</v>
      </c>
      <c r="B533" s="133">
        <v>26</v>
      </c>
      <c r="C533" s="134" t="s">
        <v>787</v>
      </c>
      <c r="D533" s="134" t="s">
        <v>537</v>
      </c>
      <c r="E533" s="135" t="s">
        <v>733</v>
      </c>
      <c r="F533" s="135"/>
      <c r="G533" s="134" t="s">
        <v>3595</v>
      </c>
      <c r="H533" s="136">
        <f>VLOOKUP(A533,'02.05.2024'!$A$1:$Z$65000,3,FALSE)</f>
        <v>2646</v>
      </c>
      <c r="I533" s="136"/>
      <c r="J533" s="136">
        <v>200</v>
      </c>
      <c r="K533" s="137"/>
      <c r="L533" s="137"/>
      <c r="M533" s="137">
        <v>45406</v>
      </c>
      <c r="N533" s="138" t="s">
        <v>26</v>
      </c>
      <c r="O533" s="139">
        <v>9782408038854</v>
      </c>
      <c r="P533" s="140" t="s">
        <v>3596</v>
      </c>
      <c r="Q533" s="140">
        <v>3502889</v>
      </c>
      <c r="R533" s="141">
        <v>13.9</v>
      </c>
      <c r="S533" s="141">
        <f t="shared" si="62"/>
        <v>13.175355450236967</v>
      </c>
      <c r="T533" s="142">
        <v>5.5E-2</v>
      </c>
      <c r="U533" s="140"/>
      <c r="V533" s="141">
        <f t="shared" si="63"/>
        <v>0</v>
      </c>
      <c r="W533" s="141">
        <f t="shared" si="64"/>
        <v>0</v>
      </c>
      <c r="X533" s="15"/>
      <c r="Y533" s="114"/>
      <c r="Z533" s="114"/>
      <c r="AA533" s="114"/>
      <c r="AB533" s="114"/>
      <c r="AC533" s="114"/>
      <c r="AD533" s="114"/>
      <c r="AE533" s="114"/>
      <c r="AF533" s="114"/>
      <c r="AG533" s="114"/>
      <c r="AH533" s="114"/>
      <c r="AI533" s="15"/>
      <c r="AJ533" s="229">
        <f t="shared" si="66"/>
        <v>0</v>
      </c>
      <c r="AK533" s="230">
        <f>IF($AJ$1843&lt;85,AJ533,AJ533-(AJ533*#REF!))</f>
        <v>0</v>
      </c>
      <c r="AL533" s="252">
        <f t="shared" si="65"/>
        <v>5.5E-2</v>
      </c>
      <c r="AM533" s="230">
        <f t="shared" si="67"/>
        <v>0</v>
      </c>
      <c r="AN533" s="231">
        <f t="shared" si="68"/>
        <v>0</v>
      </c>
    </row>
    <row r="534" spans="1:40" s="18" customFormat="1" thickTop="1" thickBot="1" x14ac:dyDescent="0.2">
      <c r="A534" s="143">
        <v>9782408015718</v>
      </c>
      <c r="B534" s="144">
        <v>26</v>
      </c>
      <c r="C534" s="145" t="s">
        <v>732</v>
      </c>
      <c r="D534" s="145" t="s">
        <v>537</v>
      </c>
      <c r="E534" s="145" t="s">
        <v>733</v>
      </c>
      <c r="F534" s="146"/>
      <c r="G534" s="145" t="s">
        <v>734</v>
      </c>
      <c r="H534" s="147">
        <f>VLOOKUP(A534,'02.05.2024'!$A$1:$Z$65000,3,FALSE)</f>
        <v>498</v>
      </c>
      <c r="I534" s="147"/>
      <c r="J534" s="147">
        <v>200</v>
      </c>
      <c r="K534" s="148"/>
      <c r="L534" s="148"/>
      <c r="M534" s="148">
        <v>43761</v>
      </c>
      <c r="N534" s="149"/>
      <c r="O534" s="150">
        <v>9782408015718</v>
      </c>
      <c r="P534" s="151" t="s">
        <v>735</v>
      </c>
      <c r="Q534" s="151">
        <v>7090592</v>
      </c>
      <c r="R534" s="152">
        <v>16.899999999999999</v>
      </c>
      <c r="S534" s="152">
        <f t="shared" si="62"/>
        <v>16.018957345971565</v>
      </c>
      <c r="T534" s="153">
        <v>5.5E-2</v>
      </c>
      <c r="U534" s="151"/>
      <c r="V534" s="152">
        <f t="shared" si="63"/>
        <v>0</v>
      </c>
      <c r="W534" s="152">
        <f t="shared" si="64"/>
        <v>0</v>
      </c>
      <c r="X534" s="17"/>
      <c r="Y534" s="17"/>
      <c r="Z534" s="17"/>
      <c r="AA534" s="17"/>
      <c r="AB534" s="17"/>
      <c r="AC534" s="17"/>
      <c r="AD534" s="17"/>
      <c r="AE534" s="17"/>
      <c r="AF534" s="17"/>
      <c r="AG534" s="17"/>
      <c r="AH534" s="17"/>
      <c r="AI534" s="17"/>
      <c r="AJ534" s="226">
        <f t="shared" si="66"/>
        <v>0</v>
      </c>
      <c r="AK534" s="227">
        <f>IF($AJ$1843&lt;85,AJ534,AJ534-(AJ534*#REF!))</f>
        <v>0</v>
      </c>
      <c r="AL534" s="265">
        <f t="shared" si="65"/>
        <v>5.5E-2</v>
      </c>
      <c r="AM534" s="227">
        <f t="shared" si="67"/>
        <v>0</v>
      </c>
      <c r="AN534" s="228">
        <f t="shared" si="68"/>
        <v>0</v>
      </c>
    </row>
    <row r="535" spans="1:40" s="20" customFormat="1" thickTop="1" thickBot="1" x14ac:dyDescent="0.2">
      <c r="A535" s="178">
        <v>9782408018238</v>
      </c>
      <c r="B535" s="179">
        <v>26</v>
      </c>
      <c r="C535" s="180" t="s">
        <v>732</v>
      </c>
      <c r="D535" s="180" t="s">
        <v>537</v>
      </c>
      <c r="E535" s="181" t="s">
        <v>733</v>
      </c>
      <c r="F535" s="181"/>
      <c r="G535" s="180" t="s">
        <v>736</v>
      </c>
      <c r="H535" s="182">
        <f>VLOOKUP(A535,'02.05.2024'!$A$1:$Z$65000,3,FALSE)</f>
        <v>0</v>
      </c>
      <c r="I535" s="182" t="s">
        <v>36</v>
      </c>
      <c r="J535" s="182">
        <v>300</v>
      </c>
      <c r="K535" s="183"/>
      <c r="L535" s="183"/>
      <c r="M535" s="183">
        <v>43880</v>
      </c>
      <c r="N535" s="184"/>
      <c r="O535" s="185">
        <v>9782408018238</v>
      </c>
      <c r="P535" s="186" t="s">
        <v>737</v>
      </c>
      <c r="Q535" s="186">
        <v>1789410</v>
      </c>
      <c r="R535" s="187">
        <v>10.9</v>
      </c>
      <c r="S535" s="187">
        <f t="shared" si="62"/>
        <v>10.33175355450237</v>
      </c>
      <c r="T535" s="188">
        <v>5.5E-2</v>
      </c>
      <c r="U535" s="186"/>
      <c r="V535" s="187">
        <f t="shared" si="63"/>
        <v>0</v>
      </c>
      <c r="W535" s="187">
        <f t="shared" si="64"/>
        <v>0</v>
      </c>
      <c r="X535" s="19"/>
      <c r="Y535" s="19"/>
      <c r="Z535" s="19"/>
      <c r="AA535" s="19"/>
      <c r="AB535" s="19"/>
      <c r="AC535" s="19"/>
      <c r="AD535" s="19"/>
      <c r="AE535" s="19"/>
      <c r="AF535" s="19"/>
      <c r="AG535" s="19"/>
      <c r="AH535" s="19"/>
      <c r="AI535" s="19"/>
      <c r="AJ535" s="398">
        <f t="shared" si="66"/>
        <v>0</v>
      </c>
      <c r="AK535" s="399">
        <f>IF($AJ$1843&lt;85,AJ535,AJ535-(AJ535*#REF!))</f>
        <v>0</v>
      </c>
      <c r="AL535" s="400">
        <f t="shared" si="65"/>
        <v>5.5E-2</v>
      </c>
      <c r="AM535" s="399">
        <f t="shared" si="67"/>
        <v>0</v>
      </c>
      <c r="AN535" s="401">
        <f t="shared" si="68"/>
        <v>0</v>
      </c>
    </row>
    <row r="536" spans="1:40" s="20" customFormat="1" thickTop="1" thickBot="1" x14ac:dyDescent="0.2">
      <c r="A536" s="178">
        <v>9782745996121</v>
      </c>
      <c r="B536" s="179">
        <v>26</v>
      </c>
      <c r="C536" s="180" t="s">
        <v>732</v>
      </c>
      <c r="D536" s="180" t="s">
        <v>537</v>
      </c>
      <c r="E536" s="180" t="s">
        <v>733</v>
      </c>
      <c r="F536" s="181"/>
      <c r="G536" s="180" t="s">
        <v>738</v>
      </c>
      <c r="H536" s="182">
        <f>VLOOKUP(A536,'02.05.2024'!$A$1:$Z$65000,3,FALSE)</f>
        <v>0</v>
      </c>
      <c r="I536" s="182" t="s">
        <v>36</v>
      </c>
      <c r="J536" s="182">
        <v>300</v>
      </c>
      <c r="K536" s="183"/>
      <c r="L536" s="183"/>
      <c r="M536" s="183">
        <v>43509</v>
      </c>
      <c r="N536" s="184"/>
      <c r="O536" s="185">
        <v>9782745996121</v>
      </c>
      <c r="P536" s="186" t="s">
        <v>739</v>
      </c>
      <c r="Q536" s="186">
        <v>1237603</v>
      </c>
      <c r="R536" s="187">
        <v>10.9</v>
      </c>
      <c r="S536" s="187">
        <f t="shared" si="62"/>
        <v>10.33175355450237</v>
      </c>
      <c r="T536" s="188">
        <v>5.5E-2</v>
      </c>
      <c r="U536" s="186"/>
      <c r="V536" s="187">
        <f t="shared" si="63"/>
        <v>0</v>
      </c>
      <c r="W536" s="187">
        <f t="shared" si="64"/>
        <v>0</v>
      </c>
      <c r="X536" s="19"/>
      <c r="Y536" s="17"/>
      <c r="Z536" s="17"/>
      <c r="AA536" s="17"/>
      <c r="AB536" s="17"/>
      <c r="AC536" s="17"/>
      <c r="AD536" s="17"/>
      <c r="AE536" s="17"/>
      <c r="AF536" s="17"/>
      <c r="AG536" s="17"/>
      <c r="AH536" s="17"/>
      <c r="AI536" s="19"/>
      <c r="AJ536" s="226">
        <f t="shared" si="66"/>
        <v>0</v>
      </c>
      <c r="AK536" s="227">
        <f>IF($AJ$1843&lt;85,AJ536,AJ536-(AJ536*#REF!))</f>
        <v>0</v>
      </c>
      <c r="AL536" s="265">
        <f t="shared" si="65"/>
        <v>5.5E-2</v>
      </c>
      <c r="AM536" s="227">
        <f t="shared" si="67"/>
        <v>0</v>
      </c>
      <c r="AN536" s="228">
        <f t="shared" si="68"/>
        <v>0</v>
      </c>
    </row>
    <row r="537" spans="1:40" s="18" customFormat="1" thickTop="1" thickBot="1" x14ac:dyDescent="0.2">
      <c r="A537" s="143">
        <v>9782408015602</v>
      </c>
      <c r="B537" s="144">
        <v>26</v>
      </c>
      <c r="C537" s="145" t="s">
        <v>732</v>
      </c>
      <c r="D537" s="145" t="s">
        <v>537</v>
      </c>
      <c r="E537" s="145" t="s">
        <v>733</v>
      </c>
      <c r="F537" s="146"/>
      <c r="G537" s="145" t="s">
        <v>740</v>
      </c>
      <c r="H537" s="147">
        <f>VLOOKUP(A537,'02.05.2024'!$A$1:$Z$65000,3,FALSE)</f>
        <v>669</v>
      </c>
      <c r="I537" s="147"/>
      <c r="J537" s="147">
        <v>200</v>
      </c>
      <c r="K537" s="148"/>
      <c r="L537" s="148"/>
      <c r="M537" s="148">
        <v>43747</v>
      </c>
      <c r="N537" s="149"/>
      <c r="O537" s="150">
        <v>9782408015602</v>
      </c>
      <c r="P537" s="151" t="s">
        <v>741</v>
      </c>
      <c r="Q537" s="151">
        <v>6597557</v>
      </c>
      <c r="R537" s="152">
        <v>22</v>
      </c>
      <c r="S537" s="152">
        <f t="shared" si="62"/>
        <v>20.85308056872038</v>
      </c>
      <c r="T537" s="153">
        <v>5.5E-2</v>
      </c>
      <c r="U537" s="151"/>
      <c r="V537" s="152">
        <f t="shared" si="63"/>
        <v>0</v>
      </c>
      <c r="W537" s="152">
        <f t="shared" si="64"/>
        <v>0</v>
      </c>
      <c r="X537" s="17"/>
      <c r="Y537" s="17"/>
      <c r="Z537" s="17"/>
      <c r="AA537" s="17"/>
      <c r="AB537" s="17"/>
      <c r="AC537" s="17"/>
      <c r="AD537" s="17"/>
      <c r="AE537" s="17"/>
      <c r="AF537" s="17"/>
      <c r="AG537" s="17"/>
      <c r="AH537" s="17"/>
      <c r="AI537" s="17"/>
      <c r="AJ537" s="226">
        <f t="shared" si="66"/>
        <v>0</v>
      </c>
      <c r="AK537" s="227">
        <f>IF($AJ$1843&lt;85,AJ537,AJ537-(AJ537*#REF!))</f>
        <v>0</v>
      </c>
      <c r="AL537" s="265">
        <f t="shared" si="65"/>
        <v>5.5E-2</v>
      </c>
      <c r="AM537" s="227">
        <f t="shared" si="67"/>
        <v>0</v>
      </c>
      <c r="AN537" s="228">
        <f t="shared" si="68"/>
        <v>0</v>
      </c>
    </row>
    <row r="538" spans="1:40" s="18" customFormat="1" thickTop="1" thickBot="1" x14ac:dyDescent="0.2">
      <c r="A538" s="143">
        <v>9782408038847</v>
      </c>
      <c r="B538" s="144">
        <v>27</v>
      </c>
      <c r="C538" s="145" t="s">
        <v>732</v>
      </c>
      <c r="D538" s="145" t="s">
        <v>537</v>
      </c>
      <c r="E538" s="145" t="s">
        <v>733</v>
      </c>
      <c r="F538" s="146" t="s">
        <v>742</v>
      </c>
      <c r="G538" s="145" t="s">
        <v>2791</v>
      </c>
      <c r="H538" s="147">
        <f>VLOOKUP(A538,'02.05.2024'!$A$1:$Z$65000,3,FALSE)</f>
        <v>509</v>
      </c>
      <c r="I538" s="147"/>
      <c r="J538" s="147">
        <v>200</v>
      </c>
      <c r="K538" s="148"/>
      <c r="L538" s="148"/>
      <c r="M538" s="148">
        <v>44839</v>
      </c>
      <c r="N538" s="149"/>
      <c r="O538" s="150">
        <v>9782408038847</v>
      </c>
      <c r="P538" s="151" t="s">
        <v>2792</v>
      </c>
      <c r="Q538" s="151">
        <v>3502520</v>
      </c>
      <c r="R538" s="152">
        <v>16.899999999999999</v>
      </c>
      <c r="S538" s="152">
        <f t="shared" si="62"/>
        <v>16.018957345971565</v>
      </c>
      <c r="T538" s="153">
        <v>5.5E-2</v>
      </c>
      <c r="U538" s="151"/>
      <c r="V538" s="152">
        <f t="shared" si="63"/>
        <v>0</v>
      </c>
      <c r="W538" s="152">
        <f t="shared" si="64"/>
        <v>0</v>
      </c>
      <c r="X538" s="17"/>
      <c r="Y538" s="114"/>
      <c r="Z538" s="114"/>
      <c r="AA538" s="114"/>
      <c r="AB538" s="114"/>
      <c r="AC538" s="114"/>
      <c r="AD538" s="114"/>
      <c r="AE538" s="114"/>
      <c r="AF538" s="114"/>
      <c r="AG538" s="114"/>
      <c r="AH538" s="114"/>
      <c r="AI538" s="17"/>
      <c r="AJ538" s="226">
        <f t="shared" si="66"/>
        <v>0</v>
      </c>
      <c r="AK538" s="227">
        <f>IF($AJ$1843&lt;85,AJ538,AJ538-(AJ538*#REF!))</f>
        <v>0</v>
      </c>
      <c r="AL538" s="265">
        <f t="shared" si="65"/>
        <v>5.5E-2</v>
      </c>
      <c r="AM538" s="227">
        <f t="shared" si="67"/>
        <v>0</v>
      </c>
      <c r="AN538" s="228">
        <f t="shared" si="68"/>
        <v>0</v>
      </c>
    </row>
    <row r="539" spans="1:40" s="18" customFormat="1" thickTop="1" thickBot="1" x14ac:dyDescent="0.2">
      <c r="A539" s="143">
        <v>9782745960672</v>
      </c>
      <c r="B539" s="144">
        <v>27</v>
      </c>
      <c r="C539" s="145" t="s">
        <v>732</v>
      </c>
      <c r="D539" s="145" t="s">
        <v>537</v>
      </c>
      <c r="E539" s="145" t="s">
        <v>733</v>
      </c>
      <c r="F539" s="146" t="s">
        <v>742</v>
      </c>
      <c r="G539" s="145" t="s">
        <v>743</v>
      </c>
      <c r="H539" s="147">
        <f>VLOOKUP(A539,'02.05.2024'!$A$1:$Z$65000,3,FALSE)</f>
        <v>420</v>
      </c>
      <c r="I539" s="147"/>
      <c r="J539" s="147">
        <v>200</v>
      </c>
      <c r="K539" s="148">
        <v>45450</v>
      </c>
      <c r="L539" s="148"/>
      <c r="M539" s="148">
        <v>41227</v>
      </c>
      <c r="N539" s="149"/>
      <c r="O539" s="150">
        <v>9782745960672</v>
      </c>
      <c r="P539" s="151" t="s">
        <v>744</v>
      </c>
      <c r="Q539" s="151">
        <v>3489333</v>
      </c>
      <c r="R539" s="152">
        <v>16.95</v>
      </c>
      <c r="S539" s="152">
        <f t="shared" si="62"/>
        <v>16.066350710900473</v>
      </c>
      <c r="T539" s="153">
        <v>5.5E-2</v>
      </c>
      <c r="U539" s="151"/>
      <c r="V539" s="152">
        <f t="shared" si="63"/>
        <v>0</v>
      </c>
      <c r="W539" s="152">
        <f t="shared" si="64"/>
        <v>0</v>
      </c>
      <c r="X539" s="17"/>
      <c r="Y539" s="17"/>
      <c r="Z539" s="17"/>
      <c r="AA539" s="17"/>
      <c r="AB539" s="17"/>
      <c r="AC539" s="17"/>
      <c r="AD539" s="17"/>
      <c r="AE539" s="17"/>
      <c r="AF539" s="17"/>
      <c r="AG539" s="17"/>
      <c r="AH539" s="17"/>
      <c r="AI539" s="17"/>
      <c r="AJ539" s="226">
        <f t="shared" si="66"/>
        <v>0</v>
      </c>
      <c r="AK539" s="227">
        <f>IF($AJ$1843&lt;85,AJ539,AJ539-(AJ539*#REF!))</f>
        <v>0</v>
      </c>
      <c r="AL539" s="265">
        <f t="shared" si="65"/>
        <v>5.5E-2</v>
      </c>
      <c r="AM539" s="227">
        <f t="shared" si="67"/>
        <v>0</v>
      </c>
      <c r="AN539" s="228">
        <f t="shared" si="68"/>
        <v>0</v>
      </c>
    </row>
    <row r="540" spans="1:40" s="18" customFormat="1" thickTop="1" thickBot="1" x14ac:dyDescent="0.2">
      <c r="A540" s="143">
        <v>9782408016104</v>
      </c>
      <c r="B540" s="144">
        <v>27</v>
      </c>
      <c r="C540" s="145" t="s">
        <v>732</v>
      </c>
      <c r="D540" s="145" t="s">
        <v>537</v>
      </c>
      <c r="E540" s="146" t="s">
        <v>733</v>
      </c>
      <c r="F540" s="146" t="s">
        <v>742</v>
      </c>
      <c r="G540" s="145" t="s">
        <v>745</v>
      </c>
      <c r="H540" s="147">
        <f>VLOOKUP(A540,'02.05.2024'!$A$1:$Z$65000,3,FALSE)</f>
        <v>1205</v>
      </c>
      <c r="I540" s="147"/>
      <c r="J540" s="147">
        <v>200</v>
      </c>
      <c r="K540" s="148"/>
      <c r="L540" s="148"/>
      <c r="M540" s="148">
        <v>44111</v>
      </c>
      <c r="N540" s="149"/>
      <c r="O540" s="150">
        <v>9782408016104</v>
      </c>
      <c r="P540" s="151" t="s">
        <v>746</v>
      </c>
      <c r="Q540" s="151">
        <v>7562324</v>
      </c>
      <c r="R540" s="152">
        <v>16.899999999999999</v>
      </c>
      <c r="S540" s="152">
        <f t="shared" si="62"/>
        <v>16.018957345971565</v>
      </c>
      <c r="T540" s="153">
        <v>5.5E-2</v>
      </c>
      <c r="U540" s="151"/>
      <c r="V540" s="152">
        <f t="shared" si="63"/>
        <v>0</v>
      </c>
      <c r="W540" s="152">
        <f t="shared" si="64"/>
        <v>0</v>
      </c>
      <c r="X540" s="17"/>
      <c r="Y540" s="17"/>
      <c r="Z540" s="17"/>
      <c r="AA540" s="17"/>
      <c r="AB540" s="17"/>
      <c r="AC540" s="17"/>
      <c r="AD540" s="17"/>
      <c r="AE540" s="17"/>
      <c r="AF540" s="17"/>
      <c r="AG540" s="17"/>
      <c r="AH540" s="17"/>
      <c r="AI540" s="17"/>
      <c r="AJ540" s="226">
        <f t="shared" si="66"/>
        <v>0</v>
      </c>
      <c r="AK540" s="227">
        <f>IF($AJ$1843&lt;85,AJ540,AJ540-(AJ540*#REF!))</f>
        <v>0</v>
      </c>
      <c r="AL540" s="265">
        <f t="shared" si="65"/>
        <v>5.5E-2</v>
      </c>
      <c r="AM540" s="227">
        <f t="shared" si="67"/>
        <v>0</v>
      </c>
      <c r="AN540" s="228">
        <f t="shared" si="68"/>
        <v>0</v>
      </c>
    </row>
    <row r="541" spans="1:40" s="18" customFormat="1" thickTop="1" thickBot="1" x14ac:dyDescent="0.2">
      <c r="A541" s="143">
        <v>9782408015220</v>
      </c>
      <c r="B541" s="144">
        <v>27</v>
      </c>
      <c r="C541" s="145" t="s">
        <v>732</v>
      </c>
      <c r="D541" s="145" t="s">
        <v>537</v>
      </c>
      <c r="E541" s="145" t="s">
        <v>733</v>
      </c>
      <c r="F541" s="146" t="s">
        <v>742</v>
      </c>
      <c r="G541" s="145" t="s">
        <v>747</v>
      </c>
      <c r="H541" s="147">
        <f>VLOOKUP(A541,'02.05.2024'!$A$1:$Z$65000,3,FALSE)</f>
        <v>113</v>
      </c>
      <c r="I541" s="147"/>
      <c r="J541" s="147">
        <v>850</v>
      </c>
      <c r="K541" s="148"/>
      <c r="L541" s="148"/>
      <c r="M541" s="148">
        <v>43873</v>
      </c>
      <c r="N541" s="149"/>
      <c r="O541" s="150">
        <v>9782408015220</v>
      </c>
      <c r="P541" s="151" t="s">
        <v>748</v>
      </c>
      <c r="Q541" s="151">
        <v>6434466</v>
      </c>
      <c r="R541" s="152">
        <v>12.9</v>
      </c>
      <c r="S541" s="152">
        <f t="shared" si="62"/>
        <v>12.227488151658768</v>
      </c>
      <c r="T541" s="153">
        <v>5.5E-2</v>
      </c>
      <c r="U541" s="151"/>
      <c r="V541" s="152">
        <f t="shared" si="63"/>
        <v>0</v>
      </c>
      <c r="W541" s="152">
        <f t="shared" si="64"/>
        <v>0</v>
      </c>
      <c r="X541" s="17"/>
      <c r="Y541" s="17"/>
      <c r="Z541" s="17"/>
      <c r="AA541" s="17"/>
      <c r="AB541" s="17"/>
      <c r="AC541" s="17"/>
      <c r="AD541" s="17"/>
      <c r="AE541" s="17"/>
      <c r="AF541" s="17"/>
      <c r="AG541" s="17"/>
      <c r="AH541" s="17"/>
      <c r="AI541" s="17"/>
      <c r="AJ541" s="226">
        <f t="shared" si="66"/>
        <v>0</v>
      </c>
      <c r="AK541" s="227">
        <f>IF($AJ$1843&lt;85,AJ541,AJ541-(AJ541*#REF!))</f>
        <v>0</v>
      </c>
      <c r="AL541" s="265">
        <f t="shared" si="65"/>
        <v>5.5E-2</v>
      </c>
      <c r="AM541" s="227">
        <f t="shared" si="67"/>
        <v>0</v>
      </c>
      <c r="AN541" s="228">
        <f t="shared" si="68"/>
        <v>0</v>
      </c>
    </row>
    <row r="542" spans="1:40" s="18" customFormat="1" thickTop="1" thickBot="1" x14ac:dyDescent="0.2">
      <c r="A542" s="143">
        <v>9782745994691</v>
      </c>
      <c r="B542" s="144">
        <v>27</v>
      </c>
      <c r="C542" s="145" t="s">
        <v>732</v>
      </c>
      <c r="D542" s="145" t="s">
        <v>537</v>
      </c>
      <c r="E542" s="145" t="s">
        <v>733</v>
      </c>
      <c r="F542" s="146" t="s">
        <v>742</v>
      </c>
      <c r="G542" s="145" t="s">
        <v>749</v>
      </c>
      <c r="H542" s="147">
        <f>VLOOKUP(A542,'02.05.2024'!$A$1:$Z$65000,3,FALSE)</f>
        <v>13</v>
      </c>
      <c r="I542" s="147"/>
      <c r="J542" s="147">
        <v>200</v>
      </c>
      <c r="K542" s="148"/>
      <c r="L542" s="148"/>
      <c r="M542" s="148">
        <v>43383</v>
      </c>
      <c r="N542" s="149"/>
      <c r="O542" s="150">
        <v>9782745994691</v>
      </c>
      <c r="P542" s="151" t="s">
        <v>750</v>
      </c>
      <c r="Q542" s="151">
        <v>7566104</v>
      </c>
      <c r="R542" s="152">
        <v>16.899999999999999</v>
      </c>
      <c r="S542" s="152">
        <f t="shared" si="62"/>
        <v>16.018957345971565</v>
      </c>
      <c r="T542" s="153">
        <v>5.5E-2</v>
      </c>
      <c r="U542" s="151"/>
      <c r="V542" s="152">
        <f t="shared" si="63"/>
        <v>0</v>
      </c>
      <c r="W542" s="152">
        <f t="shared" si="64"/>
        <v>0</v>
      </c>
      <c r="X542" s="17"/>
      <c r="Y542" s="17"/>
      <c r="Z542" s="17"/>
      <c r="AA542" s="17"/>
      <c r="AB542" s="17"/>
      <c r="AC542" s="17"/>
      <c r="AD542" s="17"/>
      <c r="AE542" s="17"/>
      <c r="AF542" s="17"/>
      <c r="AG542" s="17"/>
      <c r="AH542" s="17"/>
      <c r="AI542" s="17"/>
      <c r="AJ542" s="226">
        <f t="shared" si="66"/>
        <v>0</v>
      </c>
      <c r="AK542" s="227">
        <f>IF($AJ$1843&lt;85,AJ542,AJ542-(AJ542*#REF!))</f>
        <v>0</v>
      </c>
      <c r="AL542" s="265">
        <f t="shared" si="65"/>
        <v>5.5E-2</v>
      </c>
      <c r="AM542" s="227">
        <f t="shared" si="67"/>
        <v>0</v>
      </c>
      <c r="AN542" s="228">
        <f t="shared" si="68"/>
        <v>0</v>
      </c>
    </row>
    <row r="543" spans="1:40" s="18" customFormat="1" thickTop="1" thickBot="1" x14ac:dyDescent="0.2">
      <c r="A543" s="143">
        <v>9782408037895</v>
      </c>
      <c r="B543" s="144">
        <v>27</v>
      </c>
      <c r="C543" s="145" t="s">
        <v>256</v>
      </c>
      <c r="D543" s="145" t="s">
        <v>537</v>
      </c>
      <c r="E543" s="146" t="s">
        <v>257</v>
      </c>
      <c r="F543" s="146" t="s">
        <v>754</v>
      </c>
      <c r="G543" s="145" t="s">
        <v>3053</v>
      </c>
      <c r="H543" s="147">
        <f>VLOOKUP(A543,'02.05.2024'!$A$1:$Z$65000,3,FALSE)</f>
        <v>1913</v>
      </c>
      <c r="I543" s="147"/>
      <c r="J543" s="147">
        <v>200</v>
      </c>
      <c r="K543" s="148"/>
      <c r="L543" s="148"/>
      <c r="M543" s="148">
        <v>44867</v>
      </c>
      <c r="N543" s="149"/>
      <c r="O543" s="150">
        <v>9782408037895</v>
      </c>
      <c r="P543" s="151" t="s">
        <v>2781</v>
      </c>
      <c r="Q543" s="151">
        <v>2881745</v>
      </c>
      <c r="R543" s="152">
        <v>4.9000000000000004</v>
      </c>
      <c r="S543" s="152">
        <f t="shared" si="62"/>
        <v>4.6445497630331758</v>
      </c>
      <c r="T543" s="153">
        <v>5.5E-2</v>
      </c>
      <c r="U543" s="151"/>
      <c r="V543" s="152">
        <f t="shared" si="63"/>
        <v>0</v>
      </c>
      <c r="W543" s="152">
        <f t="shared" si="64"/>
        <v>0</v>
      </c>
      <c r="X543" s="17"/>
      <c r="Y543" s="17"/>
      <c r="Z543" s="17"/>
      <c r="AA543" s="17"/>
      <c r="AB543" s="17"/>
      <c r="AC543" s="17"/>
      <c r="AD543" s="17"/>
      <c r="AE543" s="17"/>
      <c r="AF543" s="17"/>
      <c r="AG543" s="17"/>
      <c r="AH543" s="17"/>
      <c r="AI543" s="17"/>
      <c r="AJ543" s="226">
        <f t="shared" si="66"/>
        <v>0</v>
      </c>
      <c r="AK543" s="227">
        <f>IF($AJ$1843&lt;85,AJ543,AJ543-(AJ543*#REF!))</f>
        <v>0</v>
      </c>
      <c r="AL543" s="265">
        <f t="shared" si="65"/>
        <v>5.5E-2</v>
      </c>
      <c r="AM543" s="227">
        <f t="shared" si="67"/>
        <v>0</v>
      </c>
      <c r="AN543" s="228">
        <f t="shared" si="68"/>
        <v>0</v>
      </c>
    </row>
    <row r="544" spans="1:40" s="18" customFormat="1" thickTop="1" thickBot="1" x14ac:dyDescent="0.2">
      <c r="A544" s="143">
        <v>9782408037819</v>
      </c>
      <c r="B544" s="144">
        <v>27</v>
      </c>
      <c r="C544" s="145" t="s">
        <v>256</v>
      </c>
      <c r="D544" s="145" t="s">
        <v>537</v>
      </c>
      <c r="E544" s="145" t="s">
        <v>257</v>
      </c>
      <c r="F544" s="146" t="s">
        <v>754</v>
      </c>
      <c r="G544" s="145" t="s">
        <v>2782</v>
      </c>
      <c r="H544" s="147">
        <f>VLOOKUP(A544,'02.05.2024'!$A$1:$Z$65000,3,FALSE)</f>
        <v>1787</v>
      </c>
      <c r="I544" s="147"/>
      <c r="J544" s="147">
        <v>200</v>
      </c>
      <c r="K544" s="148"/>
      <c r="L544" s="148"/>
      <c r="M544" s="148">
        <v>44867</v>
      </c>
      <c r="N544" s="149"/>
      <c r="O544" s="150">
        <v>9782408037819</v>
      </c>
      <c r="P544" s="151" t="s">
        <v>2783</v>
      </c>
      <c r="Q544" s="151">
        <v>2880761</v>
      </c>
      <c r="R544" s="152">
        <v>4.9000000000000004</v>
      </c>
      <c r="S544" s="152">
        <f t="shared" si="62"/>
        <v>4.6445497630331758</v>
      </c>
      <c r="T544" s="153">
        <v>5.5E-2</v>
      </c>
      <c r="U544" s="151"/>
      <c r="V544" s="152">
        <f t="shared" si="63"/>
        <v>0</v>
      </c>
      <c r="W544" s="152">
        <f t="shared" si="64"/>
        <v>0</v>
      </c>
      <c r="X544" s="17"/>
      <c r="Y544" s="17"/>
      <c r="Z544" s="17"/>
      <c r="AA544" s="17"/>
      <c r="AB544" s="17"/>
      <c r="AC544" s="17"/>
      <c r="AD544" s="17"/>
      <c r="AE544" s="17"/>
      <c r="AF544" s="17"/>
      <c r="AG544" s="17"/>
      <c r="AH544" s="17"/>
      <c r="AI544" s="17"/>
      <c r="AJ544" s="226">
        <f t="shared" si="66"/>
        <v>0</v>
      </c>
      <c r="AK544" s="227">
        <f>IF($AJ$1843&lt;85,AJ544,AJ544-(AJ544*#REF!))</f>
        <v>0</v>
      </c>
      <c r="AL544" s="265">
        <f t="shared" si="65"/>
        <v>5.5E-2</v>
      </c>
      <c r="AM544" s="227">
        <f t="shared" si="67"/>
        <v>0</v>
      </c>
      <c r="AN544" s="228">
        <f t="shared" si="68"/>
        <v>0</v>
      </c>
    </row>
    <row r="545" spans="1:40" s="16" customFormat="1" thickTop="1" thickBot="1" x14ac:dyDescent="0.2">
      <c r="A545" s="132">
        <v>9782408045067</v>
      </c>
      <c r="B545" s="133">
        <v>27</v>
      </c>
      <c r="C545" s="134" t="s">
        <v>256</v>
      </c>
      <c r="D545" s="134" t="s">
        <v>537</v>
      </c>
      <c r="E545" s="134" t="s">
        <v>257</v>
      </c>
      <c r="F545" s="135" t="s">
        <v>754</v>
      </c>
      <c r="G545" s="134" t="s">
        <v>3446</v>
      </c>
      <c r="H545" s="136">
        <f>VLOOKUP(A545,'02.05.2024'!$A$1:$Z$65000,3,FALSE)</f>
        <v>1879</v>
      </c>
      <c r="I545" s="136"/>
      <c r="J545" s="136">
        <v>200</v>
      </c>
      <c r="K545" s="137"/>
      <c r="L545" s="137"/>
      <c r="M545" s="137">
        <v>45232</v>
      </c>
      <c r="N545" s="138" t="s">
        <v>26</v>
      </c>
      <c r="O545" s="139">
        <v>9782408045067</v>
      </c>
      <c r="P545" s="140" t="s">
        <v>3447</v>
      </c>
      <c r="Q545" s="140">
        <v>2417896</v>
      </c>
      <c r="R545" s="141">
        <v>4.9000000000000004</v>
      </c>
      <c r="S545" s="141">
        <f t="shared" si="62"/>
        <v>4.6445497630331758</v>
      </c>
      <c r="T545" s="142">
        <v>5.5E-2</v>
      </c>
      <c r="U545" s="140"/>
      <c r="V545" s="141">
        <f t="shared" si="63"/>
        <v>0</v>
      </c>
      <c r="W545" s="141">
        <f t="shared" si="64"/>
        <v>0</v>
      </c>
      <c r="X545" s="15"/>
      <c r="Y545" s="114"/>
      <c r="Z545" s="114"/>
      <c r="AA545" s="114"/>
      <c r="AB545" s="114"/>
      <c r="AC545" s="114"/>
      <c r="AD545" s="114"/>
      <c r="AE545" s="114"/>
      <c r="AF545" s="114"/>
      <c r="AG545" s="114"/>
      <c r="AH545" s="114"/>
      <c r="AI545" s="15"/>
      <c r="AJ545" s="222">
        <f t="shared" si="66"/>
        <v>0</v>
      </c>
      <c r="AK545" s="223">
        <f>IF($AJ$1843&lt;85,AJ545,AJ545-(AJ545*#REF!))</f>
        <v>0</v>
      </c>
      <c r="AL545" s="224">
        <f t="shared" si="65"/>
        <v>5.5E-2</v>
      </c>
      <c r="AM545" s="223">
        <f t="shared" si="67"/>
        <v>0</v>
      </c>
      <c r="AN545" s="225">
        <f t="shared" si="68"/>
        <v>0</v>
      </c>
    </row>
    <row r="546" spans="1:40" s="18" customFormat="1" thickTop="1" thickBot="1" x14ac:dyDescent="0.2">
      <c r="A546" s="143">
        <v>9782745966056</v>
      </c>
      <c r="B546" s="144">
        <v>27</v>
      </c>
      <c r="C546" s="145" t="s">
        <v>256</v>
      </c>
      <c r="D546" s="145" t="s">
        <v>537</v>
      </c>
      <c r="E546" s="145" t="s">
        <v>257</v>
      </c>
      <c r="F546" s="146" t="s">
        <v>754</v>
      </c>
      <c r="G546" s="145" t="s">
        <v>201</v>
      </c>
      <c r="H546" s="147">
        <f>VLOOKUP(A546,'02.05.2024'!$A$1:$Z$65000,3,FALSE)</f>
        <v>153</v>
      </c>
      <c r="I546" s="147"/>
      <c r="J546" s="147">
        <v>300</v>
      </c>
      <c r="K546" s="148"/>
      <c r="L546" s="148"/>
      <c r="M546" s="148">
        <v>41682</v>
      </c>
      <c r="N546" s="149"/>
      <c r="O546" s="150">
        <v>9782745966056</v>
      </c>
      <c r="P546" s="151" t="s">
        <v>755</v>
      </c>
      <c r="Q546" s="151">
        <v>3300290</v>
      </c>
      <c r="R546" s="152">
        <v>4.9000000000000004</v>
      </c>
      <c r="S546" s="152">
        <f t="shared" si="62"/>
        <v>4.6445497630331758</v>
      </c>
      <c r="T546" s="153">
        <v>5.5E-2</v>
      </c>
      <c r="U546" s="151"/>
      <c r="V546" s="152">
        <f t="shared" si="63"/>
        <v>0</v>
      </c>
      <c r="W546" s="152">
        <f t="shared" si="64"/>
        <v>0</v>
      </c>
      <c r="X546" s="17"/>
      <c r="Y546" s="17"/>
      <c r="Z546" s="17"/>
      <c r="AA546" s="17"/>
      <c r="AB546" s="17"/>
      <c r="AC546" s="17"/>
      <c r="AD546" s="17"/>
      <c r="AE546" s="17"/>
      <c r="AF546" s="17"/>
      <c r="AG546" s="17"/>
      <c r="AH546" s="17"/>
      <c r="AI546" s="17"/>
      <c r="AJ546" s="226">
        <f t="shared" si="66"/>
        <v>0</v>
      </c>
      <c r="AK546" s="227">
        <f>IF($AJ$1843&lt;85,AJ546,AJ546-(AJ546*#REF!))</f>
        <v>0</v>
      </c>
      <c r="AL546" s="265">
        <f t="shared" si="65"/>
        <v>5.5E-2</v>
      </c>
      <c r="AM546" s="227">
        <f t="shared" si="67"/>
        <v>0</v>
      </c>
      <c r="AN546" s="228">
        <f t="shared" si="68"/>
        <v>0</v>
      </c>
    </row>
    <row r="547" spans="1:40" s="18" customFormat="1" thickTop="1" thickBot="1" x14ac:dyDescent="0.2">
      <c r="A547" s="143">
        <v>9782408037796</v>
      </c>
      <c r="B547" s="144">
        <v>27</v>
      </c>
      <c r="C547" s="145" t="s">
        <v>256</v>
      </c>
      <c r="D547" s="145" t="s">
        <v>537</v>
      </c>
      <c r="E547" s="145" t="s">
        <v>257</v>
      </c>
      <c r="F547" s="146" t="s">
        <v>754</v>
      </c>
      <c r="G547" s="145" t="s">
        <v>2940</v>
      </c>
      <c r="H547" s="147">
        <f>VLOOKUP(A547,'02.05.2024'!$A$1:$Z$65000,3,FALSE)</f>
        <v>181</v>
      </c>
      <c r="I547" s="147"/>
      <c r="J547" s="147">
        <v>200</v>
      </c>
      <c r="K547" s="148">
        <v>45467</v>
      </c>
      <c r="L547" s="148"/>
      <c r="M547" s="148">
        <v>44979</v>
      </c>
      <c r="N547" s="149"/>
      <c r="O547" s="150">
        <v>9782408037796</v>
      </c>
      <c r="P547" s="151" t="s">
        <v>2941</v>
      </c>
      <c r="Q547" s="151">
        <v>2880638</v>
      </c>
      <c r="R547" s="152">
        <v>4.9000000000000004</v>
      </c>
      <c r="S547" s="152">
        <f t="shared" si="62"/>
        <v>4.6445497630331758</v>
      </c>
      <c r="T547" s="153">
        <v>5.5E-2</v>
      </c>
      <c r="U547" s="151"/>
      <c r="V547" s="152">
        <f t="shared" si="63"/>
        <v>0</v>
      </c>
      <c r="W547" s="152">
        <f t="shared" si="64"/>
        <v>0</v>
      </c>
      <c r="X547" s="17"/>
      <c r="Y547" s="114"/>
      <c r="Z547" s="114"/>
      <c r="AA547" s="114"/>
      <c r="AB547" s="114"/>
      <c r="AC547" s="114"/>
      <c r="AD547" s="114"/>
      <c r="AE547" s="114"/>
      <c r="AF547" s="114"/>
      <c r="AG547" s="114"/>
      <c r="AH547" s="114"/>
      <c r="AI547" s="17"/>
      <c r="AJ547" s="222">
        <f t="shared" si="66"/>
        <v>0</v>
      </c>
      <c r="AK547" s="223">
        <f>IF($AJ$1843&lt;85,AJ547,AJ547-(AJ547*#REF!))</f>
        <v>0</v>
      </c>
      <c r="AL547" s="224">
        <f t="shared" si="65"/>
        <v>5.5E-2</v>
      </c>
      <c r="AM547" s="223">
        <f t="shared" si="67"/>
        <v>0</v>
      </c>
      <c r="AN547" s="225">
        <f t="shared" si="68"/>
        <v>0</v>
      </c>
    </row>
    <row r="548" spans="1:40" s="20" customFormat="1" thickTop="1" thickBot="1" x14ac:dyDescent="0.2">
      <c r="A548" s="178">
        <v>9782745962188</v>
      </c>
      <c r="B548" s="179">
        <v>27</v>
      </c>
      <c r="C548" s="180" t="s">
        <v>256</v>
      </c>
      <c r="D548" s="180" t="s">
        <v>537</v>
      </c>
      <c r="E548" s="180" t="s">
        <v>257</v>
      </c>
      <c r="F548" s="181" t="s">
        <v>754</v>
      </c>
      <c r="G548" s="180" t="s">
        <v>206</v>
      </c>
      <c r="H548" s="182">
        <f>VLOOKUP(A548,'02.05.2024'!$A$1:$Z$65000,3,FALSE)</f>
        <v>0</v>
      </c>
      <c r="I548" s="182" t="s">
        <v>36</v>
      </c>
      <c r="J548" s="182">
        <v>800</v>
      </c>
      <c r="K548" s="183"/>
      <c r="L548" s="183"/>
      <c r="M548" s="183">
        <v>41297</v>
      </c>
      <c r="N548" s="184"/>
      <c r="O548" s="185">
        <v>9782745962188</v>
      </c>
      <c r="P548" s="186" t="s">
        <v>756</v>
      </c>
      <c r="Q548" s="186">
        <v>3306412</v>
      </c>
      <c r="R548" s="187">
        <v>4.9000000000000004</v>
      </c>
      <c r="S548" s="187">
        <f t="shared" si="62"/>
        <v>4.6445497630331758</v>
      </c>
      <c r="T548" s="188">
        <v>5.5E-2</v>
      </c>
      <c r="U548" s="186"/>
      <c r="V548" s="187">
        <f t="shared" si="63"/>
        <v>0</v>
      </c>
      <c r="W548" s="187">
        <f t="shared" si="64"/>
        <v>0</v>
      </c>
      <c r="X548" s="19"/>
      <c r="Y548" s="17"/>
      <c r="Z548" s="17"/>
      <c r="AA548" s="17"/>
      <c r="AB548" s="17"/>
      <c r="AC548" s="17"/>
      <c r="AD548" s="17"/>
      <c r="AE548" s="17"/>
      <c r="AF548" s="17"/>
      <c r="AG548" s="17"/>
      <c r="AH548" s="17"/>
      <c r="AI548" s="19"/>
      <c r="AJ548" s="226">
        <f t="shared" si="66"/>
        <v>0</v>
      </c>
      <c r="AK548" s="227">
        <f>IF($AJ$1843&lt;85,AJ548,AJ548-(AJ548*#REF!))</f>
        <v>0</v>
      </c>
      <c r="AL548" s="265">
        <f t="shared" si="65"/>
        <v>5.5E-2</v>
      </c>
      <c r="AM548" s="227">
        <f t="shared" si="67"/>
        <v>0</v>
      </c>
      <c r="AN548" s="228">
        <f t="shared" si="68"/>
        <v>0</v>
      </c>
    </row>
    <row r="549" spans="1:40" s="16" customFormat="1" thickTop="1" thickBot="1" x14ac:dyDescent="0.2">
      <c r="A549" s="132">
        <v>9782408044602</v>
      </c>
      <c r="B549" s="133">
        <v>27</v>
      </c>
      <c r="C549" s="134" t="s">
        <v>256</v>
      </c>
      <c r="D549" s="134" t="s">
        <v>537</v>
      </c>
      <c r="E549" s="134" t="s">
        <v>257</v>
      </c>
      <c r="F549" s="135" t="s">
        <v>754</v>
      </c>
      <c r="G549" s="134" t="s">
        <v>206</v>
      </c>
      <c r="H549" s="136">
        <f>VLOOKUP(A549,'02.05.2024'!$A$1:$Z$65000,3,FALSE)</f>
        <v>1867</v>
      </c>
      <c r="I549" s="136"/>
      <c r="J549" s="136">
        <v>200</v>
      </c>
      <c r="K549" s="137"/>
      <c r="L549" s="137"/>
      <c r="M549" s="137">
        <v>45336</v>
      </c>
      <c r="N549" s="138" t="s">
        <v>26</v>
      </c>
      <c r="O549" s="139">
        <v>9782408044602</v>
      </c>
      <c r="P549" s="140" t="s">
        <v>3942</v>
      </c>
      <c r="Q549" s="140">
        <v>1198135</v>
      </c>
      <c r="R549" s="141">
        <v>4.9000000000000004</v>
      </c>
      <c r="S549" s="141">
        <f t="shared" si="62"/>
        <v>4.6445497630331758</v>
      </c>
      <c r="T549" s="142">
        <v>5.5E-2</v>
      </c>
      <c r="U549" s="140"/>
      <c r="V549" s="141">
        <f t="shared" si="63"/>
        <v>0</v>
      </c>
      <c r="W549" s="141">
        <f t="shared" si="64"/>
        <v>0</v>
      </c>
      <c r="X549" s="15"/>
      <c r="Y549" s="114"/>
      <c r="Z549" s="114"/>
      <c r="AA549" s="114"/>
      <c r="AB549" s="114"/>
      <c r="AC549" s="114"/>
      <c r="AD549" s="114"/>
      <c r="AE549" s="114"/>
      <c r="AF549" s="114"/>
      <c r="AG549" s="114"/>
      <c r="AH549" s="114"/>
      <c r="AI549" s="15"/>
      <c r="AJ549" s="229">
        <f t="shared" si="66"/>
        <v>0</v>
      </c>
      <c r="AK549" s="230">
        <f>IF($AJ$1843&lt;85,AJ549,AJ549-(AJ549*#REF!))</f>
        <v>0</v>
      </c>
      <c r="AL549" s="252">
        <f t="shared" si="65"/>
        <v>5.5E-2</v>
      </c>
      <c r="AM549" s="230">
        <f t="shared" si="67"/>
        <v>0</v>
      </c>
      <c r="AN549" s="231">
        <f t="shared" si="68"/>
        <v>0</v>
      </c>
    </row>
    <row r="550" spans="1:40" s="18" customFormat="1" thickTop="1" thickBot="1" x14ac:dyDescent="0.2">
      <c r="A550" s="143">
        <v>9782745957993</v>
      </c>
      <c r="B550" s="144">
        <v>27</v>
      </c>
      <c r="C550" s="145" t="s">
        <v>256</v>
      </c>
      <c r="D550" s="145" t="s">
        <v>537</v>
      </c>
      <c r="E550" s="145" t="s">
        <v>257</v>
      </c>
      <c r="F550" s="146" t="s">
        <v>754</v>
      </c>
      <c r="G550" s="145" t="s">
        <v>757</v>
      </c>
      <c r="H550" s="147">
        <f>VLOOKUP(A550,'02.05.2024'!$A$1:$Z$65000,3,FALSE)</f>
        <v>430</v>
      </c>
      <c r="I550" s="147"/>
      <c r="J550" s="147">
        <v>200</v>
      </c>
      <c r="K550" s="148"/>
      <c r="L550" s="148"/>
      <c r="M550" s="148">
        <v>40982</v>
      </c>
      <c r="N550" s="149"/>
      <c r="O550" s="150">
        <v>9782745957993</v>
      </c>
      <c r="P550" s="151" t="s">
        <v>758</v>
      </c>
      <c r="Q550" s="151">
        <v>3486453</v>
      </c>
      <c r="R550" s="152">
        <v>4.9000000000000004</v>
      </c>
      <c r="S550" s="152">
        <f t="shared" si="62"/>
        <v>4.6445497630331758</v>
      </c>
      <c r="T550" s="153">
        <v>5.5E-2</v>
      </c>
      <c r="U550" s="151"/>
      <c r="V550" s="152">
        <f t="shared" si="63"/>
        <v>0</v>
      </c>
      <c r="W550" s="152">
        <f t="shared" si="64"/>
        <v>0</v>
      </c>
      <c r="X550" s="17"/>
      <c r="Y550" s="17"/>
      <c r="Z550" s="17"/>
      <c r="AA550" s="17"/>
      <c r="AB550" s="17"/>
      <c r="AC550" s="17"/>
      <c r="AD550" s="17"/>
      <c r="AE550" s="17"/>
      <c r="AF550" s="17"/>
      <c r="AG550" s="17"/>
      <c r="AH550" s="17"/>
      <c r="AI550" s="17"/>
      <c r="AJ550" s="226">
        <f t="shared" si="66"/>
        <v>0</v>
      </c>
      <c r="AK550" s="227">
        <f>IF($AJ$1843&lt;85,AJ550,AJ550-(AJ550*#REF!))</f>
        <v>0</v>
      </c>
      <c r="AL550" s="265">
        <f t="shared" si="65"/>
        <v>5.5E-2</v>
      </c>
      <c r="AM550" s="227">
        <f t="shared" si="67"/>
        <v>0</v>
      </c>
      <c r="AN550" s="228">
        <f t="shared" si="68"/>
        <v>0</v>
      </c>
    </row>
    <row r="551" spans="1:40" s="18" customFormat="1" thickTop="1" thickBot="1" x14ac:dyDescent="0.2">
      <c r="A551" s="143">
        <v>9782745965417</v>
      </c>
      <c r="B551" s="144">
        <v>27</v>
      </c>
      <c r="C551" s="145" t="s">
        <v>256</v>
      </c>
      <c r="D551" s="145" t="s">
        <v>537</v>
      </c>
      <c r="E551" s="146" t="s">
        <v>257</v>
      </c>
      <c r="F551" s="146" t="s">
        <v>754</v>
      </c>
      <c r="G551" s="145" t="s">
        <v>759</v>
      </c>
      <c r="H551" s="147">
        <f>VLOOKUP(A551,'02.05.2024'!$A$1:$Z$65000,3,FALSE)</f>
        <v>196</v>
      </c>
      <c r="I551" s="147"/>
      <c r="J551" s="147">
        <v>200</v>
      </c>
      <c r="K551" s="148"/>
      <c r="L551" s="148"/>
      <c r="M551" s="148">
        <v>41682</v>
      </c>
      <c r="N551" s="149"/>
      <c r="O551" s="150">
        <v>9782745965417</v>
      </c>
      <c r="P551" s="151" t="s">
        <v>760</v>
      </c>
      <c r="Q551" s="151">
        <v>3309556</v>
      </c>
      <c r="R551" s="152">
        <v>4.9000000000000004</v>
      </c>
      <c r="S551" s="152">
        <f t="shared" si="62"/>
        <v>4.6445497630331758</v>
      </c>
      <c r="T551" s="153">
        <v>5.5E-2</v>
      </c>
      <c r="U551" s="151"/>
      <c r="V551" s="152">
        <f t="shared" si="63"/>
        <v>0</v>
      </c>
      <c r="W551" s="152">
        <f t="shared" si="64"/>
        <v>0</v>
      </c>
      <c r="X551" s="17"/>
      <c r="Y551" s="17"/>
      <c r="Z551" s="17"/>
      <c r="AA551" s="17"/>
      <c r="AB551" s="17"/>
      <c r="AC551" s="17"/>
      <c r="AD551" s="17"/>
      <c r="AE551" s="17"/>
      <c r="AF551" s="17"/>
      <c r="AG551" s="17"/>
      <c r="AH551" s="17"/>
      <c r="AI551" s="17"/>
      <c r="AJ551" s="226">
        <f t="shared" si="66"/>
        <v>0</v>
      </c>
      <c r="AK551" s="227">
        <f>IF($AJ$1843&lt;85,AJ551,AJ551-(AJ551*#REF!))</f>
        <v>0</v>
      </c>
      <c r="AL551" s="265">
        <f t="shared" si="65"/>
        <v>5.5E-2</v>
      </c>
      <c r="AM551" s="227">
        <f t="shared" si="67"/>
        <v>0</v>
      </c>
      <c r="AN551" s="228">
        <f t="shared" si="68"/>
        <v>0</v>
      </c>
    </row>
    <row r="552" spans="1:40" s="18" customFormat="1" thickTop="1" thickBot="1" x14ac:dyDescent="0.2">
      <c r="A552" s="143">
        <v>9782408042714</v>
      </c>
      <c r="B552" s="144">
        <v>27</v>
      </c>
      <c r="C552" s="145" t="s">
        <v>256</v>
      </c>
      <c r="D552" s="145" t="s">
        <v>537</v>
      </c>
      <c r="E552" s="146" t="s">
        <v>257</v>
      </c>
      <c r="F552" s="146" t="s">
        <v>754</v>
      </c>
      <c r="G552" s="145" t="s">
        <v>2950</v>
      </c>
      <c r="H552" s="147">
        <f>VLOOKUP(A552,'02.05.2024'!$A$1:$Z$65000,3,FALSE)</f>
        <v>384</v>
      </c>
      <c r="I552" s="147"/>
      <c r="J552" s="147">
        <v>200</v>
      </c>
      <c r="K552" s="148"/>
      <c r="L552" s="148"/>
      <c r="M552" s="148">
        <v>44993</v>
      </c>
      <c r="N552" s="149"/>
      <c r="O552" s="150">
        <v>9782408042714</v>
      </c>
      <c r="P552" s="151" t="s">
        <v>2951</v>
      </c>
      <c r="Q552" s="151">
        <v>7199464</v>
      </c>
      <c r="R552" s="152">
        <v>4.9000000000000004</v>
      </c>
      <c r="S552" s="152">
        <f t="shared" si="62"/>
        <v>4.6445497630331758</v>
      </c>
      <c r="T552" s="153">
        <v>5.5E-2</v>
      </c>
      <c r="U552" s="151"/>
      <c r="V552" s="152">
        <f t="shared" si="63"/>
        <v>0</v>
      </c>
      <c r="W552" s="152">
        <f t="shared" si="64"/>
        <v>0</v>
      </c>
      <c r="X552" s="17"/>
      <c r="Y552" s="114"/>
      <c r="Z552" s="114"/>
      <c r="AA552" s="114"/>
      <c r="AB552" s="114"/>
      <c r="AC552" s="114"/>
      <c r="AD552" s="114"/>
      <c r="AE552" s="114"/>
      <c r="AF552" s="114"/>
      <c r="AG552" s="114"/>
      <c r="AH552" s="114"/>
      <c r="AI552" s="17"/>
      <c r="AJ552" s="222">
        <f t="shared" si="66"/>
        <v>0</v>
      </c>
      <c r="AK552" s="223">
        <f>IF($AJ$1843&lt;85,AJ552,AJ552-(AJ552*#REF!))</f>
        <v>0</v>
      </c>
      <c r="AL552" s="224">
        <f t="shared" si="65"/>
        <v>5.5E-2</v>
      </c>
      <c r="AM552" s="223">
        <f t="shared" si="67"/>
        <v>0</v>
      </c>
      <c r="AN552" s="225">
        <f t="shared" si="68"/>
        <v>0</v>
      </c>
    </row>
    <row r="553" spans="1:40" s="16" customFormat="1" thickTop="1" thickBot="1" x14ac:dyDescent="0.2">
      <c r="A553" s="132">
        <v>9782408037925</v>
      </c>
      <c r="B553" s="133">
        <v>27</v>
      </c>
      <c r="C553" s="134" t="s">
        <v>256</v>
      </c>
      <c r="D553" s="134" t="s">
        <v>537</v>
      </c>
      <c r="E553" s="135" t="s">
        <v>257</v>
      </c>
      <c r="F553" s="135" t="s">
        <v>754</v>
      </c>
      <c r="G553" s="134" t="s">
        <v>3943</v>
      </c>
      <c r="H553" s="136">
        <f>VLOOKUP(A553,'02.05.2024'!$A$1:$Z$65000,3,FALSE)</f>
        <v>2475</v>
      </c>
      <c r="I553" s="136"/>
      <c r="J553" s="136">
        <v>200</v>
      </c>
      <c r="K553" s="137"/>
      <c r="L553" s="137"/>
      <c r="M553" s="137">
        <v>45336</v>
      </c>
      <c r="N553" s="138" t="s">
        <v>26</v>
      </c>
      <c r="O553" s="139">
        <v>9782408037925</v>
      </c>
      <c r="P553" s="140" t="s">
        <v>3944</v>
      </c>
      <c r="Q553" s="140">
        <v>2882114</v>
      </c>
      <c r="R553" s="141">
        <v>4.9000000000000004</v>
      </c>
      <c r="S553" s="141">
        <f t="shared" si="62"/>
        <v>4.6445497630331758</v>
      </c>
      <c r="T553" s="142">
        <v>5.5E-2</v>
      </c>
      <c r="U553" s="140"/>
      <c r="V553" s="141">
        <f t="shared" si="63"/>
        <v>0</v>
      </c>
      <c r="W553" s="141">
        <f t="shared" si="64"/>
        <v>0</v>
      </c>
      <c r="X553" s="15"/>
      <c r="Y553" s="114"/>
      <c r="Z553" s="114"/>
      <c r="AA553" s="114"/>
      <c r="AB553" s="114"/>
      <c r="AC553" s="114"/>
      <c r="AD553" s="114"/>
      <c r="AE553" s="114"/>
      <c r="AF553" s="114"/>
      <c r="AG553" s="114"/>
      <c r="AH553" s="114"/>
      <c r="AI553" s="15"/>
      <c r="AJ553" s="229">
        <f t="shared" si="66"/>
        <v>0</v>
      </c>
      <c r="AK553" s="230">
        <f>IF($AJ$1843&lt;85,AJ553,AJ553-(AJ553*#REF!))</f>
        <v>0</v>
      </c>
      <c r="AL553" s="252">
        <f t="shared" si="65"/>
        <v>5.5E-2</v>
      </c>
      <c r="AM553" s="230">
        <f t="shared" si="67"/>
        <v>0</v>
      </c>
      <c r="AN553" s="231">
        <f t="shared" si="68"/>
        <v>0</v>
      </c>
    </row>
    <row r="554" spans="1:40" s="18" customFormat="1" thickTop="1" thickBot="1" x14ac:dyDescent="0.2">
      <c r="A554" s="143">
        <v>9782408037826</v>
      </c>
      <c r="B554" s="144">
        <v>27</v>
      </c>
      <c r="C554" s="145" t="s">
        <v>256</v>
      </c>
      <c r="D554" s="145" t="s">
        <v>537</v>
      </c>
      <c r="E554" s="145" t="s">
        <v>257</v>
      </c>
      <c r="F554" s="146" t="s">
        <v>754</v>
      </c>
      <c r="G554" s="145" t="s">
        <v>3054</v>
      </c>
      <c r="H554" s="147">
        <f>VLOOKUP(A554,'02.05.2024'!$A$1:$Z$65000,3,FALSE)</f>
        <v>2270</v>
      </c>
      <c r="I554" s="147"/>
      <c r="J554" s="147">
        <v>200</v>
      </c>
      <c r="K554" s="148"/>
      <c r="L554" s="148"/>
      <c r="M554" s="148">
        <v>44867</v>
      </c>
      <c r="N554" s="149"/>
      <c r="O554" s="150">
        <v>9782408037826</v>
      </c>
      <c r="P554" s="151" t="s">
        <v>2780</v>
      </c>
      <c r="Q554" s="151">
        <v>2880884</v>
      </c>
      <c r="R554" s="152">
        <v>4.9000000000000004</v>
      </c>
      <c r="S554" s="152">
        <f t="shared" si="62"/>
        <v>4.6445497630331758</v>
      </c>
      <c r="T554" s="153">
        <v>5.5E-2</v>
      </c>
      <c r="U554" s="151"/>
      <c r="V554" s="152">
        <f t="shared" si="63"/>
        <v>0</v>
      </c>
      <c r="W554" s="152">
        <f t="shared" si="64"/>
        <v>0</v>
      </c>
      <c r="X554" s="17"/>
      <c r="Y554" s="17"/>
      <c r="Z554" s="17"/>
      <c r="AA554" s="17"/>
      <c r="AB554" s="17"/>
      <c r="AC554" s="17"/>
      <c r="AD554" s="17"/>
      <c r="AE554" s="17"/>
      <c r="AF554" s="17"/>
      <c r="AG554" s="17"/>
      <c r="AH554" s="17"/>
      <c r="AI554" s="17"/>
      <c r="AJ554" s="226">
        <f t="shared" si="66"/>
        <v>0</v>
      </c>
      <c r="AK554" s="227">
        <f>IF($AJ$1843&lt;85,AJ554,AJ554-(AJ554*#REF!))</f>
        <v>0</v>
      </c>
      <c r="AL554" s="265">
        <f t="shared" si="65"/>
        <v>5.5E-2</v>
      </c>
      <c r="AM554" s="227">
        <f t="shared" si="67"/>
        <v>0</v>
      </c>
      <c r="AN554" s="228">
        <f t="shared" si="68"/>
        <v>0</v>
      </c>
    </row>
    <row r="555" spans="1:40" s="18" customFormat="1" thickTop="1" thickBot="1" x14ac:dyDescent="0.2">
      <c r="A555" s="143">
        <v>9782408037833</v>
      </c>
      <c r="B555" s="144">
        <v>27</v>
      </c>
      <c r="C555" s="145" t="s">
        <v>256</v>
      </c>
      <c r="D555" s="145" t="s">
        <v>537</v>
      </c>
      <c r="E555" s="145" t="s">
        <v>257</v>
      </c>
      <c r="F555" s="146" t="s">
        <v>754</v>
      </c>
      <c r="G555" s="145" t="s">
        <v>2778</v>
      </c>
      <c r="H555" s="147">
        <f>VLOOKUP(A555,'02.05.2024'!$A$1:$Z$65000,3,FALSE)</f>
        <v>538</v>
      </c>
      <c r="I555" s="147"/>
      <c r="J555" s="147">
        <v>200</v>
      </c>
      <c r="K555" s="148"/>
      <c r="L555" s="148"/>
      <c r="M555" s="148">
        <v>44867</v>
      </c>
      <c r="N555" s="149"/>
      <c r="O555" s="150">
        <v>9782408037833</v>
      </c>
      <c r="P555" s="151" t="s">
        <v>2779</v>
      </c>
      <c r="Q555" s="151">
        <v>2881007</v>
      </c>
      <c r="R555" s="152">
        <v>4.9000000000000004</v>
      </c>
      <c r="S555" s="152">
        <f t="shared" si="62"/>
        <v>4.6445497630331758</v>
      </c>
      <c r="T555" s="153">
        <v>5.5E-2</v>
      </c>
      <c r="U555" s="151"/>
      <c r="V555" s="152">
        <f t="shared" si="63"/>
        <v>0</v>
      </c>
      <c r="W555" s="152">
        <f t="shared" si="64"/>
        <v>0</v>
      </c>
      <c r="X555" s="17"/>
      <c r="Y555" s="17"/>
      <c r="Z555" s="17"/>
      <c r="AA555" s="17"/>
      <c r="AB555" s="17"/>
      <c r="AC555" s="17"/>
      <c r="AD555" s="17"/>
      <c r="AE555" s="17"/>
      <c r="AF555" s="17"/>
      <c r="AG555" s="17"/>
      <c r="AH555" s="17"/>
      <c r="AI555" s="17"/>
      <c r="AJ555" s="226">
        <f t="shared" si="66"/>
        <v>0</v>
      </c>
      <c r="AK555" s="227">
        <f>IF($AJ$1843&lt;85,AJ555,AJ555-(AJ555*#REF!))</f>
        <v>0</v>
      </c>
      <c r="AL555" s="265">
        <f t="shared" si="65"/>
        <v>5.5E-2</v>
      </c>
      <c r="AM555" s="227">
        <f t="shared" si="67"/>
        <v>0</v>
      </c>
      <c r="AN555" s="228">
        <f t="shared" si="68"/>
        <v>0</v>
      </c>
    </row>
    <row r="556" spans="1:40" s="20" customFormat="1" thickTop="1" thickBot="1" x14ac:dyDescent="0.2">
      <c r="A556" s="178">
        <v>9782745968791</v>
      </c>
      <c r="B556" s="179">
        <v>27</v>
      </c>
      <c r="C556" s="180" t="s">
        <v>256</v>
      </c>
      <c r="D556" s="180" t="s">
        <v>537</v>
      </c>
      <c r="E556" s="181" t="s">
        <v>257</v>
      </c>
      <c r="F556" s="181" t="s">
        <v>754</v>
      </c>
      <c r="G556" s="180" t="s">
        <v>761</v>
      </c>
      <c r="H556" s="182">
        <f>VLOOKUP(A556,'02.05.2024'!$A$1:$Z$65000,3,FALSE)</f>
        <v>0</v>
      </c>
      <c r="I556" s="182" t="s">
        <v>36</v>
      </c>
      <c r="J556" s="182">
        <v>300</v>
      </c>
      <c r="K556" s="183"/>
      <c r="L556" s="183"/>
      <c r="M556" s="183">
        <v>41682</v>
      </c>
      <c r="N556" s="184"/>
      <c r="O556" s="185">
        <v>9782745968791</v>
      </c>
      <c r="P556" s="186" t="s">
        <v>762</v>
      </c>
      <c r="Q556" s="186">
        <v>3314804</v>
      </c>
      <c r="R556" s="187">
        <v>4.9000000000000004</v>
      </c>
      <c r="S556" s="187">
        <f t="shared" si="62"/>
        <v>4.6445497630331758</v>
      </c>
      <c r="T556" s="188">
        <v>5.5E-2</v>
      </c>
      <c r="U556" s="186"/>
      <c r="V556" s="187">
        <f t="shared" si="63"/>
        <v>0</v>
      </c>
      <c r="W556" s="187">
        <f t="shared" si="64"/>
        <v>0</v>
      </c>
      <c r="X556" s="19"/>
      <c r="Y556" s="17"/>
      <c r="Z556" s="17"/>
      <c r="AA556" s="17"/>
      <c r="AB556" s="17"/>
      <c r="AC556" s="17"/>
      <c r="AD556" s="17"/>
      <c r="AE556" s="17"/>
      <c r="AF556" s="17"/>
      <c r="AG556" s="17"/>
      <c r="AH556" s="17"/>
      <c r="AI556" s="19"/>
      <c r="AJ556" s="226">
        <f t="shared" si="66"/>
        <v>0</v>
      </c>
      <c r="AK556" s="227">
        <f>IF($AJ$1843&lt;85,AJ556,AJ556-(AJ556*#REF!))</f>
        <v>0</v>
      </c>
      <c r="AL556" s="265">
        <f t="shared" si="65"/>
        <v>5.5E-2</v>
      </c>
      <c r="AM556" s="227">
        <f t="shared" si="67"/>
        <v>0</v>
      </c>
      <c r="AN556" s="228">
        <f t="shared" si="68"/>
        <v>0</v>
      </c>
    </row>
    <row r="557" spans="1:40" s="18" customFormat="1" thickTop="1" thickBot="1" x14ac:dyDescent="0.2">
      <c r="A557" s="143">
        <v>9782408024918</v>
      </c>
      <c r="B557" s="144">
        <v>27</v>
      </c>
      <c r="C557" s="145" t="s">
        <v>256</v>
      </c>
      <c r="D557" s="145" t="s">
        <v>537</v>
      </c>
      <c r="E557" s="145" t="s">
        <v>257</v>
      </c>
      <c r="F557" s="146" t="s">
        <v>754</v>
      </c>
      <c r="G557" s="145" t="s">
        <v>738</v>
      </c>
      <c r="H557" s="147">
        <f>VLOOKUP(A557,'02.05.2024'!$A$1:$Z$65000,3,FALSE)</f>
        <v>868</v>
      </c>
      <c r="I557" s="147"/>
      <c r="J557" s="147">
        <v>300</v>
      </c>
      <c r="K557" s="148"/>
      <c r="L557" s="148"/>
      <c r="M557" s="148">
        <v>44293</v>
      </c>
      <c r="N557" s="149"/>
      <c r="O557" s="150">
        <v>9782408024918</v>
      </c>
      <c r="P557" s="151" t="s">
        <v>763</v>
      </c>
      <c r="Q557" s="151">
        <v>8564057</v>
      </c>
      <c r="R557" s="152">
        <v>4.9000000000000004</v>
      </c>
      <c r="S557" s="152">
        <f t="shared" si="62"/>
        <v>4.6445497630331758</v>
      </c>
      <c r="T557" s="153">
        <v>5.5E-2</v>
      </c>
      <c r="U557" s="151"/>
      <c r="V557" s="152">
        <f t="shared" si="63"/>
        <v>0</v>
      </c>
      <c r="W557" s="152">
        <f t="shared" si="64"/>
        <v>0</v>
      </c>
      <c r="X557" s="17"/>
      <c r="Y557" s="15"/>
      <c r="Z557" s="15"/>
      <c r="AA557" s="15"/>
      <c r="AB557" s="15"/>
      <c r="AC557" s="15"/>
      <c r="AD557" s="15"/>
      <c r="AE557" s="15"/>
      <c r="AF557" s="15"/>
      <c r="AG557" s="15"/>
      <c r="AH557" s="15"/>
      <c r="AI557" s="17"/>
      <c r="AJ557" s="226">
        <f t="shared" si="66"/>
        <v>0</v>
      </c>
      <c r="AK557" s="227">
        <f>IF($AJ$1843&lt;85,AJ557,AJ557-(AJ557*#REF!))</f>
        <v>0</v>
      </c>
      <c r="AL557" s="265">
        <f t="shared" si="65"/>
        <v>5.5E-2</v>
      </c>
      <c r="AM557" s="227">
        <f t="shared" si="67"/>
        <v>0</v>
      </c>
      <c r="AN557" s="228">
        <f t="shared" si="68"/>
        <v>0</v>
      </c>
    </row>
    <row r="558" spans="1:40" s="16" customFormat="1" thickTop="1" thickBot="1" x14ac:dyDescent="0.2">
      <c r="A558" s="132">
        <v>9782408037994</v>
      </c>
      <c r="B558" s="133">
        <v>27</v>
      </c>
      <c r="C558" s="134" t="s">
        <v>256</v>
      </c>
      <c r="D558" s="134" t="s">
        <v>537</v>
      </c>
      <c r="E558" s="134" t="s">
        <v>257</v>
      </c>
      <c r="F558" s="135" t="s">
        <v>754</v>
      </c>
      <c r="G558" s="134" t="s">
        <v>3448</v>
      </c>
      <c r="H558" s="136">
        <f>VLOOKUP(A558,'02.05.2024'!$A$1:$Z$65000,3,FALSE)</f>
        <v>484</v>
      </c>
      <c r="I558" s="136"/>
      <c r="J558" s="136">
        <v>200</v>
      </c>
      <c r="K558" s="137">
        <v>45467</v>
      </c>
      <c r="L558" s="137"/>
      <c r="M558" s="137">
        <v>45232</v>
      </c>
      <c r="N558" s="138" t="s">
        <v>26</v>
      </c>
      <c r="O558" s="139">
        <v>9782408037994</v>
      </c>
      <c r="P558" s="140" t="s">
        <v>3449</v>
      </c>
      <c r="Q558" s="140">
        <v>2930135</v>
      </c>
      <c r="R558" s="141">
        <v>4.9000000000000004</v>
      </c>
      <c r="S558" s="141">
        <f t="shared" si="62"/>
        <v>4.6445497630331758</v>
      </c>
      <c r="T558" s="142">
        <v>5.5E-2</v>
      </c>
      <c r="U558" s="140"/>
      <c r="V558" s="141">
        <f t="shared" si="63"/>
        <v>0</v>
      </c>
      <c r="W558" s="141">
        <f t="shared" si="64"/>
        <v>0</v>
      </c>
      <c r="X558" s="15"/>
      <c r="Y558" s="114"/>
      <c r="Z558" s="114"/>
      <c r="AA558" s="114"/>
      <c r="AB558" s="114"/>
      <c r="AC558" s="114"/>
      <c r="AD558" s="114"/>
      <c r="AE558" s="114"/>
      <c r="AF558" s="114"/>
      <c r="AG558" s="114"/>
      <c r="AH558" s="114"/>
      <c r="AI558" s="15"/>
      <c r="AJ558" s="222">
        <f t="shared" si="66"/>
        <v>0</v>
      </c>
      <c r="AK558" s="223">
        <f>IF($AJ$1843&lt;85,AJ558,AJ558-(AJ558*#REF!))</f>
        <v>0</v>
      </c>
      <c r="AL558" s="224">
        <f t="shared" si="65"/>
        <v>5.5E-2</v>
      </c>
      <c r="AM558" s="223">
        <f t="shared" si="67"/>
        <v>0</v>
      </c>
      <c r="AN558" s="225">
        <f t="shared" si="68"/>
        <v>0</v>
      </c>
    </row>
    <row r="559" spans="1:40" s="18" customFormat="1" thickTop="1" thickBot="1" x14ac:dyDescent="0.2">
      <c r="A559" s="143">
        <v>9782408037840</v>
      </c>
      <c r="B559" s="144">
        <v>27</v>
      </c>
      <c r="C559" s="145" t="s">
        <v>256</v>
      </c>
      <c r="D559" s="145" t="s">
        <v>537</v>
      </c>
      <c r="E559" s="145" t="s">
        <v>257</v>
      </c>
      <c r="F559" s="146" t="s">
        <v>754</v>
      </c>
      <c r="G559" s="145" t="s">
        <v>2946</v>
      </c>
      <c r="H559" s="147">
        <f>VLOOKUP(A559,'02.05.2024'!$A$1:$Z$65000,3,FALSE)</f>
        <v>1441</v>
      </c>
      <c r="I559" s="147"/>
      <c r="J559" s="147">
        <v>200</v>
      </c>
      <c r="K559" s="148"/>
      <c r="L559" s="148"/>
      <c r="M559" s="148">
        <v>44979</v>
      </c>
      <c r="N559" s="149"/>
      <c r="O559" s="150">
        <v>9782408037840</v>
      </c>
      <c r="P559" s="151" t="s">
        <v>2947</v>
      </c>
      <c r="Q559" s="151">
        <v>2881130</v>
      </c>
      <c r="R559" s="152">
        <v>4.9000000000000004</v>
      </c>
      <c r="S559" s="152">
        <f t="shared" si="62"/>
        <v>4.6445497630331758</v>
      </c>
      <c r="T559" s="153">
        <v>5.5E-2</v>
      </c>
      <c r="U559" s="151"/>
      <c r="V559" s="152">
        <f t="shared" si="63"/>
        <v>0</v>
      </c>
      <c r="W559" s="152">
        <f t="shared" si="64"/>
        <v>0</v>
      </c>
      <c r="X559" s="17"/>
      <c r="Y559" s="114"/>
      <c r="Z559" s="114"/>
      <c r="AA559" s="114"/>
      <c r="AB559" s="114"/>
      <c r="AC559" s="114"/>
      <c r="AD559" s="114"/>
      <c r="AE559" s="114"/>
      <c r="AF559" s="114"/>
      <c r="AG559" s="114"/>
      <c r="AH559" s="114"/>
      <c r="AI559" s="17"/>
      <c r="AJ559" s="222">
        <f t="shared" si="66"/>
        <v>0</v>
      </c>
      <c r="AK559" s="223">
        <f>IF($AJ$1843&lt;85,AJ559,AJ559-(AJ559*#REF!))</f>
        <v>0</v>
      </c>
      <c r="AL559" s="224">
        <f t="shared" si="65"/>
        <v>5.5E-2</v>
      </c>
      <c r="AM559" s="223">
        <f t="shared" si="67"/>
        <v>0</v>
      </c>
      <c r="AN559" s="225">
        <f t="shared" si="68"/>
        <v>0</v>
      </c>
    </row>
    <row r="560" spans="1:40" s="18" customFormat="1" thickTop="1" thickBot="1" x14ac:dyDescent="0.2">
      <c r="A560" s="143">
        <v>9782745957986</v>
      </c>
      <c r="B560" s="144">
        <v>27</v>
      </c>
      <c r="C560" s="145" t="s">
        <v>256</v>
      </c>
      <c r="D560" s="145" t="s">
        <v>537</v>
      </c>
      <c r="E560" s="146" t="s">
        <v>257</v>
      </c>
      <c r="F560" s="146" t="s">
        <v>754</v>
      </c>
      <c r="G560" s="145" t="s">
        <v>199</v>
      </c>
      <c r="H560" s="147">
        <f>VLOOKUP(A560,'02.05.2024'!$A$1:$Z$65000,3,FALSE)</f>
        <v>437</v>
      </c>
      <c r="I560" s="147"/>
      <c r="J560" s="147">
        <v>300</v>
      </c>
      <c r="K560" s="148"/>
      <c r="L560" s="148"/>
      <c r="M560" s="148">
        <v>40982</v>
      </c>
      <c r="N560" s="149"/>
      <c r="O560" s="150">
        <v>9782745957986</v>
      </c>
      <c r="P560" s="151" t="s">
        <v>764</v>
      </c>
      <c r="Q560" s="151">
        <v>3486446</v>
      </c>
      <c r="R560" s="152">
        <v>4.9000000000000004</v>
      </c>
      <c r="S560" s="152">
        <f t="shared" si="62"/>
        <v>4.6445497630331758</v>
      </c>
      <c r="T560" s="153">
        <v>5.5E-2</v>
      </c>
      <c r="U560" s="151"/>
      <c r="V560" s="152">
        <f t="shared" si="63"/>
        <v>0</v>
      </c>
      <c r="W560" s="152">
        <f t="shared" si="64"/>
        <v>0</v>
      </c>
      <c r="X560" s="17"/>
      <c r="Y560" s="17"/>
      <c r="Z560" s="17"/>
      <c r="AA560" s="17"/>
      <c r="AB560" s="17"/>
      <c r="AC560" s="17"/>
      <c r="AD560" s="17"/>
      <c r="AE560" s="17"/>
      <c r="AF560" s="17"/>
      <c r="AG560" s="17"/>
      <c r="AH560" s="17"/>
      <c r="AI560" s="17"/>
      <c r="AJ560" s="226">
        <f t="shared" si="66"/>
        <v>0</v>
      </c>
      <c r="AK560" s="227">
        <f>IF($AJ$1843&lt;85,AJ560,AJ560-(AJ560*#REF!))</f>
        <v>0</v>
      </c>
      <c r="AL560" s="265">
        <f t="shared" si="65"/>
        <v>5.5E-2</v>
      </c>
      <c r="AM560" s="227">
        <f t="shared" si="67"/>
        <v>0</v>
      </c>
      <c r="AN560" s="228">
        <f t="shared" si="68"/>
        <v>0</v>
      </c>
    </row>
    <row r="561" spans="1:40" s="18" customFormat="1" thickTop="1" thickBot="1" x14ac:dyDescent="0.2">
      <c r="A561" s="143">
        <v>9782408037789</v>
      </c>
      <c r="B561" s="144">
        <v>27</v>
      </c>
      <c r="C561" s="145" t="s">
        <v>256</v>
      </c>
      <c r="D561" s="145" t="s">
        <v>537</v>
      </c>
      <c r="E561" s="145" t="s">
        <v>257</v>
      </c>
      <c r="F561" s="146" t="s">
        <v>754</v>
      </c>
      <c r="G561" s="145" t="s">
        <v>2942</v>
      </c>
      <c r="H561" s="147">
        <f>VLOOKUP(A561,'02.05.2024'!$A$1:$Z$65000,3,FALSE)</f>
        <v>1564</v>
      </c>
      <c r="I561" s="147"/>
      <c r="J561" s="147">
        <v>200</v>
      </c>
      <c r="K561" s="148"/>
      <c r="L561" s="148"/>
      <c r="M561" s="148">
        <v>44979</v>
      </c>
      <c r="N561" s="149"/>
      <c r="O561" s="150">
        <v>9782408037789</v>
      </c>
      <c r="P561" s="151" t="s">
        <v>2943</v>
      </c>
      <c r="Q561" s="151">
        <v>2880515</v>
      </c>
      <c r="R561" s="152">
        <v>4.9000000000000004</v>
      </c>
      <c r="S561" s="152">
        <f t="shared" si="62"/>
        <v>4.6445497630331758</v>
      </c>
      <c r="T561" s="153">
        <v>5.5E-2</v>
      </c>
      <c r="U561" s="151"/>
      <c r="V561" s="152">
        <f t="shared" si="63"/>
        <v>0</v>
      </c>
      <c r="W561" s="152">
        <f t="shared" si="64"/>
        <v>0</v>
      </c>
      <c r="X561" s="17"/>
      <c r="Y561" s="114"/>
      <c r="Z561" s="114"/>
      <c r="AA561" s="114"/>
      <c r="AB561" s="114"/>
      <c r="AC561" s="114"/>
      <c r="AD561" s="114"/>
      <c r="AE561" s="114"/>
      <c r="AF561" s="114"/>
      <c r="AG561" s="114"/>
      <c r="AH561" s="114"/>
      <c r="AI561" s="17"/>
      <c r="AJ561" s="222">
        <f t="shared" si="66"/>
        <v>0</v>
      </c>
      <c r="AK561" s="223">
        <f>IF($AJ$1843&lt;85,AJ561,AJ561-(AJ561*#REF!))</f>
        <v>0</v>
      </c>
      <c r="AL561" s="224">
        <f t="shared" si="65"/>
        <v>5.5E-2</v>
      </c>
      <c r="AM561" s="223">
        <f t="shared" si="67"/>
        <v>0</v>
      </c>
      <c r="AN561" s="225">
        <f t="shared" si="68"/>
        <v>0</v>
      </c>
    </row>
    <row r="562" spans="1:40" s="18" customFormat="1" thickTop="1" thickBot="1" x14ac:dyDescent="0.2">
      <c r="A562" s="143">
        <v>9782408037901</v>
      </c>
      <c r="B562" s="144">
        <v>27</v>
      </c>
      <c r="C562" s="145" t="s">
        <v>256</v>
      </c>
      <c r="D562" s="145" t="s">
        <v>537</v>
      </c>
      <c r="E562" s="145" t="s">
        <v>257</v>
      </c>
      <c r="F562" s="146" t="s">
        <v>754</v>
      </c>
      <c r="G562" s="145" t="s">
        <v>2948</v>
      </c>
      <c r="H562" s="147">
        <f>VLOOKUP(A562,'02.05.2024'!$A$1:$Z$65000,3,FALSE)</f>
        <v>662</v>
      </c>
      <c r="I562" s="147"/>
      <c r="J562" s="147">
        <v>200</v>
      </c>
      <c r="K562" s="148"/>
      <c r="L562" s="148"/>
      <c r="M562" s="148">
        <v>44930</v>
      </c>
      <c r="N562" s="149"/>
      <c r="O562" s="150">
        <v>9782408037901</v>
      </c>
      <c r="P562" s="151" t="s">
        <v>2949</v>
      </c>
      <c r="Q562" s="151">
        <v>2881868</v>
      </c>
      <c r="R562" s="152">
        <v>4.9000000000000004</v>
      </c>
      <c r="S562" s="152">
        <f t="shared" si="62"/>
        <v>4.6445497630331758</v>
      </c>
      <c r="T562" s="153">
        <v>5.5E-2</v>
      </c>
      <c r="U562" s="151"/>
      <c r="V562" s="152">
        <f t="shared" si="63"/>
        <v>0</v>
      </c>
      <c r="W562" s="152">
        <f t="shared" si="64"/>
        <v>0</v>
      </c>
      <c r="X562" s="17"/>
      <c r="Y562" s="114"/>
      <c r="Z562" s="114"/>
      <c r="AA562" s="114"/>
      <c r="AB562" s="114"/>
      <c r="AC562" s="114"/>
      <c r="AD562" s="114"/>
      <c r="AE562" s="114"/>
      <c r="AF562" s="114"/>
      <c r="AG562" s="114"/>
      <c r="AH562" s="114"/>
      <c r="AI562" s="17"/>
      <c r="AJ562" s="226">
        <f t="shared" si="66"/>
        <v>0</v>
      </c>
      <c r="AK562" s="227">
        <f>IF($AJ$1843&lt;85,AJ562,AJ562-(AJ562*#REF!))</f>
        <v>0</v>
      </c>
      <c r="AL562" s="265">
        <f t="shared" si="65"/>
        <v>5.5E-2</v>
      </c>
      <c r="AM562" s="227">
        <f t="shared" si="67"/>
        <v>0</v>
      </c>
      <c r="AN562" s="228">
        <f t="shared" si="68"/>
        <v>0</v>
      </c>
    </row>
    <row r="563" spans="1:40" s="20" customFormat="1" thickTop="1" thickBot="1" x14ac:dyDescent="0.2">
      <c r="A563" s="178">
        <v>9782745978165</v>
      </c>
      <c r="B563" s="179">
        <v>27</v>
      </c>
      <c r="C563" s="180" t="s">
        <v>256</v>
      </c>
      <c r="D563" s="180" t="s">
        <v>537</v>
      </c>
      <c r="E563" s="180" t="s">
        <v>257</v>
      </c>
      <c r="F563" s="181" t="s">
        <v>754</v>
      </c>
      <c r="G563" s="180" t="s">
        <v>632</v>
      </c>
      <c r="H563" s="182">
        <f>VLOOKUP(A563,'02.05.2024'!$A$1:$Z$65000,3,FALSE)</f>
        <v>0</v>
      </c>
      <c r="I563" s="182" t="s">
        <v>36</v>
      </c>
      <c r="J563" s="182">
        <v>800</v>
      </c>
      <c r="K563" s="183"/>
      <c r="L563" s="183"/>
      <c r="M563" s="183">
        <v>42452</v>
      </c>
      <c r="N563" s="184"/>
      <c r="O563" s="185">
        <v>9782745978165</v>
      </c>
      <c r="P563" s="186" t="s">
        <v>765</v>
      </c>
      <c r="Q563" s="186">
        <v>3739040</v>
      </c>
      <c r="R563" s="187">
        <v>4.9000000000000004</v>
      </c>
      <c r="S563" s="187">
        <f t="shared" si="62"/>
        <v>4.6445497630331758</v>
      </c>
      <c r="T563" s="188">
        <v>5.5E-2</v>
      </c>
      <c r="U563" s="186"/>
      <c r="V563" s="187">
        <f t="shared" si="63"/>
        <v>0</v>
      </c>
      <c r="W563" s="187">
        <f t="shared" si="64"/>
        <v>0</v>
      </c>
      <c r="X563" s="19"/>
      <c r="Y563" s="17"/>
      <c r="Z563" s="17"/>
      <c r="AA563" s="17"/>
      <c r="AB563" s="17"/>
      <c r="AC563" s="17"/>
      <c r="AD563" s="17"/>
      <c r="AE563" s="17"/>
      <c r="AF563" s="17"/>
      <c r="AG563" s="17"/>
      <c r="AH563" s="17"/>
      <c r="AI563" s="19"/>
      <c r="AJ563" s="226">
        <f t="shared" si="66"/>
        <v>0</v>
      </c>
      <c r="AK563" s="227">
        <f>IF($AJ$1843&lt;85,AJ563,AJ563-(AJ563*#REF!))</f>
        <v>0</v>
      </c>
      <c r="AL563" s="265">
        <f t="shared" si="65"/>
        <v>5.5E-2</v>
      </c>
      <c r="AM563" s="227">
        <f t="shared" si="67"/>
        <v>0</v>
      </c>
      <c r="AN563" s="228">
        <f t="shared" si="68"/>
        <v>0</v>
      </c>
    </row>
    <row r="564" spans="1:40" s="16" customFormat="1" thickTop="1" thickBot="1" x14ac:dyDescent="0.2">
      <c r="A564" s="132">
        <v>9782408044633</v>
      </c>
      <c r="B564" s="133">
        <v>27</v>
      </c>
      <c r="C564" s="134" t="s">
        <v>256</v>
      </c>
      <c r="D564" s="134" t="s">
        <v>537</v>
      </c>
      <c r="E564" s="134" t="s">
        <v>257</v>
      </c>
      <c r="F564" s="135" t="s">
        <v>754</v>
      </c>
      <c r="G564" s="134" t="s">
        <v>632</v>
      </c>
      <c r="H564" s="136">
        <f>VLOOKUP(A564,'02.05.2024'!$A$1:$Z$65000,3,FALSE)</f>
        <v>2566</v>
      </c>
      <c r="I564" s="136"/>
      <c r="J564" s="136">
        <v>200</v>
      </c>
      <c r="K564" s="137"/>
      <c r="L564" s="137"/>
      <c r="M564" s="137">
        <v>45336</v>
      </c>
      <c r="N564" s="138" t="s">
        <v>26</v>
      </c>
      <c r="O564" s="139">
        <v>9782408044633</v>
      </c>
      <c r="P564" s="140" t="s">
        <v>3945</v>
      </c>
      <c r="Q564" s="140">
        <v>1198504</v>
      </c>
      <c r="R564" s="141">
        <v>4.9000000000000004</v>
      </c>
      <c r="S564" s="141">
        <f t="shared" si="62"/>
        <v>4.6445497630331758</v>
      </c>
      <c r="T564" s="142">
        <v>5.5E-2</v>
      </c>
      <c r="U564" s="140"/>
      <c r="V564" s="141">
        <f t="shared" si="63"/>
        <v>0</v>
      </c>
      <c r="W564" s="141">
        <f t="shared" si="64"/>
        <v>0</v>
      </c>
      <c r="X564" s="15"/>
      <c r="Y564" s="114"/>
      <c r="Z564" s="114"/>
      <c r="AA564" s="114"/>
      <c r="AB564" s="114"/>
      <c r="AC564" s="114"/>
      <c r="AD564" s="114"/>
      <c r="AE564" s="114"/>
      <c r="AF564" s="114"/>
      <c r="AG564" s="114"/>
      <c r="AH564" s="114"/>
      <c r="AI564" s="15"/>
      <c r="AJ564" s="229">
        <f t="shared" si="66"/>
        <v>0</v>
      </c>
      <c r="AK564" s="230">
        <f>IF($AJ$1843&lt;85,AJ564,AJ564-(AJ564*#REF!))</f>
        <v>0</v>
      </c>
      <c r="AL564" s="252">
        <f t="shared" si="65"/>
        <v>5.5E-2</v>
      </c>
      <c r="AM564" s="230">
        <f t="shared" si="67"/>
        <v>0</v>
      </c>
      <c r="AN564" s="231">
        <f t="shared" si="68"/>
        <v>0</v>
      </c>
    </row>
    <row r="565" spans="1:40" s="20" customFormat="1" thickTop="1" thickBot="1" x14ac:dyDescent="0.2">
      <c r="A565" s="178">
        <v>9782408037857</v>
      </c>
      <c r="B565" s="179">
        <v>27</v>
      </c>
      <c r="C565" s="180" t="s">
        <v>256</v>
      </c>
      <c r="D565" s="180" t="s">
        <v>537</v>
      </c>
      <c r="E565" s="181" t="s">
        <v>257</v>
      </c>
      <c r="F565" s="181" t="s">
        <v>754</v>
      </c>
      <c r="G565" s="180" t="s">
        <v>2945</v>
      </c>
      <c r="H565" s="182">
        <f>VLOOKUP(A565,'02.05.2024'!$A$1:$Z$65000,3,FALSE)</f>
        <v>-46</v>
      </c>
      <c r="I565" s="182" t="s">
        <v>53</v>
      </c>
      <c r="J565" s="182">
        <v>200</v>
      </c>
      <c r="K565" s="183">
        <v>45467</v>
      </c>
      <c r="L565" s="183"/>
      <c r="M565" s="183">
        <v>44979</v>
      </c>
      <c r="N565" s="184"/>
      <c r="O565" s="185">
        <v>9782408037857</v>
      </c>
      <c r="P565" s="186" t="s">
        <v>2944</v>
      </c>
      <c r="Q565" s="186">
        <v>2881253</v>
      </c>
      <c r="R565" s="187">
        <v>4.9000000000000004</v>
      </c>
      <c r="S565" s="187">
        <f t="shared" si="62"/>
        <v>4.6445497630331758</v>
      </c>
      <c r="T565" s="188">
        <v>5.5E-2</v>
      </c>
      <c r="U565" s="186"/>
      <c r="V565" s="187">
        <f t="shared" si="63"/>
        <v>0</v>
      </c>
      <c r="W565" s="187">
        <f t="shared" si="64"/>
        <v>0</v>
      </c>
      <c r="X565" s="19"/>
      <c r="Y565" s="114"/>
      <c r="Z565" s="114"/>
      <c r="AA565" s="114"/>
      <c r="AB565" s="114"/>
      <c r="AC565" s="114"/>
      <c r="AD565" s="114"/>
      <c r="AE565" s="114"/>
      <c r="AF565" s="114"/>
      <c r="AG565" s="114"/>
      <c r="AH565" s="114"/>
      <c r="AI565" s="19"/>
      <c r="AJ565" s="222">
        <f t="shared" si="66"/>
        <v>0</v>
      </c>
      <c r="AK565" s="223">
        <f>IF($AJ$1843&lt;85,AJ565,AJ565-(AJ565*#REF!))</f>
        <v>0</v>
      </c>
      <c r="AL565" s="224">
        <f t="shared" si="65"/>
        <v>5.5E-2</v>
      </c>
      <c r="AM565" s="223">
        <f t="shared" si="67"/>
        <v>0</v>
      </c>
      <c r="AN565" s="225">
        <f t="shared" si="68"/>
        <v>0</v>
      </c>
    </row>
    <row r="566" spans="1:40" s="20" customFormat="1" thickTop="1" thickBot="1" x14ac:dyDescent="0.2">
      <c r="A566" s="178">
        <v>9782745962171</v>
      </c>
      <c r="B566" s="179">
        <v>27</v>
      </c>
      <c r="C566" s="180" t="s">
        <v>256</v>
      </c>
      <c r="D566" s="180" t="s">
        <v>537</v>
      </c>
      <c r="E566" s="180" t="s">
        <v>257</v>
      </c>
      <c r="F566" s="181" t="s">
        <v>754</v>
      </c>
      <c r="G566" s="180" t="s">
        <v>766</v>
      </c>
      <c r="H566" s="182">
        <f>VLOOKUP(A566,'02.05.2024'!$A$1:$Z$65000,3,FALSE)</f>
        <v>0</v>
      </c>
      <c r="I566" s="182" t="s">
        <v>36</v>
      </c>
      <c r="J566" s="182">
        <v>800</v>
      </c>
      <c r="K566" s="183"/>
      <c r="L566" s="183"/>
      <c r="M566" s="183">
        <v>41297</v>
      </c>
      <c r="N566" s="184"/>
      <c r="O566" s="185">
        <v>9782745962171</v>
      </c>
      <c r="P566" s="186" t="s">
        <v>767</v>
      </c>
      <c r="Q566" s="186">
        <v>3306404</v>
      </c>
      <c r="R566" s="187">
        <v>4.9000000000000004</v>
      </c>
      <c r="S566" s="187">
        <f t="shared" si="62"/>
        <v>4.6445497630331758</v>
      </c>
      <c r="T566" s="188">
        <v>5.5E-2</v>
      </c>
      <c r="U566" s="186"/>
      <c r="V566" s="187">
        <f t="shared" si="63"/>
        <v>0</v>
      </c>
      <c r="W566" s="187">
        <f t="shared" si="64"/>
        <v>0</v>
      </c>
      <c r="X566" s="19"/>
      <c r="Y566" s="17"/>
      <c r="Z566" s="17"/>
      <c r="AA566" s="17"/>
      <c r="AB566" s="17"/>
      <c r="AC566" s="17"/>
      <c r="AD566" s="17"/>
      <c r="AE566" s="17"/>
      <c r="AF566" s="17"/>
      <c r="AG566" s="17"/>
      <c r="AH566" s="17"/>
      <c r="AI566" s="19"/>
      <c r="AJ566" s="226">
        <f t="shared" si="66"/>
        <v>0</v>
      </c>
      <c r="AK566" s="227">
        <f>IF($AJ$1843&lt;85,AJ566,AJ566-(AJ566*#REF!))</f>
        <v>0</v>
      </c>
      <c r="AL566" s="265">
        <f t="shared" si="65"/>
        <v>5.5E-2</v>
      </c>
      <c r="AM566" s="227">
        <f t="shared" si="67"/>
        <v>0</v>
      </c>
      <c r="AN566" s="228">
        <f t="shared" si="68"/>
        <v>0</v>
      </c>
    </row>
    <row r="567" spans="1:40" s="16" customFormat="1" thickTop="1" thickBot="1" x14ac:dyDescent="0.2">
      <c r="A567" s="132">
        <v>9782408044626</v>
      </c>
      <c r="B567" s="133">
        <v>27</v>
      </c>
      <c r="C567" s="134" t="s">
        <v>256</v>
      </c>
      <c r="D567" s="134" t="s">
        <v>537</v>
      </c>
      <c r="E567" s="134" t="s">
        <v>257</v>
      </c>
      <c r="F567" s="135" t="s">
        <v>754</v>
      </c>
      <c r="G567" s="134" t="s">
        <v>766</v>
      </c>
      <c r="H567" s="136">
        <f>VLOOKUP(A567,'02.05.2024'!$A$1:$Z$65000,3,FALSE)</f>
        <v>1807</v>
      </c>
      <c r="I567" s="136"/>
      <c r="J567" s="136">
        <v>200</v>
      </c>
      <c r="K567" s="137"/>
      <c r="L567" s="137"/>
      <c r="M567" s="137">
        <v>45336</v>
      </c>
      <c r="N567" s="138" t="s">
        <v>26</v>
      </c>
      <c r="O567" s="139">
        <v>9782408044626</v>
      </c>
      <c r="P567" s="140" t="s">
        <v>3946</v>
      </c>
      <c r="Q567" s="140">
        <v>1198381</v>
      </c>
      <c r="R567" s="141">
        <v>4.9000000000000004</v>
      </c>
      <c r="S567" s="141">
        <f t="shared" si="62"/>
        <v>4.6445497630331758</v>
      </c>
      <c r="T567" s="142">
        <v>5.5E-2</v>
      </c>
      <c r="U567" s="140"/>
      <c r="V567" s="141">
        <f t="shared" si="63"/>
        <v>0</v>
      </c>
      <c r="W567" s="141">
        <f t="shared" si="64"/>
        <v>0</v>
      </c>
      <c r="X567" s="15"/>
      <c r="Y567" s="114"/>
      <c r="Z567" s="114"/>
      <c r="AA567" s="114"/>
      <c r="AB567" s="114"/>
      <c r="AC567" s="114"/>
      <c r="AD567" s="114"/>
      <c r="AE567" s="114"/>
      <c r="AF567" s="114"/>
      <c r="AG567" s="114"/>
      <c r="AH567" s="114"/>
      <c r="AI567" s="15"/>
      <c r="AJ567" s="229">
        <f t="shared" si="66"/>
        <v>0</v>
      </c>
      <c r="AK567" s="230">
        <f>IF($AJ$1843&lt;85,AJ567,AJ567-(AJ567*#REF!))</f>
        <v>0</v>
      </c>
      <c r="AL567" s="252">
        <f t="shared" si="65"/>
        <v>5.5E-2</v>
      </c>
      <c r="AM567" s="230">
        <f t="shared" si="67"/>
        <v>0</v>
      </c>
      <c r="AN567" s="231">
        <f t="shared" si="68"/>
        <v>0</v>
      </c>
    </row>
    <row r="568" spans="1:40" s="18" customFormat="1" thickTop="1" thickBot="1" x14ac:dyDescent="0.2">
      <c r="A568" s="143">
        <v>9782745982254</v>
      </c>
      <c r="B568" s="144">
        <v>27</v>
      </c>
      <c r="C568" s="145" t="s">
        <v>256</v>
      </c>
      <c r="D568" s="145" t="s">
        <v>537</v>
      </c>
      <c r="E568" s="145" t="s">
        <v>257</v>
      </c>
      <c r="F568" s="146" t="s">
        <v>754</v>
      </c>
      <c r="G568" s="145" t="s">
        <v>768</v>
      </c>
      <c r="H568" s="147">
        <f>VLOOKUP(A568,'02.05.2024'!$A$1:$Z$65000,3,FALSE)</f>
        <v>434</v>
      </c>
      <c r="I568" s="147"/>
      <c r="J568" s="147">
        <v>300</v>
      </c>
      <c r="K568" s="148"/>
      <c r="L568" s="148"/>
      <c r="M568" s="148">
        <v>42662</v>
      </c>
      <c r="N568" s="149"/>
      <c r="O568" s="150">
        <v>9782745982254</v>
      </c>
      <c r="P568" s="151" t="s">
        <v>769</v>
      </c>
      <c r="Q568" s="151">
        <v>3257129</v>
      </c>
      <c r="R568" s="152">
        <v>4.9000000000000004</v>
      </c>
      <c r="S568" s="152">
        <f t="shared" si="62"/>
        <v>4.6445497630331758</v>
      </c>
      <c r="T568" s="153">
        <v>5.5E-2</v>
      </c>
      <c r="U568" s="151"/>
      <c r="V568" s="152">
        <f t="shared" si="63"/>
        <v>0</v>
      </c>
      <c r="W568" s="152">
        <f t="shared" si="64"/>
        <v>0</v>
      </c>
      <c r="X568" s="17"/>
      <c r="Y568" s="17"/>
      <c r="Z568" s="17"/>
      <c r="AA568" s="17"/>
      <c r="AB568" s="17"/>
      <c r="AC568" s="17"/>
      <c r="AD568" s="17"/>
      <c r="AE568" s="17"/>
      <c r="AF568" s="17"/>
      <c r="AG568" s="17"/>
      <c r="AH568" s="17"/>
      <c r="AI568" s="17"/>
      <c r="AJ568" s="226">
        <f t="shared" si="66"/>
        <v>0</v>
      </c>
      <c r="AK568" s="227">
        <f>IF($AJ$1843&lt;85,AJ568,AJ568-(AJ568*#REF!))</f>
        <v>0</v>
      </c>
      <c r="AL568" s="265">
        <f t="shared" si="65"/>
        <v>5.5E-2</v>
      </c>
      <c r="AM568" s="227">
        <f t="shared" si="67"/>
        <v>0</v>
      </c>
      <c r="AN568" s="228">
        <f t="shared" si="68"/>
        <v>0</v>
      </c>
    </row>
    <row r="569" spans="1:40" s="18" customFormat="1" thickTop="1" thickBot="1" x14ac:dyDescent="0.2">
      <c r="A569" s="143">
        <v>9782745980748</v>
      </c>
      <c r="B569" s="144">
        <v>28</v>
      </c>
      <c r="C569" s="145" t="s">
        <v>256</v>
      </c>
      <c r="D569" s="145" t="s">
        <v>537</v>
      </c>
      <c r="E569" s="145" t="s">
        <v>257</v>
      </c>
      <c r="F569" s="146" t="s">
        <v>751</v>
      </c>
      <c r="G569" s="145" t="s">
        <v>752</v>
      </c>
      <c r="H569" s="147">
        <f>VLOOKUP(A569,'02.05.2024'!$A$1:$Z$65000,3,FALSE)</f>
        <v>157</v>
      </c>
      <c r="I569" s="147"/>
      <c r="J569" s="147">
        <v>300</v>
      </c>
      <c r="K569" s="148"/>
      <c r="L569" s="148"/>
      <c r="M569" s="148">
        <v>42634</v>
      </c>
      <c r="N569" s="149"/>
      <c r="O569" s="150">
        <v>9782745980748</v>
      </c>
      <c r="P569" s="151" t="s">
        <v>753</v>
      </c>
      <c r="Q569" s="151">
        <v>8452649</v>
      </c>
      <c r="R569" s="152">
        <v>4.9000000000000004</v>
      </c>
      <c r="S569" s="152">
        <f t="shared" si="62"/>
        <v>4.6445497630331758</v>
      </c>
      <c r="T569" s="153">
        <v>5.5E-2</v>
      </c>
      <c r="U569" s="151"/>
      <c r="V569" s="152">
        <f t="shared" si="63"/>
        <v>0</v>
      </c>
      <c r="W569" s="152">
        <f t="shared" si="64"/>
        <v>0</v>
      </c>
      <c r="X569" s="17"/>
      <c r="Y569" s="17"/>
      <c r="Z569" s="17"/>
      <c r="AA569" s="17"/>
      <c r="AB569" s="17"/>
      <c r="AC569" s="17"/>
      <c r="AD569" s="17"/>
      <c r="AE569" s="17"/>
      <c r="AF569" s="17"/>
      <c r="AG569" s="17"/>
      <c r="AH569" s="17"/>
      <c r="AI569" s="17"/>
      <c r="AJ569" s="226">
        <f t="shared" si="66"/>
        <v>0</v>
      </c>
      <c r="AK569" s="227">
        <f>IF($AJ$1843&lt;85,AJ569,AJ569-(AJ569*#REF!))</f>
        <v>0</v>
      </c>
      <c r="AL569" s="265">
        <f t="shared" si="65"/>
        <v>5.5E-2</v>
      </c>
      <c r="AM569" s="227">
        <f t="shared" si="67"/>
        <v>0</v>
      </c>
      <c r="AN569" s="228">
        <f t="shared" si="68"/>
        <v>0</v>
      </c>
    </row>
    <row r="570" spans="1:40" s="115" customFormat="1" thickTop="1" thickBot="1" x14ac:dyDescent="0.2">
      <c r="A570" s="166">
        <v>9782408045418</v>
      </c>
      <c r="B570" s="167">
        <v>28</v>
      </c>
      <c r="C570" s="168" t="s">
        <v>707</v>
      </c>
      <c r="D570" s="168" t="s">
        <v>537</v>
      </c>
      <c r="E570" s="168" t="s">
        <v>257</v>
      </c>
      <c r="F570" s="169" t="s">
        <v>770</v>
      </c>
      <c r="G570" s="168" t="s">
        <v>3597</v>
      </c>
      <c r="H570" s="170">
        <f>VLOOKUP(A570,'02.05.2024'!$A$1:$Z$65000,3,FALSE)</f>
        <v>0</v>
      </c>
      <c r="I570" s="170"/>
      <c r="J570" s="170">
        <v>100</v>
      </c>
      <c r="K570" s="171"/>
      <c r="L570" s="171">
        <v>45434</v>
      </c>
      <c r="M570" s="171"/>
      <c r="N570" s="172" t="s">
        <v>26</v>
      </c>
      <c r="O570" s="173">
        <v>9782408045418</v>
      </c>
      <c r="P570" s="174" t="s">
        <v>3598</v>
      </c>
      <c r="Q570" s="174">
        <v>2811413</v>
      </c>
      <c r="R570" s="175">
        <v>15.9</v>
      </c>
      <c r="S570" s="175">
        <f t="shared" si="62"/>
        <v>15.071090047393366</v>
      </c>
      <c r="T570" s="176">
        <v>5.5E-2</v>
      </c>
      <c r="U570" s="174"/>
      <c r="V570" s="175">
        <f t="shared" si="63"/>
        <v>0</v>
      </c>
      <c r="W570" s="175">
        <f t="shared" si="64"/>
        <v>0</v>
      </c>
      <c r="X570" s="114"/>
      <c r="Y570" s="114"/>
      <c r="Z570" s="114"/>
      <c r="AA570" s="114"/>
      <c r="AB570" s="114"/>
      <c r="AC570" s="114"/>
      <c r="AD570" s="114"/>
      <c r="AE570" s="114"/>
      <c r="AF570" s="114"/>
      <c r="AG570" s="114"/>
      <c r="AH570" s="114"/>
      <c r="AI570" s="114"/>
      <c r="AJ570" s="229">
        <f t="shared" si="66"/>
        <v>0</v>
      </c>
      <c r="AK570" s="230">
        <f>IF($AJ$1843&lt;85,AJ570,AJ570-(AJ570*#REF!))</f>
        <v>0</v>
      </c>
      <c r="AL570" s="252">
        <f t="shared" si="65"/>
        <v>5.5E-2</v>
      </c>
      <c r="AM570" s="230">
        <f t="shared" si="67"/>
        <v>0</v>
      </c>
      <c r="AN570" s="231">
        <f t="shared" si="68"/>
        <v>0</v>
      </c>
    </row>
    <row r="571" spans="1:40" s="18" customFormat="1" thickTop="1" thickBot="1" x14ac:dyDescent="0.2">
      <c r="A571" s="143">
        <v>9782408024949</v>
      </c>
      <c r="B571" s="144">
        <v>28</v>
      </c>
      <c r="C571" s="145" t="s">
        <v>707</v>
      </c>
      <c r="D571" s="145" t="s">
        <v>537</v>
      </c>
      <c r="E571" s="145" t="s">
        <v>257</v>
      </c>
      <c r="F571" s="146" t="s">
        <v>770</v>
      </c>
      <c r="G571" s="145" t="s">
        <v>773</v>
      </c>
      <c r="H571" s="147">
        <f>VLOOKUP(A571,'02.05.2024'!$A$1:$Z$65000,3,FALSE)</f>
        <v>2189</v>
      </c>
      <c r="I571" s="147"/>
      <c r="J571" s="147">
        <v>200</v>
      </c>
      <c r="K571" s="148"/>
      <c r="L571" s="148"/>
      <c r="M571" s="148">
        <v>44300</v>
      </c>
      <c r="N571" s="149"/>
      <c r="O571" s="150">
        <v>9782408024949</v>
      </c>
      <c r="P571" s="151" t="s">
        <v>774</v>
      </c>
      <c r="Q571" s="151">
        <v>8564549</v>
      </c>
      <c r="R571" s="152">
        <v>15.5</v>
      </c>
      <c r="S571" s="152">
        <f t="shared" si="62"/>
        <v>14.691943127962086</v>
      </c>
      <c r="T571" s="153">
        <v>5.5E-2</v>
      </c>
      <c r="U571" s="151"/>
      <c r="V571" s="152">
        <f t="shared" si="63"/>
        <v>0</v>
      </c>
      <c r="W571" s="152">
        <f t="shared" si="64"/>
        <v>0</v>
      </c>
      <c r="X571" s="17"/>
      <c r="Y571" s="15"/>
      <c r="Z571" s="15"/>
      <c r="AA571" s="15"/>
      <c r="AB571" s="15"/>
      <c r="AC571" s="15"/>
      <c r="AD571" s="15"/>
      <c r="AE571" s="15"/>
      <c r="AF571" s="15"/>
      <c r="AG571" s="15"/>
      <c r="AH571" s="15"/>
      <c r="AI571" s="17"/>
      <c r="AJ571" s="226">
        <f t="shared" si="66"/>
        <v>0</v>
      </c>
      <c r="AK571" s="227">
        <f>IF($AJ$1843&lt;85,AJ571,AJ571-(AJ571*#REF!))</f>
        <v>0</v>
      </c>
      <c r="AL571" s="265">
        <f t="shared" si="65"/>
        <v>5.5E-2</v>
      </c>
      <c r="AM571" s="227">
        <f t="shared" si="67"/>
        <v>0</v>
      </c>
      <c r="AN571" s="228">
        <f t="shared" si="68"/>
        <v>0</v>
      </c>
    </row>
    <row r="572" spans="1:40" s="18" customFormat="1" thickTop="1" thickBot="1" x14ac:dyDescent="0.2">
      <c r="A572" s="143">
        <v>9782408019204</v>
      </c>
      <c r="B572" s="144">
        <v>28</v>
      </c>
      <c r="C572" s="145" t="s">
        <v>707</v>
      </c>
      <c r="D572" s="145" t="s">
        <v>537</v>
      </c>
      <c r="E572" s="145" t="s">
        <v>257</v>
      </c>
      <c r="F572" s="146" t="s">
        <v>770</v>
      </c>
      <c r="G572" s="145" t="s">
        <v>775</v>
      </c>
      <c r="H572" s="147">
        <f>VLOOKUP(A572,'02.05.2024'!$A$1:$Z$65000,3,FALSE)</f>
        <v>605</v>
      </c>
      <c r="I572" s="147"/>
      <c r="J572" s="147">
        <v>300</v>
      </c>
      <c r="K572" s="148"/>
      <c r="L572" s="148"/>
      <c r="M572" s="148">
        <v>44118</v>
      </c>
      <c r="N572" s="149"/>
      <c r="O572" s="150">
        <v>9782408019204</v>
      </c>
      <c r="P572" s="151" t="s">
        <v>776</v>
      </c>
      <c r="Q572" s="151">
        <v>3807215</v>
      </c>
      <c r="R572" s="152">
        <v>15.5</v>
      </c>
      <c r="S572" s="152">
        <f t="shared" si="62"/>
        <v>14.691943127962086</v>
      </c>
      <c r="T572" s="153">
        <v>5.5E-2</v>
      </c>
      <c r="U572" s="151"/>
      <c r="V572" s="152">
        <f t="shared" si="63"/>
        <v>0</v>
      </c>
      <c r="W572" s="152">
        <f t="shared" si="64"/>
        <v>0</v>
      </c>
      <c r="X572" s="17"/>
      <c r="Y572" s="17"/>
      <c r="Z572" s="17"/>
      <c r="AA572" s="17"/>
      <c r="AB572" s="17"/>
      <c r="AC572" s="17"/>
      <c r="AD572" s="17"/>
      <c r="AE572" s="17"/>
      <c r="AF572" s="17"/>
      <c r="AG572" s="17"/>
      <c r="AH572" s="17"/>
      <c r="AI572" s="17"/>
      <c r="AJ572" s="226">
        <f t="shared" si="66"/>
        <v>0</v>
      </c>
      <c r="AK572" s="227">
        <f>IF($AJ$1843&lt;85,AJ572,AJ572-(AJ572*#REF!))</f>
        <v>0</v>
      </c>
      <c r="AL572" s="265">
        <f t="shared" si="65"/>
        <v>5.5E-2</v>
      </c>
      <c r="AM572" s="227">
        <f t="shared" si="67"/>
        <v>0</v>
      </c>
      <c r="AN572" s="228">
        <f t="shared" si="68"/>
        <v>0</v>
      </c>
    </row>
    <row r="573" spans="1:40" s="18" customFormat="1" thickTop="1" thickBot="1" x14ac:dyDescent="0.2">
      <c r="A573" s="143">
        <v>9782408025892</v>
      </c>
      <c r="B573" s="144">
        <v>28</v>
      </c>
      <c r="C573" s="145" t="s">
        <v>707</v>
      </c>
      <c r="D573" s="145" t="s">
        <v>537</v>
      </c>
      <c r="E573" s="145" t="s">
        <v>257</v>
      </c>
      <c r="F573" s="146" t="s">
        <v>770</v>
      </c>
      <c r="G573" s="145" t="s">
        <v>777</v>
      </c>
      <c r="H573" s="147">
        <f>VLOOKUP(A573,'02.05.2024'!$A$1:$Z$65000,3,FALSE)</f>
        <v>2345</v>
      </c>
      <c r="I573" s="147"/>
      <c r="J573" s="147">
        <v>200</v>
      </c>
      <c r="K573" s="148"/>
      <c r="L573" s="148"/>
      <c r="M573" s="148">
        <v>44510</v>
      </c>
      <c r="N573" s="149"/>
      <c r="O573" s="150">
        <v>9782408025892</v>
      </c>
      <c r="P573" s="151" t="s">
        <v>778</v>
      </c>
      <c r="Q573" s="151">
        <v>1222732</v>
      </c>
      <c r="R573" s="152">
        <v>15.5</v>
      </c>
      <c r="S573" s="152">
        <f t="shared" si="62"/>
        <v>14.691943127962086</v>
      </c>
      <c r="T573" s="153">
        <v>5.5E-2</v>
      </c>
      <c r="U573" s="151"/>
      <c r="V573" s="152">
        <f t="shared" si="63"/>
        <v>0</v>
      </c>
      <c r="W573" s="152">
        <f t="shared" si="64"/>
        <v>0</v>
      </c>
      <c r="X573" s="17"/>
      <c r="Y573" s="15"/>
      <c r="Z573" s="15"/>
      <c r="AA573" s="15"/>
      <c r="AB573" s="15"/>
      <c r="AC573" s="15"/>
      <c r="AD573" s="15"/>
      <c r="AE573" s="15"/>
      <c r="AF573" s="15"/>
      <c r="AG573" s="15"/>
      <c r="AH573" s="15"/>
      <c r="AI573" s="17"/>
      <c r="AJ573" s="226">
        <f t="shared" si="66"/>
        <v>0</v>
      </c>
      <c r="AK573" s="227">
        <f>IF($AJ$1843&lt;85,AJ573,AJ573-(AJ573*#REF!))</f>
        <v>0</v>
      </c>
      <c r="AL573" s="265">
        <f t="shared" si="65"/>
        <v>5.5E-2</v>
      </c>
      <c r="AM573" s="227">
        <f t="shared" si="67"/>
        <v>0</v>
      </c>
      <c r="AN573" s="228">
        <f t="shared" si="68"/>
        <v>0</v>
      </c>
    </row>
    <row r="574" spans="1:40" s="18" customFormat="1" thickTop="1" thickBot="1" x14ac:dyDescent="0.2">
      <c r="A574" s="143">
        <v>9782408020927</v>
      </c>
      <c r="B574" s="144">
        <v>28</v>
      </c>
      <c r="C574" s="145" t="s">
        <v>707</v>
      </c>
      <c r="D574" s="145" t="s">
        <v>537</v>
      </c>
      <c r="E574" s="146" t="s">
        <v>257</v>
      </c>
      <c r="F574" s="146" t="s">
        <v>770</v>
      </c>
      <c r="G574" s="145" t="s">
        <v>779</v>
      </c>
      <c r="H574" s="147">
        <f>VLOOKUP(A574,'02.05.2024'!$A$1:$Z$65000,3,FALSE)</f>
        <v>2574</v>
      </c>
      <c r="I574" s="147"/>
      <c r="J574" s="147">
        <v>200</v>
      </c>
      <c r="K574" s="148"/>
      <c r="L574" s="148"/>
      <c r="M574" s="148">
        <v>44118</v>
      </c>
      <c r="N574" s="149"/>
      <c r="O574" s="150">
        <v>9782408020927</v>
      </c>
      <c r="P574" s="151" t="s">
        <v>780</v>
      </c>
      <c r="Q574" s="151">
        <v>5514974</v>
      </c>
      <c r="R574" s="152">
        <v>15.9</v>
      </c>
      <c r="S574" s="152">
        <f t="shared" si="62"/>
        <v>15.071090047393366</v>
      </c>
      <c r="T574" s="153">
        <v>5.5E-2</v>
      </c>
      <c r="U574" s="151"/>
      <c r="V574" s="152">
        <f t="shared" si="63"/>
        <v>0</v>
      </c>
      <c r="W574" s="152">
        <f t="shared" si="64"/>
        <v>0</v>
      </c>
      <c r="X574" s="17"/>
      <c r="Y574" s="17"/>
      <c r="Z574" s="17"/>
      <c r="AA574" s="17"/>
      <c r="AB574" s="17"/>
      <c r="AC574" s="17"/>
      <c r="AD574" s="17"/>
      <c r="AE574" s="17"/>
      <c r="AF574" s="17"/>
      <c r="AG574" s="17"/>
      <c r="AH574" s="17"/>
      <c r="AI574" s="17"/>
      <c r="AJ574" s="226">
        <f t="shared" si="66"/>
        <v>0</v>
      </c>
      <c r="AK574" s="227">
        <f>IF($AJ$1843&lt;85,AJ574,AJ574-(AJ574*#REF!))</f>
        <v>0</v>
      </c>
      <c r="AL574" s="265">
        <f t="shared" si="65"/>
        <v>5.5E-2</v>
      </c>
      <c r="AM574" s="227">
        <f t="shared" si="67"/>
        <v>0</v>
      </c>
      <c r="AN574" s="228">
        <f t="shared" si="68"/>
        <v>0</v>
      </c>
    </row>
    <row r="575" spans="1:40" s="18" customFormat="1" thickTop="1" thickBot="1" x14ac:dyDescent="0.2">
      <c r="A575" s="143">
        <v>9782408020682</v>
      </c>
      <c r="B575" s="144">
        <v>28</v>
      </c>
      <c r="C575" s="145" t="s">
        <v>707</v>
      </c>
      <c r="D575" s="145" t="s">
        <v>537</v>
      </c>
      <c r="E575" s="145" t="s">
        <v>257</v>
      </c>
      <c r="F575" s="146" t="s">
        <v>770</v>
      </c>
      <c r="G575" s="145" t="s">
        <v>781</v>
      </c>
      <c r="H575" s="147">
        <f>VLOOKUP(A575,'02.05.2024'!$A$1:$Z$65000,3,FALSE)</f>
        <v>2083</v>
      </c>
      <c r="I575" s="147"/>
      <c r="J575" s="147">
        <v>200</v>
      </c>
      <c r="K575" s="148"/>
      <c r="L575" s="148"/>
      <c r="M575" s="148">
        <v>44118</v>
      </c>
      <c r="N575" s="149"/>
      <c r="O575" s="150">
        <v>9782408020682</v>
      </c>
      <c r="P575" s="151" t="s">
        <v>782</v>
      </c>
      <c r="Q575" s="151">
        <v>5340164</v>
      </c>
      <c r="R575" s="152">
        <v>15.5</v>
      </c>
      <c r="S575" s="152">
        <f t="shared" si="62"/>
        <v>14.691943127962086</v>
      </c>
      <c r="T575" s="153">
        <v>5.5E-2</v>
      </c>
      <c r="U575" s="151"/>
      <c r="V575" s="152">
        <f t="shared" si="63"/>
        <v>0</v>
      </c>
      <c r="W575" s="152">
        <f t="shared" si="64"/>
        <v>0</v>
      </c>
      <c r="X575" s="17"/>
      <c r="Y575" s="17"/>
      <c r="Z575" s="17"/>
      <c r="AA575" s="17"/>
      <c r="AB575" s="17"/>
      <c r="AC575" s="17"/>
      <c r="AD575" s="17"/>
      <c r="AE575" s="17"/>
      <c r="AF575" s="17"/>
      <c r="AG575" s="17"/>
      <c r="AH575" s="17"/>
      <c r="AI575" s="17"/>
      <c r="AJ575" s="226">
        <f t="shared" si="66"/>
        <v>0</v>
      </c>
      <c r="AK575" s="227">
        <f>IF($AJ$1843&lt;85,AJ575,AJ575-(AJ575*#REF!))</f>
        <v>0</v>
      </c>
      <c r="AL575" s="265">
        <f t="shared" si="65"/>
        <v>5.5E-2</v>
      </c>
      <c r="AM575" s="227">
        <f t="shared" si="67"/>
        <v>0</v>
      </c>
      <c r="AN575" s="228">
        <f t="shared" si="68"/>
        <v>0</v>
      </c>
    </row>
    <row r="576" spans="1:40" s="18" customFormat="1" thickTop="1" thickBot="1" x14ac:dyDescent="0.2">
      <c r="A576" s="143">
        <v>9782408028619</v>
      </c>
      <c r="B576" s="144">
        <v>28</v>
      </c>
      <c r="C576" s="145" t="s">
        <v>707</v>
      </c>
      <c r="D576" s="145" t="s">
        <v>537</v>
      </c>
      <c r="E576" s="145" t="s">
        <v>257</v>
      </c>
      <c r="F576" s="146" t="s">
        <v>770</v>
      </c>
      <c r="G576" s="145" t="s">
        <v>783</v>
      </c>
      <c r="H576" s="147">
        <f>VLOOKUP(A576,'02.05.2024'!$A$1:$Z$65000,3,FALSE)</f>
        <v>2023</v>
      </c>
      <c r="I576" s="147"/>
      <c r="J576" s="147">
        <v>850</v>
      </c>
      <c r="K576" s="148"/>
      <c r="L576" s="148"/>
      <c r="M576" s="148">
        <v>44510</v>
      </c>
      <c r="N576" s="149"/>
      <c r="O576" s="150">
        <v>9782408028619</v>
      </c>
      <c r="P576" s="151" t="s">
        <v>784</v>
      </c>
      <c r="Q576" s="151">
        <v>2735613</v>
      </c>
      <c r="R576" s="152">
        <v>15.5</v>
      </c>
      <c r="S576" s="152">
        <f t="shared" si="62"/>
        <v>14.691943127962086</v>
      </c>
      <c r="T576" s="153">
        <v>5.5E-2</v>
      </c>
      <c r="U576" s="151"/>
      <c r="V576" s="152">
        <f t="shared" si="63"/>
        <v>0</v>
      </c>
      <c r="W576" s="152">
        <f t="shared" si="64"/>
        <v>0</v>
      </c>
      <c r="X576" s="17"/>
      <c r="Y576" s="15"/>
      <c r="Z576" s="15"/>
      <c r="AA576" s="15"/>
      <c r="AB576" s="15"/>
      <c r="AC576" s="15"/>
      <c r="AD576" s="15"/>
      <c r="AE576" s="15"/>
      <c r="AF576" s="15"/>
      <c r="AG576" s="15"/>
      <c r="AH576" s="15"/>
      <c r="AI576" s="17"/>
      <c r="AJ576" s="226">
        <f t="shared" si="66"/>
        <v>0</v>
      </c>
      <c r="AK576" s="227">
        <f>IF($AJ$1843&lt;85,AJ576,AJ576-(AJ576*#REF!))</f>
        <v>0</v>
      </c>
      <c r="AL576" s="265">
        <f t="shared" si="65"/>
        <v>5.5E-2</v>
      </c>
      <c r="AM576" s="227">
        <f t="shared" si="67"/>
        <v>0</v>
      </c>
      <c r="AN576" s="228">
        <f t="shared" si="68"/>
        <v>0</v>
      </c>
    </row>
    <row r="577" spans="1:40" s="18" customFormat="1" thickTop="1" thickBot="1" x14ac:dyDescent="0.2">
      <c r="A577" s="143">
        <v>9782408024932</v>
      </c>
      <c r="B577" s="144">
        <v>28</v>
      </c>
      <c r="C577" s="145" t="s">
        <v>707</v>
      </c>
      <c r="D577" s="145" t="s">
        <v>537</v>
      </c>
      <c r="E577" s="145" t="s">
        <v>257</v>
      </c>
      <c r="F577" s="146" t="s">
        <v>770</v>
      </c>
      <c r="G577" s="145" t="s">
        <v>785</v>
      </c>
      <c r="H577" s="147">
        <f>VLOOKUP(A577,'02.05.2024'!$A$1:$Z$65000,3,FALSE)</f>
        <v>2677</v>
      </c>
      <c r="I577" s="147"/>
      <c r="J577" s="147">
        <v>200</v>
      </c>
      <c r="K577" s="148"/>
      <c r="L577" s="148"/>
      <c r="M577" s="148">
        <v>44258</v>
      </c>
      <c r="N577" s="149"/>
      <c r="O577" s="150">
        <v>9782408024932</v>
      </c>
      <c r="P577" s="151" t="s">
        <v>786</v>
      </c>
      <c r="Q577" s="151">
        <v>8564426</v>
      </c>
      <c r="R577" s="152">
        <v>15.5</v>
      </c>
      <c r="S577" s="152">
        <f t="shared" si="62"/>
        <v>14.691943127962086</v>
      </c>
      <c r="T577" s="153">
        <v>5.5E-2</v>
      </c>
      <c r="U577" s="151"/>
      <c r="V577" s="152">
        <f t="shared" si="63"/>
        <v>0</v>
      </c>
      <c r="W577" s="152">
        <f t="shared" si="64"/>
        <v>0</v>
      </c>
      <c r="X577" s="17"/>
      <c r="Y577" s="15"/>
      <c r="Z577" s="15"/>
      <c r="AA577" s="15"/>
      <c r="AB577" s="15"/>
      <c r="AC577" s="15"/>
      <c r="AD577" s="15"/>
      <c r="AE577" s="15"/>
      <c r="AF577" s="15"/>
      <c r="AG577" s="15"/>
      <c r="AH577" s="15"/>
      <c r="AI577" s="17"/>
      <c r="AJ577" s="226">
        <f t="shared" si="66"/>
        <v>0</v>
      </c>
      <c r="AK577" s="227">
        <f>IF($AJ$1843&lt;85,AJ577,AJ577-(AJ577*#REF!))</f>
        <v>0</v>
      </c>
      <c r="AL577" s="265">
        <f t="shared" si="65"/>
        <v>5.5E-2</v>
      </c>
      <c r="AM577" s="227">
        <f t="shared" si="67"/>
        <v>0</v>
      </c>
      <c r="AN577" s="228">
        <f t="shared" si="68"/>
        <v>0</v>
      </c>
    </row>
    <row r="578" spans="1:40" s="18" customFormat="1" thickTop="1" thickBot="1" x14ac:dyDescent="0.2">
      <c r="A578" s="143">
        <v>9782408039103</v>
      </c>
      <c r="B578" s="144">
        <v>28</v>
      </c>
      <c r="C578" s="145" t="s">
        <v>707</v>
      </c>
      <c r="D578" s="145" t="s">
        <v>537</v>
      </c>
      <c r="E578" s="145" t="s">
        <v>257</v>
      </c>
      <c r="F578" s="146" t="s">
        <v>770</v>
      </c>
      <c r="G578" s="145" t="s">
        <v>2786</v>
      </c>
      <c r="H578" s="147">
        <f>VLOOKUP(A578,'02.05.2024'!$A$1:$Z$65000,3,FALSE)</f>
        <v>930</v>
      </c>
      <c r="I578" s="147"/>
      <c r="J578" s="147">
        <v>200</v>
      </c>
      <c r="K578" s="148"/>
      <c r="L578" s="148"/>
      <c r="M578" s="148">
        <v>44860</v>
      </c>
      <c r="N578" s="149"/>
      <c r="O578" s="150">
        <v>9782408039103</v>
      </c>
      <c r="P578" s="151" t="s">
        <v>2787</v>
      </c>
      <c r="Q578" s="151">
        <v>3597567</v>
      </c>
      <c r="R578" s="152">
        <v>15.5</v>
      </c>
      <c r="S578" s="152">
        <f t="shared" ref="S578:S641" si="69">R578/(1+T578)</f>
        <v>14.691943127962086</v>
      </c>
      <c r="T578" s="153">
        <v>5.5E-2</v>
      </c>
      <c r="U578" s="151"/>
      <c r="V578" s="152">
        <f t="shared" ref="V578:V640" si="70">AJ578</f>
        <v>0</v>
      </c>
      <c r="W578" s="152">
        <f t="shared" ref="W578:W641" si="71">R578*U578</f>
        <v>0</v>
      </c>
      <c r="X578" s="17"/>
      <c r="Y578" s="114"/>
      <c r="Z578" s="114"/>
      <c r="AA578" s="114"/>
      <c r="AB578" s="114"/>
      <c r="AC578" s="114"/>
      <c r="AD578" s="114"/>
      <c r="AE578" s="114"/>
      <c r="AF578" s="114"/>
      <c r="AG578" s="114"/>
      <c r="AH578" s="114"/>
      <c r="AI578" s="17"/>
      <c r="AJ578" s="226">
        <f t="shared" si="66"/>
        <v>0</v>
      </c>
      <c r="AK578" s="227">
        <f>IF($AJ$1843&lt;85,AJ578,AJ578-(AJ578*#REF!))</f>
        <v>0</v>
      </c>
      <c r="AL578" s="265">
        <f t="shared" ref="AL578:AL641" si="72">IF(T578=5.5%,0.055,IF(T578=20%,0.2,IF(T578=2.1%,0.021)))</f>
        <v>5.5E-2</v>
      </c>
      <c r="AM578" s="227">
        <f t="shared" si="67"/>
        <v>0</v>
      </c>
      <c r="AN578" s="228">
        <f t="shared" si="68"/>
        <v>0</v>
      </c>
    </row>
    <row r="579" spans="1:40" s="18" customFormat="1" thickTop="1" thickBot="1" x14ac:dyDescent="0.2">
      <c r="A579" s="143">
        <v>9782408027407</v>
      </c>
      <c r="B579" s="144">
        <v>28</v>
      </c>
      <c r="C579" s="145" t="s">
        <v>707</v>
      </c>
      <c r="D579" s="145" t="s">
        <v>537</v>
      </c>
      <c r="E579" s="146" t="s">
        <v>257</v>
      </c>
      <c r="F579" s="146" t="s">
        <v>770</v>
      </c>
      <c r="G579" s="145" t="s">
        <v>771</v>
      </c>
      <c r="H579" s="147">
        <f>VLOOKUP(A579,'02.05.2024'!$A$1:$Z$65000,3,FALSE)</f>
        <v>1235</v>
      </c>
      <c r="I579" s="147"/>
      <c r="J579" s="147">
        <v>200</v>
      </c>
      <c r="K579" s="148"/>
      <c r="L579" s="148"/>
      <c r="M579" s="148">
        <v>44685</v>
      </c>
      <c r="N579" s="149"/>
      <c r="O579" s="150">
        <v>9782408027407</v>
      </c>
      <c r="P579" s="151" t="s">
        <v>772</v>
      </c>
      <c r="Q579" s="151">
        <v>1823979</v>
      </c>
      <c r="R579" s="152">
        <v>15.5</v>
      </c>
      <c r="S579" s="152">
        <f t="shared" si="69"/>
        <v>14.691943127962086</v>
      </c>
      <c r="T579" s="153">
        <v>5.5E-2</v>
      </c>
      <c r="U579" s="151"/>
      <c r="V579" s="152">
        <f t="shared" si="70"/>
        <v>0</v>
      </c>
      <c r="W579" s="152">
        <f t="shared" si="71"/>
        <v>0</v>
      </c>
      <c r="X579" s="17"/>
      <c r="Y579" s="15"/>
      <c r="Z579" s="15"/>
      <c r="AA579" s="15"/>
      <c r="AB579" s="15"/>
      <c r="AC579" s="15"/>
      <c r="AD579" s="15"/>
      <c r="AE579" s="15"/>
      <c r="AF579" s="15"/>
      <c r="AG579" s="15"/>
      <c r="AH579" s="15"/>
      <c r="AI579" s="17"/>
      <c r="AJ579" s="226">
        <f t="shared" si="66"/>
        <v>0</v>
      </c>
      <c r="AK579" s="227">
        <f>IF($AJ$1843&lt;85,AJ579,AJ579-(AJ579*#REF!))</f>
        <v>0</v>
      </c>
      <c r="AL579" s="265">
        <f t="shared" si="72"/>
        <v>5.5E-2</v>
      </c>
      <c r="AM579" s="227">
        <f t="shared" si="67"/>
        <v>0</v>
      </c>
      <c r="AN579" s="228">
        <f t="shared" si="68"/>
        <v>0</v>
      </c>
    </row>
    <row r="580" spans="1:40" s="18" customFormat="1" thickTop="1" thickBot="1" x14ac:dyDescent="0.2">
      <c r="A580" s="143">
        <v>9782408029180</v>
      </c>
      <c r="B580" s="144">
        <v>28</v>
      </c>
      <c r="C580" s="145" t="s">
        <v>787</v>
      </c>
      <c r="D580" s="145" t="s">
        <v>537</v>
      </c>
      <c r="E580" s="146" t="s">
        <v>788</v>
      </c>
      <c r="F580" s="146"/>
      <c r="G580" s="145" t="s">
        <v>789</v>
      </c>
      <c r="H580" s="147">
        <f>VLOOKUP(A580,'02.05.2024'!$A$1:$Z$65000,3,FALSE)</f>
        <v>3831</v>
      </c>
      <c r="I580" s="147"/>
      <c r="J580" s="147">
        <v>200</v>
      </c>
      <c r="K580" s="148"/>
      <c r="L580" s="148"/>
      <c r="M580" s="148">
        <v>44510</v>
      </c>
      <c r="N580" s="149"/>
      <c r="O580" s="150">
        <v>9782408029180</v>
      </c>
      <c r="P580" s="151" t="s">
        <v>790</v>
      </c>
      <c r="Q580" s="151">
        <v>3388143</v>
      </c>
      <c r="R580" s="152">
        <v>16.899999999999999</v>
      </c>
      <c r="S580" s="152">
        <f t="shared" si="69"/>
        <v>16.018957345971565</v>
      </c>
      <c r="T580" s="153">
        <v>5.5E-2</v>
      </c>
      <c r="U580" s="151"/>
      <c r="V580" s="152">
        <f t="shared" si="70"/>
        <v>0</v>
      </c>
      <c r="W580" s="152">
        <f t="shared" si="71"/>
        <v>0</v>
      </c>
      <c r="X580" s="17"/>
      <c r="Y580" s="15"/>
      <c r="Z580" s="15"/>
      <c r="AA580" s="15"/>
      <c r="AB580" s="15"/>
      <c r="AC580" s="15"/>
      <c r="AD580" s="15"/>
      <c r="AE580" s="15"/>
      <c r="AF580" s="15"/>
      <c r="AG580" s="15"/>
      <c r="AH580" s="15"/>
      <c r="AI580" s="17"/>
      <c r="AJ580" s="226">
        <f t="shared" si="66"/>
        <v>0</v>
      </c>
      <c r="AK580" s="227">
        <f>IF($AJ$1843&lt;85,AJ580,AJ580-(AJ580*#REF!))</f>
        <v>0</v>
      </c>
      <c r="AL580" s="265">
        <f t="shared" si="72"/>
        <v>5.5E-2</v>
      </c>
      <c r="AM580" s="227">
        <f t="shared" si="67"/>
        <v>0</v>
      </c>
      <c r="AN580" s="228">
        <f t="shared" si="68"/>
        <v>0</v>
      </c>
    </row>
    <row r="581" spans="1:40" s="20" customFormat="1" thickTop="1" thickBot="1" x14ac:dyDescent="0.2">
      <c r="A581" s="178">
        <v>9782408029173</v>
      </c>
      <c r="B581" s="179">
        <v>28</v>
      </c>
      <c r="C581" s="180" t="s">
        <v>787</v>
      </c>
      <c r="D581" s="180" t="s">
        <v>537</v>
      </c>
      <c r="E581" s="180" t="s">
        <v>788</v>
      </c>
      <c r="F581" s="181"/>
      <c r="G581" s="180" t="s">
        <v>791</v>
      </c>
      <c r="H581" s="182">
        <f>VLOOKUP(A581,'02.05.2024'!$A$1:$Z$65000,3,FALSE)</f>
        <v>0</v>
      </c>
      <c r="I581" s="182" t="s">
        <v>36</v>
      </c>
      <c r="J581" s="182">
        <v>300</v>
      </c>
      <c r="K581" s="183"/>
      <c r="L581" s="183"/>
      <c r="M581" s="183">
        <v>44510</v>
      </c>
      <c r="N581" s="184"/>
      <c r="O581" s="185">
        <v>9782408029173</v>
      </c>
      <c r="P581" s="186" t="s">
        <v>792</v>
      </c>
      <c r="Q581" s="186">
        <v>3488104</v>
      </c>
      <c r="R581" s="187">
        <v>16.899999999999999</v>
      </c>
      <c r="S581" s="187">
        <f t="shared" si="69"/>
        <v>16.018957345971565</v>
      </c>
      <c r="T581" s="188">
        <v>5.5E-2</v>
      </c>
      <c r="U581" s="186"/>
      <c r="V581" s="187">
        <f t="shared" si="70"/>
        <v>0</v>
      </c>
      <c r="W581" s="187">
        <f t="shared" si="71"/>
        <v>0</v>
      </c>
      <c r="X581" s="19"/>
      <c r="Y581" s="15"/>
      <c r="Z581" s="15"/>
      <c r="AA581" s="15"/>
      <c r="AB581" s="15"/>
      <c r="AC581" s="15"/>
      <c r="AD581" s="15"/>
      <c r="AE581" s="15"/>
      <c r="AF581" s="15"/>
      <c r="AG581" s="15"/>
      <c r="AH581" s="15"/>
      <c r="AI581" s="19"/>
      <c r="AJ581" s="226">
        <f t="shared" ref="AJ581:AJ643" si="73">W581/(1+AL581)</f>
        <v>0</v>
      </c>
      <c r="AK581" s="227">
        <f>IF($AJ$1843&lt;85,AJ581,AJ581-(AJ581*#REF!))</f>
        <v>0</v>
      </c>
      <c r="AL581" s="265">
        <f t="shared" si="72"/>
        <v>5.5E-2</v>
      </c>
      <c r="AM581" s="227">
        <f t="shared" ref="AM581:AM643" si="74">+AK581*AL581</f>
        <v>0</v>
      </c>
      <c r="AN581" s="228">
        <f t="shared" ref="AN581:AN643" si="75">+AK581+AM581</f>
        <v>0</v>
      </c>
    </row>
    <row r="582" spans="1:40" s="18" customFormat="1" thickTop="1" thickBot="1" x14ac:dyDescent="0.2">
      <c r="A582" s="143">
        <v>9782408008215</v>
      </c>
      <c r="B582" s="144">
        <v>28</v>
      </c>
      <c r="C582" s="145" t="s">
        <v>732</v>
      </c>
      <c r="D582" s="145" t="s">
        <v>537</v>
      </c>
      <c r="E582" s="145" t="s">
        <v>788</v>
      </c>
      <c r="F582" s="146"/>
      <c r="G582" s="145" t="s">
        <v>793</v>
      </c>
      <c r="H582" s="147">
        <f>VLOOKUP(A582,'02.05.2024'!$A$1:$Z$65000,3,FALSE)</f>
        <v>313</v>
      </c>
      <c r="I582" s="147"/>
      <c r="J582" s="147">
        <v>300</v>
      </c>
      <c r="K582" s="148"/>
      <c r="L582" s="148"/>
      <c r="M582" s="148">
        <v>43362</v>
      </c>
      <c r="N582" s="149"/>
      <c r="O582" s="150">
        <v>9782408008215</v>
      </c>
      <c r="P582" s="151" t="s">
        <v>794</v>
      </c>
      <c r="Q582" s="151">
        <v>5633148</v>
      </c>
      <c r="R582" s="152">
        <v>16.899999999999999</v>
      </c>
      <c r="S582" s="152">
        <f t="shared" si="69"/>
        <v>16.018957345971565</v>
      </c>
      <c r="T582" s="153">
        <v>5.5E-2</v>
      </c>
      <c r="U582" s="151"/>
      <c r="V582" s="152">
        <f t="shared" si="70"/>
        <v>0</v>
      </c>
      <c r="W582" s="152">
        <f t="shared" si="71"/>
        <v>0</v>
      </c>
      <c r="X582" s="17"/>
      <c r="Y582" s="17"/>
      <c r="Z582" s="17"/>
      <c r="AA582" s="17"/>
      <c r="AB582" s="17"/>
      <c r="AC582" s="17"/>
      <c r="AD582" s="17"/>
      <c r="AE582" s="17"/>
      <c r="AF582" s="17"/>
      <c r="AG582" s="17"/>
      <c r="AH582" s="17"/>
      <c r="AI582" s="17"/>
      <c r="AJ582" s="226">
        <f t="shared" si="73"/>
        <v>0</v>
      </c>
      <c r="AK582" s="227">
        <f>IF($AJ$1843&lt;85,AJ582,AJ582-(AJ582*#REF!))</f>
        <v>0</v>
      </c>
      <c r="AL582" s="265">
        <f t="shared" si="72"/>
        <v>5.5E-2</v>
      </c>
      <c r="AM582" s="227">
        <f t="shared" si="74"/>
        <v>0</v>
      </c>
      <c r="AN582" s="228">
        <f t="shared" si="75"/>
        <v>0</v>
      </c>
    </row>
    <row r="583" spans="1:40" s="18" customFormat="1" thickTop="1" thickBot="1" x14ac:dyDescent="0.2">
      <c r="A583" s="143">
        <v>9782745992154</v>
      </c>
      <c r="B583" s="144">
        <v>28</v>
      </c>
      <c r="C583" s="145" t="s">
        <v>707</v>
      </c>
      <c r="D583" s="145" t="s">
        <v>537</v>
      </c>
      <c r="E583" s="146" t="s">
        <v>795</v>
      </c>
      <c r="F583" s="146" t="s">
        <v>796</v>
      </c>
      <c r="G583" s="145" t="s">
        <v>797</v>
      </c>
      <c r="H583" s="147">
        <f>VLOOKUP(A583,'02.05.2024'!$A$1:$Z$65000,3,FALSE)</f>
        <v>1788</v>
      </c>
      <c r="I583" s="147"/>
      <c r="J583" s="147">
        <v>200</v>
      </c>
      <c r="K583" s="148"/>
      <c r="L583" s="148"/>
      <c r="M583" s="148">
        <v>43173</v>
      </c>
      <c r="N583" s="149"/>
      <c r="O583" s="150">
        <v>9782745992154</v>
      </c>
      <c r="P583" s="151" t="s">
        <v>798</v>
      </c>
      <c r="Q583" s="151">
        <v>6403244</v>
      </c>
      <c r="R583" s="152">
        <v>18</v>
      </c>
      <c r="S583" s="152">
        <f t="shared" si="69"/>
        <v>17.061611374407583</v>
      </c>
      <c r="T583" s="153">
        <v>5.5E-2</v>
      </c>
      <c r="U583" s="151"/>
      <c r="V583" s="152">
        <f t="shared" si="70"/>
        <v>0</v>
      </c>
      <c r="W583" s="152">
        <f t="shared" si="71"/>
        <v>0</v>
      </c>
      <c r="X583" s="17"/>
      <c r="Y583" s="17"/>
      <c r="Z583" s="17"/>
      <c r="AA583" s="17"/>
      <c r="AB583" s="17"/>
      <c r="AC583" s="17"/>
      <c r="AD583" s="17"/>
      <c r="AE583" s="17"/>
      <c r="AF583" s="17"/>
      <c r="AG583" s="17"/>
      <c r="AH583" s="17"/>
      <c r="AI583" s="17"/>
      <c r="AJ583" s="226">
        <f t="shared" si="73"/>
        <v>0</v>
      </c>
      <c r="AK583" s="227">
        <f>IF($AJ$1843&lt;85,AJ583,AJ583-(AJ583*#REF!))</f>
        <v>0</v>
      </c>
      <c r="AL583" s="265">
        <f t="shared" si="72"/>
        <v>5.5E-2</v>
      </c>
      <c r="AM583" s="227">
        <f t="shared" si="74"/>
        <v>0</v>
      </c>
      <c r="AN583" s="228">
        <f t="shared" si="75"/>
        <v>0</v>
      </c>
    </row>
    <row r="584" spans="1:40" s="18" customFormat="1" thickTop="1" thickBot="1" x14ac:dyDescent="0.2">
      <c r="A584" s="143">
        <v>9782408027247</v>
      </c>
      <c r="B584" s="144">
        <v>28</v>
      </c>
      <c r="C584" s="145" t="s">
        <v>707</v>
      </c>
      <c r="D584" s="145" t="s">
        <v>537</v>
      </c>
      <c r="E584" s="145" t="s">
        <v>795</v>
      </c>
      <c r="F584" s="146" t="s">
        <v>796</v>
      </c>
      <c r="G584" s="145" t="s">
        <v>799</v>
      </c>
      <c r="H584" s="147">
        <f>VLOOKUP(A584,'02.05.2024'!$A$1:$Z$65000,3,FALSE)</f>
        <v>1179</v>
      </c>
      <c r="I584" s="147"/>
      <c r="J584" s="147">
        <v>200</v>
      </c>
      <c r="K584" s="148"/>
      <c r="L584" s="148"/>
      <c r="M584" s="148">
        <v>44335</v>
      </c>
      <c r="N584" s="149"/>
      <c r="O584" s="150">
        <v>9782408027247</v>
      </c>
      <c r="P584" s="151" t="s">
        <v>800</v>
      </c>
      <c r="Q584" s="151">
        <v>1708402</v>
      </c>
      <c r="R584" s="152">
        <v>18</v>
      </c>
      <c r="S584" s="152">
        <f t="shared" si="69"/>
        <v>17.061611374407583</v>
      </c>
      <c r="T584" s="153">
        <v>5.5E-2</v>
      </c>
      <c r="U584" s="151"/>
      <c r="V584" s="152">
        <f t="shared" si="70"/>
        <v>0</v>
      </c>
      <c r="W584" s="152">
        <f t="shared" si="71"/>
        <v>0</v>
      </c>
      <c r="X584" s="17"/>
      <c r="Y584" s="15"/>
      <c r="Z584" s="15"/>
      <c r="AA584" s="15"/>
      <c r="AB584" s="15"/>
      <c r="AC584" s="15"/>
      <c r="AD584" s="15"/>
      <c r="AE584" s="15"/>
      <c r="AF584" s="15"/>
      <c r="AG584" s="15"/>
      <c r="AH584" s="15"/>
      <c r="AI584" s="17"/>
      <c r="AJ584" s="226">
        <f t="shared" si="73"/>
        <v>0</v>
      </c>
      <c r="AK584" s="227">
        <f>IF($AJ$1843&lt;85,AJ584,AJ584-(AJ584*#REF!))</f>
        <v>0</v>
      </c>
      <c r="AL584" s="265">
        <f t="shared" si="72"/>
        <v>5.5E-2</v>
      </c>
      <c r="AM584" s="227">
        <f t="shared" si="74"/>
        <v>0</v>
      </c>
      <c r="AN584" s="228">
        <f t="shared" si="75"/>
        <v>0</v>
      </c>
    </row>
    <row r="585" spans="1:40" s="18" customFormat="1" thickTop="1" thickBot="1" x14ac:dyDescent="0.2">
      <c r="A585" s="143">
        <v>9782745992161</v>
      </c>
      <c r="B585" s="144">
        <v>28</v>
      </c>
      <c r="C585" s="145" t="s">
        <v>707</v>
      </c>
      <c r="D585" s="145" t="s">
        <v>537</v>
      </c>
      <c r="E585" s="145" t="s">
        <v>795</v>
      </c>
      <c r="F585" s="146" t="s">
        <v>796</v>
      </c>
      <c r="G585" s="145" t="s">
        <v>801</v>
      </c>
      <c r="H585" s="147">
        <f>VLOOKUP(A585,'02.05.2024'!$A$1:$Z$65000,3,FALSE)</f>
        <v>139</v>
      </c>
      <c r="I585" s="147"/>
      <c r="J585" s="147">
        <v>300</v>
      </c>
      <c r="K585" s="148"/>
      <c r="L585" s="148"/>
      <c r="M585" s="148">
        <v>43362</v>
      </c>
      <c r="N585" s="149"/>
      <c r="O585" s="150">
        <v>9782745992161</v>
      </c>
      <c r="P585" s="151" t="s">
        <v>802</v>
      </c>
      <c r="Q585" s="151">
        <v>6403121</v>
      </c>
      <c r="R585" s="152">
        <v>18</v>
      </c>
      <c r="S585" s="152">
        <f t="shared" si="69"/>
        <v>17.061611374407583</v>
      </c>
      <c r="T585" s="153">
        <v>5.5E-2</v>
      </c>
      <c r="U585" s="151"/>
      <c r="V585" s="152">
        <f t="shared" si="70"/>
        <v>0</v>
      </c>
      <c r="W585" s="152">
        <f t="shared" si="71"/>
        <v>0</v>
      </c>
      <c r="X585" s="17"/>
      <c r="Y585" s="17"/>
      <c r="Z585" s="17"/>
      <c r="AA585" s="17"/>
      <c r="AB585" s="17"/>
      <c r="AC585" s="17"/>
      <c r="AD585" s="17"/>
      <c r="AE585" s="17"/>
      <c r="AF585" s="17"/>
      <c r="AG585" s="17"/>
      <c r="AH585" s="17"/>
      <c r="AI585" s="17"/>
      <c r="AJ585" s="226">
        <f t="shared" si="73"/>
        <v>0</v>
      </c>
      <c r="AK585" s="227">
        <f>IF($AJ$1843&lt;85,AJ585,AJ585-(AJ585*#REF!))</f>
        <v>0</v>
      </c>
      <c r="AL585" s="265">
        <f t="shared" si="72"/>
        <v>5.5E-2</v>
      </c>
      <c r="AM585" s="227">
        <f t="shared" si="74"/>
        <v>0</v>
      </c>
      <c r="AN585" s="228">
        <f t="shared" si="75"/>
        <v>0</v>
      </c>
    </row>
    <row r="586" spans="1:40" s="18" customFormat="1" thickTop="1" thickBot="1" x14ac:dyDescent="0.2">
      <c r="A586" s="143">
        <v>9782408014902</v>
      </c>
      <c r="B586" s="144">
        <v>28</v>
      </c>
      <c r="C586" s="145" t="s">
        <v>727</v>
      </c>
      <c r="D586" s="145" t="s">
        <v>537</v>
      </c>
      <c r="E586" s="146" t="s">
        <v>795</v>
      </c>
      <c r="F586" s="146"/>
      <c r="G586" s="145" t="s">
        <v>803</v>
      </c>
      <c r="H586" s="147">
        <f>VLOOKUP(A586,'02.05.2024'!$A$1:$Z$65000,3,FALSE)</f>
        <v>934</v>
      </c>
      <c r="I586" s="147"/>
      <c r="J586" s="147">
        <v>850</v>
      </c>
      <c r="K586" s="148"/>
      <c r="L586" s="148"/>
      <c r="M586" s="148">
        <v>43810</v>
      </c>
      <c r="N586" s="149"/>
      <c r="O586" s="150">
        <v>9782408014902</v>
      </c>
      <c r="P586" s="151" t="s">
        <v>804</v>
      </c>
      <c r="Q586" s="151">
        <v>6054804</v>
      </c>
      <c r="R586" s="152">
        <v>19.899999999999999</v>
      </c>
      <c r="S586" s="152">
        <f t="shared" si="69"/>
        <v>18.862559241706162</v>
      </c>
      <c r="T586" s="153">
        <v>5.5E-2</v>
      </c>
      <c r="U586" s="151"/>
      <c r="V586" s="152">
        <f t="shared" si="70"/>
        <v>0</v>
      </c>
      <c r="W586" s="152">
        <f t="shared" si="71"/>
        <v>0</v>
      </c>
      <c r="X586" s="17"/>
      <c r="Y586" s="17"/>
      <c r="Z586" s="17"/>
      <c r="AA586" s="17"/>
      <c r="AB586" s="17"/>
      <c r="AC586" s="17"/>
      <c r="AD586" s="17"/>
      <c r="AE586" s="17"/>
      <c r="AF586" s="17"/>
      <c r="AG586" s="17"/>
      <c r="AH586" s="17"/>
      <c r="AI586" s="17"/>
      <c r="AJ586" s="226">
        <f t="shared" si="73"/>
        <v>0</v>
      </c>
      <c r="AK586" s="227">
        <f>IF($AJ$1843&lt;85,AJ586,AJ586-(AJ586*#REF!))</f>
        <v>0</v>
      </c>
      <c r="AL586" s="265">
        <f t="shared" si="72"/>
        <v>5.5E-2</v>
      </c>
      <c r="AM586" s="227">
        <f t="shared" si="74"/>
        <v>0</v>
      </c>
      <c r="AN586" s="228">
        <f t="shared" si="75"/>
        <v>0</v>
      </c>
    </row>
    <row r="587" spans="1:40" s="18" customFormat="1" thickTop="1" thickBot="1" x14ac:dyDescent="0.2">
      <c r="A587" s="143">
        <v>9782408029203</v>
      </c>
      <c r="B587" s="144">
        <v>28</v>
      </c>
      <c r="C587" s="145" t="s">
        <v>727</v>
      </c>
      <c r="D587" s="145" t="s">
        <v>537</v>
      </c>
      <c r="E587" s="145" t="s">
        <v>795</v>
      </c>
      <c r="F587" s="146"/>
      <c r="G587" s="145" t="s">
        <v>3052</v>
      </c>
      <c r="H587" s="147">
        <f>VLOOKUP(A587,'02.05.2024'!$A$1:$Z$65000,3,FALSE)</f>
        <v>3204</v>
      </c>
      <c r="I587" s="147"/>
      <c r="J587" s="147">
        <v>200</v>
      </c>
      <c r="K587" s="148"/>
      <c r="L587" s="148"/>
      <c r="M587" s="148">
        <v>44860</v>
      </c>
      <c r="N587" s="149"/>
      <c r="O587" s="150">
        <v>9782408029203</v>
      </c>
      <c r="P587" s="151" t="s">
        <v>2799</v>
      </c>
      <c r="Q587" s="151">
        <v>3389010</v>
      </c>
      <c r="R587" s="152">
        <v>25</v>
      </c>
      <c r="S587" s="152">
        <f t="shared" si="69"/>
        <v>23.696682464454977</v>
      </c>
      <c r="T587" s="153">
        <v>5.5E-2</v>
      </c>
      <c r="U587" s="151"/>
      <c r="V587" s="152">
        <f t="shared" si="70"/>
        <v>0</v>
      </c>
      <c r="W587" s="152">
        <f t="shared" si="71"/>
        <v>0</v>
      </c>
      <c r="X587" s="17"/>
      <c r="Y587" s="114"/>
      <c r="Z587" s="114"/>
      <c r="AA587" s="114"/>
      <c r="AB587" s="114"/>
      <c r="AC587" s="114"/>
      <c r="AD587" s="114"/>
      <c r="AE587" s="114"/>
      <c r="AF587" s="114"/>
      <c r="AG587" s="114"/>
      <c r="AH587" s="114"/>
      <c r="AI587" s="17"/>
      <c r="AJ587" s="226">
        <f t="shared" si="73"/>
        <v>0</v>
      </c>
      <c r="AK587" s="227">
        <f>IF($AJ$1843&lt;85,AJ587,AJ587-(AJ587*#REF!))</f>
        <v>0</v>
      </c>
      <c r="AL587" s="265">
        <f t="shared" si="72"/>
        <v>5.5E-2</v>
      </c>
      <c r="AM587" s="227">
        <f t="shared" si="74"/>
        <v>0</v>
      </c>
      <c r="AN587" s="228">
        <f t="shared" si="75"/>
        <v>0</v>
      </c>
    </row>
    <row r="588" spans="1:40" s="18" customFormat="1" thickTop="1" thickBot="1" x14ac:dyDescent="0.2">
      <c r="A588" s="143">
        <v>9782745952363</v>
      </c>
      <c r="B588" s="144">
        <v>29</v>
      </c>
      <c r="C588" s="145" t="s">
        <v>727</v>
      </c>
      <c r="D588" s="145" t="s">
        <v>537</v>
      </c>
      <c r="E588" s="145" t="s">
        <v>795</v>
      </c>
      <c r="F588" s="146"/>
      <c r="G588" s="145" t="s">
        <v>805</v>
      </c>
      <c r="H588" s="147">
        <f>VLOOKUP(A588,'02.05.2024'!$A$1:$Z$65000,3,FALSE)</f>
        <v>674</v>
      </c>
      <c r="I588" s="147"/>
      <c r="J588" s="147">
        <v>750</v>
      </c>
      <c r="K588" s="148"/>
      <c r="L588" s="148"/>
      <c r="M588" s="148">
        <v>40786</v>
      </c>
      <c r="N588" s="149"/>
      <c r="O588" s="150">
        <v>9782745952363</v>
      </c>
      <c r="P588" s="151" t="s">
        <v>806</v>
      </c>
      <c r="Q588" s="151">
        <v>3479680</v>
      </c>
      <c r="R588" s="152">
        <v>19.899999999999999</v>
      </c>
      <c r="S588" s="152">
        <f t="shared" si="69"/>
        <v>18.862559241706162</v>
      </c>
      <c r="T588" s="153">
        <v>5.5E-2</v>
      </c>
      <c r="U588" s="151"/>
      <c r="V588" s="152">
        <f t="shared" si="70"/>
        <v>0</v>
      </c>
      <c r="W588" s="152">
        <f t="shared" si="71"/>
        <v>0</v>
      </c>
      <c r="X588" s="17"/>
      <c r="Y588" s="17"/>
      <c r="Z588" s="17"/>
      <c r="AA588" s="17"/>
      <c r="AB588" s="17"/>
      <c r="AC588" s="17"/>
      <c r="AD588" s="17"/>
      <c r="AE588" s="17"/>
      <c r="AF588" s="17"/>
      <c r="AG588" s="17"/>
      <c r="AH588" s="17"/>
      <c r="AI588" s="17"/>
      <c r="AJ588" s="226">
        <f t="shared" si="73"/>
        <v>0</v>
      </c>
      <c r="AK588" s="227">
        <f>IF($AJ$1843&lt;85,AJ588,AJ588-(AJ588*#REF!))</f>
        <v>0</v>
      </c>
      <c r="AL588" s="265">
        <f t="shared" si="72"/>
        <v>5.5E-2</v>
      </c>
      <c r="AM588" s="227">
        <f t="shared" si="74"/>
        <v>0</v>
      </c>
      <c r="AN588" s="228">
        <f t="shared" si="75"/>
        <v>0</v>
      </c>
    </row>
    <row r="589" spans="1:40" s="18" customFormat="1" thickTop="1" thickBot="1" x14ac:dyDescent="0.2">
      <c r="A589" s="143">
        <v>9782745978806</v>
      </c>
      <c r="B589" s="144">
        <v>29</v>
      </c>
      <c r="C589" s="145" t="s">
        <v>727</v>
      </c>
      <c r="D589" s="145" t="s">
        <v>537</v>
      </c>
      <c r="E589" s="145" t="s">
        <v>795</v>
      </c>
      <c r="F589" s="146"/>
      <c r="G589" s="145" t="s">
        <v>807</v>
      </c>
      <c r="H589" s="147">
        <f>VLOOKUP(A589,'02.05.2024'!$A$1:$Z$65000,3,FALSE)</f>
        <v>219</v>
      </c>
      <c r="I589" s="147"/>
      <c r="J589" s="147">
        <v>750</v>
      </c>
      <c r="K589" s="148"/>
      <c r="L589" s="148"/>
      <c r="M589" s="148">
        <v>42487</v>
      </c>
      <c r="N589" s="149"/>
      <c r="O589" s="150">
        <v>9782745978806</v>
      </c>
      <c r="P589" s="151" t="s">
        <v>808</v>
      </c>
      <c r="Q589" s="151">
        <v>6771760</v>
      </c>
      <c r="R589" s="152">
        <v>19.899999999999999</v>
      </c>
      <c r="S589" s="152">
        <f t="shared" si="69"/>
        <v>18.862559241706162</v>
      </c>
      <c r="T589" s="153">
        <v>5.5E-2</v>
      </c>
      <c r="U589" s="151"/>
      <c r="V589" s="152">
        <f t="shared" si="70"/>
        <v>0</v>
      </c>
      <c r="W589" s="152">
        <f t="shared" si="71"/>
        <v>0</v>
      </c>
      <c r="X589" s="17"/>
      <c r="Y589" s="17"/>
      <c r="Z589" s="17"/>
      <c r="AA589" s="17"/>
      <c r="AB589" s="17"/>
      <c r="AC589" s="17"/>
      <c r="AD589" s="17"/>
      <c r="AE589" s="17"/>
      <c r="AF589" s="17"/>
      <c r="AG589" s="17"/>
      <c r="AH589" s="17"/>
      <c r="AI589" s="17"/>
      <c r="AJ589" s="226">
        <f t="shared" si="73"/>
        <v>0</v>
      </c>
      <c r="AK589" s="227">
        <f>IF($AJ$1843&lt;85,AJ589,AJ589-(AJ589*#REF!))</f>
        <v>0</v>
      </c>
      <c r="AL589" s="265">
        <f t="shared" si="72"/>
        <v>5.5E-2</v>
      </c>
      <c r="AM589" s="227">
        <f t="shared" si="74"/>
        <v>0</v>
      </c>
      <c r="AN589" s="228">
        <f t="shared" si="75"/>
        <v>0</v>
      </c>
    </row>
    <row r="590" spans="1:40" s="20" customFormat="1" thickTop="1" thickBot="1" x14ac:dyDescent="0.2">
      <c r="A590" s="178">
        <v>9782745997500</v>
      </c>
      <c r="B590" s="179">
        <v>29</v>
      </c>
      <c r="C590" s="180" t="s">
        <v>707</v>
      </c>
      <c r="D590" s="180" t="s">
        <v>537</v>
      </c>
      <c r="E590" s="180" t="s">
        <v>809</v>
      </c>
      <c r="F590" s="181"/>
      <c r="G590" s="180" t="s">
        <v>810</v>
      </c>
      <c r="H590" s="182">
        <f>VLOOKUP(A590,'02.05.2024'!$A$1:$Z$65000,3,FALSE)</f>
        <v>0</v>
      </c>
      <c r="I590" s="182" t="s">
        <v>36</v>
      </c>
      <c r="J590" s="182">
        <v>300</v>
      </c>
      <c r="K590" s="183"/>
      <c r="L590" s="183"/>
      <c r="M590" s="183">
        <v>43355</v>
      </c>
      <c r="N590" s="184"/>
      <c r="O590" s="185">
        <v>9782745997500</v>
      </c>
      <c r="P590" s="186" t="s">
        <v>811</v>
      </c>
      <c r="Q590" s="186">
        <v>3526606</v>
      </c>
      <c r="R590" s="187">
        <v>14.9</v>
      </c>
      <c r="S590" s="187">
        <f t="shared" si="69"/>
        <v>14.123222748815166</v>
      </c>
      <c r="T590" s="188">
        <v>5.5E-2</v>
      </c>
      <c r="U590" s="186"/>
      <c r="V590" s="187">
        <f t="shared" si="70"/>
        <v>0</v>
      </c>
      <c r="W590" s="187">
        <f t="shared" si="71"/>
        <v>0</v>
      </c>
      <c r="X590" s="19"/>
      <c r="Y590" s="17"/>
      <c r="Z590" s="17"/>
      <c r="AA590" s="17"/>
      <c r="AB590" s="17"/>
      <c r="AC590" s="17"/>
      <c r="AD590" s="17"/>
      <c r="AE590" s="17"/>
      <c r="AF590" s="17"/>
      <c r="AG590" s="17"/>
      <c r="AH590" s="17"/>
      <c r="AI590" s="19"/>
      <c r="AJ590" s="226">
        <f t="shared" si="73"/>
        <v>0</v>
      </c>
      <c r="AK590" s="227">
        <f>IF($AJ$1843&lt;85,AJ590,AJ590-(AJ590*#REF!))</f>
        <v>0</v>
      </c>
      <c r="AL590" s="265">
        <f t="shared" si="72"/>
        <v>5.5E-2</v>
      </c>
      <c r="AM590" s="227">
        <f t="shared" si="74"/>
        <v>0</v>
      </c>
      <c r="AN590" s="228">
        <f t="shared" si="75"/>
        <v>0</v>
      </c>
    </row>
    <row r="591" spans="1:40" s="115" customFormat="1" thickTop="1" thickBot="1" x14ac:dyDescent="0.2">
      <c r="A591" s="166">
        <v>9782408045395</v>
      </c>
      <c r="B591" s="167">
        <v>29</v>
      </c>
      <c r="C591" s="168" t="s">
        <v>727</v>
      </c>
      <c r="D591" s="168" t="s">
        <v>537</v>
      </c>
      <c r="E591" s="169" t="s">
        <v>809</v>
      </c>
      <c r="F591" s="169" t="s">
        <v>812</v>
      </c>
      <c r="G591" s="168" t="s">
        <v>3599</v>
      </c>
      <c r="H591" s="170">
        <f>VLOOKUP(A591,'02.05.2024'!$A$1:$Z$65000,3,FALSE)</f>
        <v>0</v>
      </c>
      <c r="I591" s="170"/>
      <c r="J591" s="170">
        <v>100</v>
      </c>
      <c r="K591" s="171"/>
      <c r="L591" s="171">
        <v>45434</v>
      </c>
      <c r="M591" s="171"/>
      <c r="N591" s="172" t="s">
        <v>26</v>
      </c>
      <c r="O591" s="173">
        <v>9782408045395</v>
      </c>
      <c r="P591" s="174" t="s">
        <v>3600</v>
      </c>
      <c r="Q591" s="174">
        <v>2811134</v>
      </c>
      <c r="R591" s="175">
        <v>13.9</v>
      </c>
      <c r="S591" s="175">
        <f t="shared" si="69"/>
        <v>13.175355450236967</v>
      </c>
      <c r="T591" s="176">
        <v>5.5E-2</v>
      </c>
      <c r="U591" s="174"/>
      <c r="V591" s="175">
        <f t="shared" si="70"/>
        <v>0</v>
      </c>
      <c r="W591" s="175">
        <f t="shared" si="71"/>
        <v>0</v>
      </c>
      <c r="X591" s="114"/>
      <c r="Y591" s="114"/>
      <c r="Z591" s="114"/>
      <c r="AA591" s="114"/>
      <c r="AB591" s="114"/>
      <c r="AC591" s="114"/>
      <c r="AD591" s="114"/>
      <c r="AE591" s="114"/>
      <c r="AF591" s="114"/>
      <c r="AG591" s="114"/>
      <c r="AH591" s="114"/>
      <c r="AI591" s="114"/>
      <c r="AJ591" s="229">
        <f t="shared" si="73"/>
        <v>0</v>
      </c>
      <c r="AK591" s="230">
        <f>IF($AJ$1843&lt;85,AJ591,AJ591-(AJ591*#REF!))</f>
        <v>0</v>
      </c>
      <c r="AL591" s="252">
        <f t="shared" si="72"/>
        <v>5.5E-2</v>
      </c>
      <c r="AM591" s="230">
        <f t="shared" si="74"/>
        <v>0</v>
      </c>
      <c r="AN591" s="231">
        <f t="shared" si="75"/>
        <v>0</v>
      </c>
    </row>
    <row r="592" spans="1:40" s="18" customFormat="1" thickTop="1" thickBot="1" x14ac:dyDescent="0.2">
      <c r="A592" s="143">
        <v>9782408013257</v>
      </c>
      <c r="B592" s="144">
        <v>29</v>
      </c>
      <c r="C592" s="145" t="s">
        <v>727</v>
      </c>
      <c r="D592" s="145" t="s">
        <v>537</v>
      </c>
      <c r="E592" s="145" t="s">
        <v>809</v>
      </c>
      <c r="F592" s="146" t="s">
        <v>815</v>
      </c>
      <c r="G592" s="145" t="s">
        <v>826</v>
      </c>
      <c r="H592" s="147">
        <f>VLOOKUP(A592,'02.05.2024'!$A$1:$Z$65000,3,FALSE)</f>
        <v>731</v>
      </c>
      <c r="I592" s="147"/>
      <c r="J592" s="147">
        <v>200</v>
      </c>
      <c r="K592" s="148">
        <v>45541</v>
      </c>
      <c r="L592" s="148"/>
      <c r="M592" s="148">
        <v>43740</v>
      </c>
      <c r="N592" s="149"/>
      <c r="O592" s="150">
        <v>9782408013257</v>
      </c>
      <c r="P592" s="151" t="s">
        <v>827</v>
      </c>
      <c r="Q592" s="151">
        <v>4149052</v>
      </c>
      <c r="R592" s="152">
        <v>13.9</v>
      </c>
      <c r="S592" s="152">
        <f t="shared" si="69"/>
        <v>13.175355450236967</v>
      </c>
      <c r="T592" s="153">
        <v>5.5E-2</v>
      </c>
      <c r="U592" s="151"/>
      <c r="V592" s="152">
        <f t="shared" si="70"/>
        <v>0</v>
      </c>
      <c r="W592" s="152">
        <f t="shared" si="71"/>
        <v>0</v>
      </c>
      <c r="X592" s="17"/>
      <c r="Y592" s="17"/>
      <c r="Z592" s="17"/>
      <c r="AA592" s="17"/>
      <c r="AB592" s="17"/>
      <c r="AC592" s="17"/>
      <c r="AD592" s="17"/>
      <c r="AE592" s="17"/>
      <c r="AF592" s="17"/>
      <c r="AG592" s="17"/>
      <c r="AH592" s="17"/>
      <c r="AI592" s="17"/>
      <c r="AJ592" s="226">
        <f t="shared" si="73"/>
        <v>0</v>
      </c>
      <c r="AK592" s="227">
        <f>IF($AJ$1843&lt;85,AJ592,AJ592-(AJ592*#REF!))</f>
        <v>0</v>
      </c>
      <c r="AL592" s="265">
        <f t="shared" si="72"/>
        <v>5.5E-2</v>
      </c>
      <c r="AM592" s="227">
        <f t="shared" si="74"/>
        <v>0</v>
      </c>
      <c r="AN592" s="228">
        <f t="shared" si="75"/>
        <v>0</v>
      </c>
    </row>
    <row r="593" spans="1:40" s="18" customFormat="1" thickTop="1" thickBot="1" x14ac:dyDescent="0.2">
      <c r="A593" s="143">
        <v>9782745990907</v>
      </c>
      <c r="B593" s="144">
        <v>29</v>
      </c>
      <c r="C593" s="145" t="s">
        <v>727</v>
      </c>
      <c r="D593" s="145" t="s">
        <v>537</v>
      </c>
      <c r="E593" s="146" t="s">
        <v>809</v>
      </c>
      <c r="F593" s="146" t="s">
        <v>815</v>
      </c>
      <c r="G593" s="145" t="s">
        <v>816</v>
      </c>
      <c r="H593" s="147">
        <f>VLOOKUP(A593,'02.05.2024'!$A$1:$Z$65000,3,FALSE)</f>
        <v>3597</v>
      </c>
      <c r="I593" s="147"/>
      <c r="J593" s="147">
        <v>200</v>
      </c>
      <c r="K593" s="148"/>
      <c r="L593" s="148"/>
      <c r="M593" s="148">
        <v>42991</v>
      </c>
      <c r="N593" s="149"/>
      <c r="O593" s="150">
        <v>9782745990907</v>
      </c>
      <c r="P593" s="151" t="s">
        <v>817</v>
      </c>
      <c r="Q593" s="151">
        <v>3614424</v>
      </c>
      <c r="R593" s="152">
        <v>13.9</v>
      </c>
      <c r="S593" s="152">
        <f t="shared" si="69"/>
        <v>13.175355450236967</v>
      </c>
      <c r="T593" s="153">
        <v>5.5E-2</v>
      </c>
      <c r="U593" s="151"/>
      <c r="V593" s="152">
        <f t="shared" si="70"/>
        <v>0</v>
      </c>
      <c r="W593" s="152">
        <f t="shared" si="71"/>
        <v>0</v>
      </c>
      <c r="X593" s="17"/>
      <c r="Y593" s="17"/>
      <c r="Z593" s="17"/>
      <c r="AA593" s="17"/>
      <c r="AB593" s="17"/>
      <c r="AC593" s="17"/>
      <c r="AD593" s="17"/>
      <c r="AE593" s="17"/>
      <c r="AF593" s="17"/>
      <c r="AG593" s="17"/>
      <c r="AH593" s="17"/>
      <c r="AI593" s="17"/>
      <c r="AJ593" s="226">
        <f t="shared" si="73"/>
        <v>0</v>
      </c>
      <c r="AK593" s="227">
        <f>IF($AJ$1843&lt;85,AJ593,AJ593-(AJ593*#REF!))</f>
        <v>0</v>
      </c>
      <c r="AL593" s="265">
        <f t="shared" si="72"/>
        <v>5.5E-2</v>
      </c>
      <c r="AM593" s="227">
        <f t="shared" si="74"/>
        <v>0</v>
      </c>
      <c r="AN593" s="228">
        <f t="shared" si="75"/>
        <v>0</v>
      </c>
    </row>
    <row r="594" spans="1:40" s="18" customFormat="1" thickTop="1" thickBot="1" x14ac:dyDescent="0.2">
      <c r="A594" s="143">
        <v>9782408003968</v>
      </c>
      <c r="B594" s="144">
        <v>29</v>
      </c>
      <c r="C594" s="145" t="s">
        <v>727</v>
      </c>
      <c r="D594" s="145" t="s">
        <v>537</v>
      </c>
      <c r="E594" s="145" t="s">
        <v>809</v>
      </c>
      <c r="F594" s="146" t="s">
        <v>815</v>
      </c>
      <c r="G594" s="145" t="s">
        <v>818</v>
      </c>
      <c r="H594" s="147">
        <f>VLOOKUP(A594,'02.05.2024'!$A$1:$Z$65000,3,FALSE)</f>
        <v>1048</v>
      </c>
      <c r="I594" s="147"/>
      <c r="J594" s="147">
        <v>200</v>
      </c>
      <c r="K594" s="148">
        <v>45541</v>
      </c>
      <c r="L594" s="148"/>
      <c r="M594" s="148">
        <v>43397</v>
      </c>
      <c r="N594" s="149"/>
      <c r="O594" s="150">
        <v>9782408003968</v>
      </c>
      <c r="P594" s="151" t="s">
        <v>819</v>
      </c>
      <c r="Q594" s="151">
        <v>6757647</v>
      </c>
      <c r="R594" s="152">
        <v>13.9</v>
      </c>
      <c r="S594" s="152">
        <f t="shared" si="69"/>
        <v>13.175355450236967</v>
      </c>
      <c r="T594" s="153">
        <v>5.5E-2</v>
      </c>
      <c r="U594" s="151"/>
      <c r="V594" s="152">
        <f t="shared" si="70"/>
        <v>0</v>
      </c>
      <c r="W594" s="152">
        <f t="shared" si="71"/>
        <v>0</v>
      </c>
      <c r="X594" s="17"/>
      <c r="Y594" s="17"/>
      <c r="Z594" s="17"/>
      <c r="AA594" s="17"/>
      <c r="AB594" s="17"/>
      <c r="AC594" s="17"/>
      <c r="AD594" s="17"/>
      <c r="AE594" s="17"/>
      <c r="AF594" s="17"/>
      <c r="AG594" s="17"/>
      <c r="AH594" s="17"/>
      <c r="AI594" s="17"/>
      <c r="AJ594" s="226">
        <f t="shared" si="73"/>
        <v>0</v>
      </c>
      <c r="AK594" s="227">
        <f>IF($AJ$1843&lt;85,AJ594,AJ594-(AJ594*#REF!))</f>
        <v>0</v>
      </c>
      <c r="AL594" s="265">
        <f t="shared" si="72"/>
        <v>5.5E-2</v>
      </c>
      <c r="AM594" s="227">
        <f t="shared" si="74"/>
        <v>0</v>
      </c>
      <c r="AN594" s="228">
        <f t="shared" si="75"/>
        <v>0</v>
      </c>
    </row>
    <row r="595" spans="1:40" s="18" customFormat="1" thickTop="1" thickBot="1" x14ac:dyDescent="0.2">
      <c r="A595" s="143">
        <v>9782408019433</v>
      </c>
      <c r="B595" s="144">
        <v>29</v>
      </c>
      <c r="C595" s="145" t="s">
        <v>727</v>
      </c>
      <c r="D595" s="145" t="s">
        <v>537</v>
      </c>
      <c r="E595" s="145" t="s">
        <v>809</v>
      </c>
      <c r="F595" s="146" t="s">
        <v>815</v>
      </c>
      <c r="G595" s="145" t="s">
        <v>828</v>
      </c>
      <c r="H595" s="147">
        <f>VLOOKUP(A595,'02.05.2024'!$A$1:$Z$65000,3,FALSE)</f>
        <v>4214</v>
      </c>
      <c r="I595" s="147"/>
      <c r="J595" s="147">
        <v>200</v>
      </c>
      <c r="K595" s="148"/>
      <c r="L595" s="148"/>
      <c r="M595" s="148">
        <v>44356</v>
      </c>
      <c r="N595" s="149"/>
      <c r="O595" s="150">
        <v>9782408019433</v>
      </c>
      <c r="P595" s="151" t="s">
        <v>829</v>
      </c>
      <c r="Q595" s="151">
        <v>4140565</v>
      </c>
      <c r="R595" s="152">
        <v>13.9</v>
      </c>
      <c r="S595" s="152">
        <f t="shared" si="69"/>
        <v>13.175355450236967</v>
      </c>
      <c r="T595" s="153">
        <v>5.5E-2</v>
      </c>
      <c r="U595" s="151"/>
      <c r="V595" s="152">
        <f t="shared" si="70"/>
        <v>0</v>
      </c>
      <c r="W595" s="152">
        <f t="shared" si="71"/>
        <v>0</v>
      </c>
      <c r="X595" s="17"/>
      <c r="Y595" s="15"/>
      <c r="Z595" s="15"/>
      <c r="AA595" s="15"/>
      <c r="AB595" s="15"/>
      <c r="AC595" s="15"/>
      <c r="AD595" s="15"/>
      <c r="AE595" s="15"/>
      <c r="AF595" s="15"/>
      <c r="AG595" s="15"/>
      <c r="AH595" s="15"/>
      <c r="AI595" s="17"/>
      <c r="AJ595" s="226">
        <f t="shared" si="73"/>
        <v>0</v>
      </c>
      <c r="AK595" s="227">
        <f>IF($AJ$1843&lt;85,AJ595,AJ595-(AJ595*#REF!))</f>
        <v>0</v>
      </c>
      <c r="AL595" s="265">
        <f t="shared" si="72"/>
        <v>5.5E-2</v>
      </c>
      <c r="AM595" s="227">
        <f t="shared" si="74"/>
        <v>0</v>
      </c>
      <c r="AN595" s="228">
        <f t="shared" si="75"/>
        <v>0</v>
      </c>
    </row>
    <row r="596" spans="1:40" s="18" customFormat="1" thickTop="1" thickBot="1" x14ac:dyDescent="0.2">
      <c r="A596" s="143">
        <v>9782408030537</v>
      </c>
      <c r="B596" s="144">
        <v>29</v>
      </c>
      <c r="C596" s="145" t="s">
        <v>727</v>
      </c>
      <c r="D596" s="145" t="s">
        <v>537</v>
      </c>
      <c r="E596" s="145" t="s">
        <v>809</v>
      </c>
      <c r="F596" s="146" t="s">
        <v>812</v>
      </c>
      <c r="G596" s="145" t="s">
        <v>813</v>
      </c>
      <c r="H596" s="147">
        <f>VLOOKUP(A596,'02.05.2024'!$A$1:$Z$65000,3,FALSE)</f>
        <v>4801</v>
      </c>
      <c r="I596" s="147"/>
      <c r="J596" s="147">
        <v>200</v>
      </c>
      <c r="K596" s="148"/>
      <c r="L596" s="148"/>
      <c r="M596" s="148">
        <v>44692</v>
      </c>
      <c r="N596" s="149"/>
      <c r="O596" s="150">
        <v>9782408030537</v>
      </c>
      <c r="P596" s="151" t="s">
        <v>814</v>
      </c>
      <c r="Q596" s="151">
        <v>4189189</v>
      </c>
      <c r="R596" s="152">
        <v>13.9</v>
      </c>
      <c r="S596" s="152">
        <f t="shared" si="69"/>
        <v>13.175355450236967</v>
      </c>
      <c r="T596" s="153">
        <v>5.5E-2</v>
      </c>
      <c r="U596" s="151"/>
      <c r="V596" s="152">
        <f t="shared" si="70"/>
        <v>0</v>
      </c>
      <c r="W596" s="152">
        <f t="shared" si="71"/>
        <v>0</v>
      </c>
      <c r="X596" s="17"/>
      <c r="Y596" s="15"/>
      <c r="Z596" s="15"/>
      <c r="AA596" s="15"/>
      <c r="AB596" s="15"/>
      <c r="AC596" s="15"/>
      <c r="AD596" s="15"/>
      <c r="AE596" s="15"/>
      <c r="AF596" s="15"/>
      <c r="AG596" s="15"/>
      <c r="AH596" s="15"/>
      <c r="AI596" s="17"/>
      <c r="AJ596" s="226">
        <f t="shared" si="73"/>
        <v>0</v>
      </c>
      <c r="AK596" s="227">
        <f>IF($AJ$1843&lt;85,AJ596,AJ596-(AJ596*#REF!))</f>
        <v>0</v>
      </c>
      <c r="AL596" s="265">
        <f t="shared" si="72"/>
        <v>5.5E-2</v>
      </c>
      <c r="AM596" s="227">
        <f t="shared" si="74"/>
        <v>0</v>
      </c>
      <c r="AN596" s="228">
        <f t="shared" si="75"/>
        <v>0</v>
      </c>
    </row>
    <row r="597" spans="1:40" s="16" customFormat="1" thickTop="1" thickBot="1" x14ac:dyDescent="0.2">
      <c r="A597" s="132">
        <v>9782408030520</v>
      </c>
      <c r="B597" s="133">
        <v>29</v>
      </c>
      <c r="C597" s="134" t="s">
        <v>727</v>
      </c>
      <c r="D597" s="134" t="s">
        <v>537</v>
      </c>
      <c r="E597" s="134" t="s">
        <v>809</v>
      </c>
      <c r="F597" s="135" t="s">
        <v>812</v>
      </c>
      <c r="G597" s="134" t="s">
        <v>3105</v>
      </c>
      <c r="H597" s="136">
        <f>VLOOKUP(A597,'02.05.2024'!$A$1:$Z$65000,3,FALSE)</f>
        <v>5432</v>
      </c>
      <c r="I597" s="136"/>
      <c r="J597" s="136">
        <v>200</v>
      </c>
      <c r="K597" s="137">
        <v>45421</v>
      </c>
      <c r="L597" s="137"/>
      <c r="M597" s="137">
        <v>45049</v>
      </c>
      <c r="N597" s="138" t="s">
        <v>26</v>
      </c>
      <c r="O597" s="139">
        <v>9782408030520</v>
      </c>
      <c r="P597" s="140" t="s">
        <v>3106</v>
      </c>
      <c r="Q597" s="140">
        <v>4188818</v>
      </c>
      <c r="R597" s="141">
        <v>13.9</v>
      </c>
      <c r="S597" s="141">
        <f t="shared" si="69"/>
        <v>13.175355450236967</v>
      </c>
      <c r="T597" s="142">
        <v>5.5E-2</v>
      </c>
      <c r="U597" s="140"/>
      <c r="V597" s="141">
        <f t="shared" si="70"/>
        <v>0</v>
      </c>
      <c r="W597" s="141">
        <f t="shared" si="71"/>
        <v>0</v>
      </c>
      <c r="X597" s="15"/>
      <c r="Y597" s="114"/>
      <c r="Z597" s="114"/>
      <c r="AA597" s="114"/>
      <c r="AB597" s="114"/>
      <c r="AC597" s="114"/>
      <c r="AD597" s="114"/>
      <c r="AE597" s="114"/>
      <c r="AF597" s="114"/>
      <c r="AG597" s="114"/>
      <c r="AH597" s="114"/>
      <c r="AI597" s="15"/>
      <c r="AJ597" s="222">
        <f t="shared" si="73"/>
        <v>0</v>
      </c>
      <c r="AK597" s="223">
        <f>IF($AJ$1843&lt;85,AJ597,AJ597-(AJ597*#REF!))</f>
        <v>0</v>
      </c>
      <c r="AL597" s="224">
        <f t="shared" si="72"/>
        <v>5.5E-2</v>
      </c>
      <c r="AM597" s="223">
        <f t="shared" si="74"/>
        <v>0</v>
      </c>
      <c r="AN597" s="225">
        <f t="shared" si="75"/>
        <v>0</v>
      </c>
    </row>
    <row r="598" spans="1:40" s="18" customFormat="1" thickTop="1" thickBot="1" x14ac:dyDescent="0.2">
      <c r="A598" s="143">
        <v>9782745976208</v>
      </c>
      <c r="B598" s="144">
        <v>29</v>
      </c>
      <c r="C598" s="145" t="s">
        <v>727</v>
      </c>
      <c r="D598" s="145" t="s">
        <v>537</v>
      </c>
      <c r="E598" s="145" t="s">
        <v>809</v>
      </c>
      <c r="F598" s="146" t="s">
        <v>815</v>
      </c>
      <c r="G598" s="145" t="s">
        <v>820</v>
      </c>
      <c r="H598" s="147">
        <f>VLOOKUP(A598,'02.05.2024'!$A$1:$Z$65000,3,FALSE)</f>
        <v>4551</v>
      </c>
      <c r="I598" s="147"/>
      <c r="J598" s="147">
        <v>200</v>
      </c>
      <c r="K598" s="148"/>
      <c r="L598" s="148"/>
      <c r="M598" s="148">
        <v>42669</v>
      </c>
      <c r="N598" s="149"/>
      <c r="O598" s="150">
        <v>9782745976208</v>
      </c>
      <c r="P598" s="151" t="s">
        <v>821</v>
      </c>
      <c r="Q598" s="151">
        <v>1995471</v>
      </c>
      <c r="R598" s="152">
        <v>13.9</v>
      </c>
      <c r="S598" s="152">
        <f t="shared" si="69"/>
        <v>13.175355450236967</v>
      </c>
      <c r="T598" s="153">
        <v>5.5E-2</v>
      </c>
      <c r="U598" s="151"/>
      <c r="V598" s="152">
        <f t="shared" si="70"/>
        <v>0</v>
      </c>
      <c r="W598" s="152">
        <f t="shared" si="71"/>
        <v>0</v>
      </c>
      <c r="X598" s="17"/>
      <c r="Y598" s="17"/>
      <c r="Z598" s="17"/>
      <c r="AA598" s="17"/>
      <c r="AB598" s="17"/>
      <c r="AC598" s="17"/>
      <c r="AD598" s="17"/>
      <c r="AE598" s="17"/>
      <c r="AF598" s="17"/>
      <c r="AG598" s="17"/>
      <c r="AH598" s="17"/>
      <c r="AI598" s="17"/>
      <c r="AJ598" s="226">
        <f t="shared" si="73"/>
        <v>0</v>
      </c>
      <c r="AK598" s="227">
        <f>IF($AJ$1843&lt;85,AJ598,AJ598-(AJ598*#REF!))</f>
        <v>0</v>
      </c>
      <c r="AL598" s="265">
        <f t="shared" si="72"/>
        <v>5.5E-2</v>
      </c>
      <c r="AM598" s="227">
        <f t="shared" si="74"/>
        <v>0</v>
      </c>
      <c r="AN598" s="228">
        <f t="shared" si="75"/>
        <v>0</v>
      </c>
    </row>
    <row r="599" spans="1:40" s="18" customFormat="1" thickTop="1" thickBot="1" x14ac:dyDescent="0.2">
      <c r="A599" s="143">
        <v>9782745976512</v>
      </c>
      <c r="B599" s="144">
        <v>29</v>
      </c>
      <c r="C599" s="145" t="s">
        <v>727</v>
      </c>
      <c r="D599" s="145" t="s">
        <v>537</v>
      </c>
      <c r="E599" s="145" t="s">
        <v>809</v>
      </c>
      <c r="F599" s="146" t="s">
        <v>815</v>
      </c>
      <c r="G599" s="145" t="s">
        <v>822</v>
      </c>
      <c r="H599" s="147">
        <f>VLOOKUP(A599,'02.05.2024'!$A$1:$Z$65000,3,FALSE)</f>
        <v>4713</v>
      </c>
      <c r="I599" s="147"/>
      <c r="J599" s="147">
        <v>200</v>
      </c>
      <c r="K599" s="148"/>
      <c r="L599" s="148"/>
      <c r="M599" s="148">
        <v>42298</v>
      </c>
      <c r="N599" s="149"/>
      <c r="O599" s="150">
        <v>9782745976512</v>
      </c>
      <c r="P599" s="151" t="s">
        <v>823</v>
      </c>
      <c r="Q599" s="151">
        <v>8800159</v>
      </c>
      <c r="R599" s="152">
        <v>13.9</v>
      </c>
      <c r="S599" s="152">
        <f t="shared" si="69"/>
        <v>13.175355450236967</v>
      </c>
      <c r="T599" s="153">
        <v>5.5E-2</v>
      </c>
      <c r="U599" s="151"/>
      <c r="V599" s="152">
        <f t="shared" si="70"/>
        <v>0</v>
      </c>
      <c r="W599" s="152">
        <f t="shared" si="71"/>
        <v>0</v>
      </c>
      <c r="X599" s="17"/>
      <c r="Y599" s="17"/>
      <c r="Z599" s="17"/>
      <c r="AA599" s="17"/>
      <c r="AB599" s="17"/>
      <c r="AC599" s="17"/>
      <c r="AD599" s="17"/>
      <c r="AE599" s="17"/>
      <c r="AF599" s="17"/>
      <c r="AG599" s="17"/>
      <c r="AH599" s="17"/>
      <c r="AI599" s="17"/>
      <c r="AJ599" s="226">
        <f t="shared" si="73"/>
        <v>0</v>
      </c>
      <c r="AK599" s="227">
        <f>IF($AJ$1843&lt;85,AJ599,AJ599-(AJ599*#REF!))</f>
        <v>0</v>
      </c>
      <c r="AL599" s="265">
        <f t="shared" si="72"/>
        <v>5.5E-2</v>
      </c>
      <c r="AM599" s="227">
        <f t="shared" si="74"/>
        <v>0</v>
      </c>
      <c r="AN599" s="228">
        <f t="shared" si="75"/>
        <v>0</v>
      </c>
    </row>
    <row r="600" spans="1:40" s="18" customFormat="1" thickTop="1" thickBot="1" x14ac:dyDescent="0.2">
      <c r="A600" s="143">
        <v>9782745984678</v>
      </c>
      <c r="B600" s="144">
        <v>29</v>
      </c>
      <c r="C600" s="145" t="s">
        <v>727</v>
      </c>
      <c r="D600" s="145" t="s">
        <v>537</v>
      </c>
      <c r="E600" s="146" t="s">
        <v>809</v>
      </c>
      <c r="F600" s="146" t="s">
        <v>815</v>
      </c>
      <c r="G600" s="145" t="s">
        <v>824</v>
      </c>
      <c r="H600" s="147">
        <f>VLOOKUP(A600,'02.05.2024'!$A$1:$Z$65000,3,FALSE)</f>
        <v>5463</v>
      </c>
      <c r="I600" s="147"/>
      <c r="J600" s="147">
        <v>200</v>
      </c>
      <c r="K600" s="148"/>
      <c r="L600" s="148"/>
      <c r="M600" s="148">
        <v>42879</v>
      </c>
      <c r="N600" s="149"/>
      <c r="O600" s="150">
        <v>9782745984678</v>
      </c>
      <c r="P600" s="151" t="s">
        <v>825</v>
      </c>
      <c r="Q600" s="151">
        <v>5014090</v>
      </c>
      <c r="R600" s="152">
        <v>13.9</v>
      </c>
      <c r="S600" s="152">
        <f t="shared" si="69"/>
        <v>13.175355450236967</v>
      </c>
      <c r="T600" s="153">
        <v>5.5E-2</v>
      </c>
      <c r="U600" s="151"/>
      <c r="V600" s="152">
        <f t="shared" si="70"/>
        <v>0</v>
      </c>
      <c r="W600" s="152">
        <f t="shared" si="71"/>
        <v>0</v>
      </c>
      <c r="X600" s="17"/>
      <c r="Y600" s="17"/>
      <c r="Z600" s="17"/>
      <c r="AA600" s="17"/>
      <c r="AB600" s="17"/>
      <c r="AC600" s="17"/>
      <c r="AD600" s="17"/>
      <c r="AE600" s="17"/>
      <c r="AF600" s="17"/>
      <c r="AG600" s="17"/>
      <c r="AH600" s="17"/>
      <c r="AI600" s="17"/>
      <c r="AJ600" s="226">
        <f t="shared" si="73"/>
        <v>0</v>
      </c>
      <c r="AK600" s="227">
        <f>IF($AJ$1843&lt;85,AJ600,AJ600-(AJ600*#REF!))</f>
        <v>0</v>
      </c>
      <c r="AL600" s="265">
        <f t="shared" si="72"/>
        <v>5.5E-2</v>
      </c>
      <c r="AM600" s="227">
        <f t="shared" si="74"/>
        <v>0</v>
      </c>
      <c r="AN600" s="228">
        <f t="shared" si="75"/>
        <v>0</v>
      </c>
    </row>
    <row r="601" spans="1:40" s="16" customFormat="1" thickTop="1" thickBot="1" x14ac:dyDescent="0.25">
      <c r="A601" s="189">
        <v>9782408045401</v>
      </c>
      <c r="B601" s="190">
        <v>29</v>
      </c>
      <c r="C601" s="189" t="s">
        <v>727</v>
      </c>
      <c r="D601" s="191" t="s">
        <v>537</v>
      </c>
      <c r="E601" s="191" t="s">
        <v>809</v>
      </c>
      <c r="F601" s="191" t="s">
        <v>812</v>
      </c>
      <c r="G601" s="191" t="s">
        <v>3363</v>
      </c>
      <c r="H601" s="322">
        <f>VLOOKUP(A601,'02.05.2024'!$A$1:$Z$65000,3,FALSE)</f>
        <v>5008</v>
      </c>
      <c r="I601" s="191"/>
      <c r="J601" s="254">
        <v>200</v>
      </c>
      <c r="K601" s="192"/>
      <c r="L601" s="193"/>
      <c r="M601" s="193">
        <v>45224</v>
      </c>
      <c r="N601" s="193" t="s">
        <v>26</v>
      </c>
      <c r="O601" s="190">
        <v>9782408045401</v>
      </c>
      <c r="P601" s="192" t="s">
        <v>3364</v>
      </c>
      <c r="Q601" s="192">
        <v>2811290</v>
      </c>
      <c r="R601" s="194">
        <v>19.899999999999999</v>
      </c>
      <c r="S601" s="141">
        <f t="shared" si="69"/>
        <v>18.862559241706162</v>
      </c>
      <c r="T601" s="286">
        <v>5.5E-2</v>
      </c>
      <c r="U601" s="191"/>
      <c r="V601" s="141">
        <f t="shared" si="70"/>
        <v>0</v>
      </c>
      <c r="W601" s="141">
        <f t="shared" si="71"/>
        <v>0</v>
      </c>
      <c r="X601" s="15"/>
      <c r="Y601" s="114"/>
      <c r="Z601" s="114"/>
      <c r="AA601" s="114"/>
      <c r="AB601" s="114"/>
      <c r="AC601" s="114"/>
      <c r="AD601" s="114"/>
      <c r="AE601" s="114"/>
      <c r="AF601" s="114"/>
      <c r="AG601" s="114"/>
      <c r="AH601" s="114"/>
      <c r="AI601" s="15"/>
      <c r="AJ601" s="222">
        <f t="shared" si="73"/>
        <v>0</v>
      </c>
      <c r="AK601" s="223">
        <f>IF($AJ$1843&lt;85,AJ601,AJ601-(AJ601*#REF!))</f>
        <v>0</v>
      </c>
      <c r="AL601" s="224">
        <f t="shared" si="72"/>
        <v>5.5E-2</v>
      </c>
      <c r="AM601" s="223">
        <f t="shared" si="74"/>
        <v>0</v>
      </c>
      <c r="AN601" s="225">
        <f t="shared" si="75"/>
        <v>0</v>
      </c>
    </row>
    <row r="602" spans="1:40" s="115" customFormat="1" thickTop="1" thickBot="1" x14ac:dyDescent="0.2">
      <c r="A602" s="166">
        <v>9782408048952</v>
      </c>
      <c r="B602" s="167">
        <v>29</v>
      </c>
      <c r="C602" s="168" t="s">
        <v>787</v>
      </c>
      <c r="D602" s="168" t="s">
        <v>537</v>
      </c>
      <c r="E602" s="168" t="s">
        <v>809</v>
      </c>
      <c r="F602" s="169"/>
      <c r="G602" s="168" t="s">
        <v>3601</v>
      </c>
      <c r="H602" s="170">
        <f>VLOOKUP(A602,'02.05.2024'!$A$1:$Z$65000,3,FALSE)</f>
        <v>0</v>
      </c>
      <c r="I602" s="170"/>
      <c r="J602" s="170">
        <v>100</v>
      </c>
      <c r="K602" s="332"/>
      <c r="L602" s="171">
        <v>45434</v>
      </c>
      <c r="M602" s="171"/>
      <c r="N602" s="172" t="s">
        <v>26</v>
      </c>
      <c r="O602" s="173">
        <v>9782408048952</v>
      </c>
      <c r="P602" s="174" t="s">
        <v>3602</v>
      </c>
      <c r="Q602" s="174">
        <v>7174849</v>
      </c>
      <c r="R602" s="175">
        <v>13.9</v>
      </c>
      <c r="S602" s="175">
        <f t="shared" si="69"/>
        <v>13.175355450236967</v>
      </c>
      <c r="T602" s="176">
        <v>5.5E-2</v>
      </c>
      <c r="U602" s="174"/>
      <c r="V602" s="175">
        <f t="shared" si="70"/>
        <v>0</v>
      </c>
      <c r="W602" s="175">
        <f t="shared" si="71"/>
        <v>0</v>
      </c>
      <c r="X602" s="114"/>
      <c r="Y602" s="114"/>
      <c r="Z602" s="114"/>
      <c r="AA602" s="114"/>
      <c r="AB602" s="114"/>
      <c r="AC602" s="114"/>
      <c r="AD602" s="114"/>
      <c r="AE602" s="114"/>
      <c r="AF602" s="114"/>
      <c r="AG602" s="114"/>
      <c r="AH602" s="114"/>
      <c r="AI602" s="114"/>
      <c r="AJ602" s="229">
        <f t="shared" si="73"/>
        <v>0</v>
      </c>
      <c r="AK602" s="230">
        <f>IF($AJ$1843&lt;85,AJ602,AJ602-(AJ602*#REF!))</f>
        <v>0</v>
      </c>
      <c r="AL602" s="252">
        <f t="shared" si="72"/>
        <v>5.5E-2</v>
      </c>
      <c r="AM602" s="230">
        <f t="shared" si="74"/>
        <v>0</v>
      </c>
      <c r="AN602" s="231">
        <f t="shared" si="75"/>
        <v>0</v>
      </c>
    </row>
    <row r="603" spans="1:40" s="18" customFormat="1" thickTop="1" thickBot="1" x14ac:dyDescent="0.2">
      <c r="A603" s="143">
        <v>9782408020460</v>
      </c>
      <c r="B603" s="144">
        <v>29</v>
      </c>
      <c r="C603" s="145" t="s">
        <v>732</v>
      </c>
      <c r="D603" s="145" t="s">
        <v>537</v>
      </c>
      <c r="E603" s="145" t="s">
        <v>809</v>
      </c>
      <c r="F603" s="146"/>
      <c r="G603" s="145" t="s">
        <v>830</v>
      </c>
      <c r="H603" s="147">
        <f>VLOOKUP(A603,'02.05.2024'!$A$1:$Z$65000,3,FALSE)</f>
        <v>1778</v>
      </c>
      <c r="I603" s="147"/>
      <c r="J603" s="147">
        <v>200</v>
      </c>
      <c r="K603" s="148"/>
      <c r="L603" s="148"/>
      <c r="M603" s="148">
        <v>44125</v>
      </c>
      <c r="N603" s="149"/>
      <c r="O603" s="150">
        <v>9782408020460</v>
      </c>
      <c r="P603" s="151" t="s">
        <v>831</v>
      </c>
      <c r="Q603" s="151">
        <v>4680244</v>
      </c>
      <c r="R603" s="152">
        <v>16.5</v>
      </c>
      <c r="S603" s="152">
        <f t="shared" si="69"/>
        <v>15.639810426540285</v>
      </c>
      <c r="T603" s="153">
        <v>5.5E-2</v>
      </c>
      <c r="U603" s="151"/>
      <c r="V603" s="152">
        <f t="shared" si="70"/>
        <v>0</v>
      </c>
      <c r="W603" s="152">
        <f t="shared" si="71"/>
        <v>0</v>
      </c>
      <c r="X603" s="17"/>
      <c r="Y603" s="17"/>
      <c r="Z603" s="17"/>
      <c r="AA603" s="17"/>
      <c r="AB603" s="17"/>
      <c r="AC603" s="17"/>
      <c r="AD603" s="17"/>
      <c r="AE603" s="17"/>
      <c r="AF603" s="17"/>
      <c r="AG603" s="17"/>
      <c r="AH603" s="17"/>
      <c r="AI603" s="17"/>
      <c r="AJ603" s="226">
        <f t="shared" si="73"/>
        <v>0</v>
      </c>
      <c r="AK603" s="227">
        <f>IF($AJ$1843&lt;85,AJ603,AJ603-(AJ603*#REF!))</f>
        <v>0</v>
      </c>
      <c r="AL603" s="265">
        <f t="shared" si="72"/>
        <v>5.5E-2</v>
      </c>
      <c r="AM603" s="227">
        <f t="shared" si="74"/>
        <v>0</v>
      </c>
      <c r="AN603" s="228">
        <f t="shared" si="75"/>
        <v>0</v>
      </c>
    </row>
    <row r="604" spans="1:40" s="18" customFormat="1" thickTop="1" thickBot="1" x14ac:dyDescent="0.2">
      <c r="A604" s="143">
        <v>9782745973375</v>
      </c>
      <c r="B604" s="144">
        <v>29</v>
      </c>
      <c r="C604" s="145" t="s">
        <v>732</v>
      </c>
      <c r="D604" s="145" t="s">
        <v>537</v>
      </c>
      <c r="E604" s="146" t="s">
        <v>809</v>
      </c>
      <c r="F604" s="146"/>
      <c r="G604" s="145" t="s">
        <v>832</v>
      </c>
      <c r="H604" s="147">
        <f>VLOOKUP(A604,'02.05.2024'!$A$1:$Z$65000,3,FALSE)</f>
        <v>2418</v>
      </c>
      <c r="I604" s="147"/>
      <c r="J604" s="147">
        <v>200</v>
      </c>
      <c r="K604" s="148"/>
      <c r="L604" s="148"/>
      <c r="M604" s="148">
        <v>42291</v>
      </c>
      <c r="N604" s="149"/>
      <c r="O604" s="150">
        <v>9782745973375</v>
      </c>
      <c r="P604" s="151" t="s">
        <v>833</v>
      </c>
      <c r="Q604" s="151">
        <v>4888962</v>
      </c>
      <c r="R604" s="152">
        <v>16.5</v>
      </c>
      <c r="S604" s="152">
        <f t="shared" si="69"/>
        <v>15.639810426540285</v>
      </c>
      <c r="T604" s="153">
        <v>5.5E-2</v>
      </c>
      <c r="U604" s="151"/>
      <c r="V604" s="152">
        <f t="shared" si="70"/>
        <v>0</v>
      </c>
      <c r="W604" s="152">
        <f t="shared" si="71"/>
        <v>0</v>
      </c>
      <c r="X604" s="17"/>
      <c r="Y604" s="17"/>
      <c r="Z604" s="17"/>
      <c r="AA604" s="17"/>
      <c r="AB604" s="17"/>
      <c r="AC604" s="17"/>
      <c r="AD604" s="17"/>
      <c r="AE604" s="17"/>
      <c r="AF604" s="17"/>
      <c r="AG604" s="17"/>
      <c r="AH604" s="17"/>
      <c r="AI604" s="17"/>
      <c r="AJ604" s="226">
        <f t="shared" si="73"/>
        <v>0</v>
      </c>
      <c r="AK604" s="227">
        <f>IF($AJ$1843&lt;85,AJ604,AJ604-(AJ604*#REF!))</f>
        <v>0</v>
      </c>
      <c r="AL604" s="265">
        <f t="shared" si="72"/>
        <v>5.5E-2</v>
      </c>
      <c r="AM604" s="227">
        <f t="shared" si="74"/>
        <v>0</v>
      </c>
      <c r="AN604" s="228">
        <f t="shared" si="75"/>
        <v>0</v>
      </c>
    </row>
    <row r="605" spans="1:40" s="18" customFormat="1" thickTop="1" thickBot="1" x14ac:dyDescent="0.2">
      <c r="A605" s="143">
        <v>9782745991041</v>
      </c>
      <c r="B605" s="144">
        <v>29</v>
      </c>
      <c r="C605" s="145" t="s">
        <v>732</v>
      </c>
      <c r="D605" s="145" t="s">
        <v>537</v>
      </c>
      <c r="E605" s="145" t="s">
        <v>809</v>
      </c>
      <c r="F605" s="146"/>
      <c r="G605" s="145" t="s">
        <v>834</v>
      </c>
      <c r="H605" s="147">
        <f>VLOOKUP(A605,'02.05.2024'!$A$1:$Z$65000,3,FALSE)</f>
        <v>3098</v>
      </c>
      <c r="I605" s="147"/>
      <c r="J605" s="147">
        <v>200</v>
      </c>
      <c r="K605" s="177"/>
      <c r="L605" s="148"/>
      <c r="M605" s="148">
        <v>43026</v>
      </c>
      <c r="N605" s="149"/>
      <c r="O605" s="150">
        <v>9782745991041</v>
      </c>
      <c r="P605" s="151" t="s">
        <v>835</v>
      </c>
      <c r="Q605" s="151">
        <v>3614178</v>
      </c>
      <c r="R605" s="152">
        <v>16.5</v>
      </c>
      <c r="S605" s="152">
        <f t="shared" si="69"/>
        <v>15.639810426540285</v>
      </c>
      <c r="T605" s="153">
        <v>5.5E-2</v>
      </c>
      <c r="U605" s="151"/>
      <c r="V605" s="152">
        <f t="shared" si="70"/>
        <v>0</v>
      </c>
      <c r="W605" s="152">
        <f t="shared" si="71"/>
        <v>0</v>
      </c>
      <c r="X605" s="17"/>
      <c r="Y605" s="17"/>
      <c r="Z605" s="17"/>
      <c r="AA605" s="17"/>
      <c r="AB605" s="17"/>
      <c r="AC605" s="17"/>
      <c r="AD605" s="17"/>
      <c r="AE605" s="17"/>
      <c r="AF605" s="17"/>
      <c r="AG605" s="17"/>
      <c r="AH605" s="17"/>
      <c r="AI605" s="17"/>
      <c r="AJ605" s="226">
        <f t="shared" si="73"/>
        <v>0</v>
      </c>
      <c r="AK605" s="227">
        <f>IF($AJ$1843&lt;85,AJ605,AJ605-(AJ605*#REF!))</f>
        <v>0</v>
      </c>
      <c r="AL605" s="265">
        <f t="shared" si="72"/>
        <v>5.5E-2</v>
      </c>
      <c r="AM605" s="227">
        <f t="shared" si="74"/>
        <v>0</v>
      </c>
      <c r="AN605" s="228">
        <f t="shared" si="75"/>
        <v>0</v>
      </c>
    </row>
    <row r="606" spans="1:40" s="18" customFormat="1" thickTop="1" thickBot="1" x14ac:dyDescent="0.2">
      <c r="A606" s="143">
        <v>9782408019440</v>
      </c>
      <c r="B606" s="144">
        <v>30</v>
      </c>
      <c r="C606" s="145" t="s">
        <v>732</v>
      </c>
      <c r="D606" s="145" t="s">
        <v>537</v>
      </c>
      <c r="E606" s="145" t="s">
        <v>809</v>
      </c>
      <c r="F606" s="146" t="s">
        <v>836</v>
      </c>
      <c r="G606" s="145" t="s">
        <v>837</v>
      </c>
      <c r="H606" s="147">
        <f>VLOOKUP(A606,'02.05.2024'!$A$1:$Z$65000,3,FALSE)</f>
        <v>675</v>
      </c>
      <c r="I606" s="147"/>
      <c r="J606" s="147">
        <v>850</v>
      </c>
      <c r="K606" s="148"/>
      <c r="L606" s="148"/>
      <c r="M606" s="148">
        <v>44496</v>
      </c>
      <c r="N606" s="149"/>
      <c r="O606" s="150">
        <v>9782408019440</v>
      </c>
      <c r="P606" s="151" t="s">
        <v>838</v>
      </c>
      <c r="Q606" s="151">
        <v>4141058</v>
      </c>
      <c r="R606" s="152">
        <v>18</v>
      </c>
      <c r="S606" s="152">
        <f t="shared" si="69"/>
        <v>17.061611374407583</v>
      </c>
      <c r="T606" s="153">
        <v>5.5E-2</v>
      </c>
      <c r="U606" s="151"/>
      <c r="V606" s="152">
        <f t="shared" si="70"/>
        <v>0</v>
      </c>
      <c r="W606" s="152">
        <f t="shared" si="71"/>
        <v>0</v>
      </c>
      <c r="X606" s="17"/>
      <c r="Y606" s="15"/>
      <c r="Z606" s="15"/>
      <c r="AA606" s="15"/>
      <c r="AB606" s="15"/>
      <c r="AC606" s="15"/>
      <c r="AD606" s="15"/>
      <c r="AE606" s="15"/>
      <c r="AF606" s="15"/>
      <c r="AG606" s="15"/>
      <c r="AH606" s="15"/>
      <c r="AI606" s="17"/>
      <c r="AJ606" s="226">
        <f t="shared" si="73"/>
        <v>0</v>
      </c>
      <c r="AK606" s="227">
        <f>IF($AJ$1843&lt;85,AJ606,AJ606-(AJ606*#REF!))</f>
        <v>0</v>
      </c>
      <c r="AL606" s="265">
        <f t="shared" si="72"/>
        <v>5.5E-2</v>
      </c>
      <c r="AM606" s="227">
        <f t="shared" si="74"/>
        <v>0</v>
      </c>
      <c r="AN606" s="228">
        <f t="shared" si="75"/>
        <v>0</v>
      </c>
    </row>
    <row r="607" spans="1:40" s="18" customFormat="1" thickTop="1" thickBot="1" x14ac:dyDescent="0.2">
      <c r="A607" s="143">
        <v>9782408034252</v>
      </c>
      <c r="B607" s="144">
        <v>30</v>
      </c>
      <c r="C607" s="145" t="s">
        <v>732</v>
      </c>
      <c r="D607" s="145" t="s">
        <v>537</v>
      </c>
      <c r="E607" s="146" t="s">
        <v>809</v>
      </c>
      <c r="F607" s="146" t="s">
        <v>836</v>
      </c>
      <c r="G607" s="145" t="s">
        <v>2839</v>
      </c>
      <c r="H607" s="147">
        <f>VLOOKUP(A607,'02.05.2024'!$A$1:$Z$65000,3,FALSE)</f>
        <v>4837</v>
      </c>
      <c r="I607" s="147"/>
      <c r="J607" s="147">
        <v>200</v>
      </c>
      <c r="K607" s="148"/>
      <c r="L607" s="148"/>
      <c r="M607" s="148">
        <v>44853</v>
      </c>
      <c r="N607" s="149"/>
      <c r="O607" s="150">
        <v>9782408034252</v>
      </c>
      <c r="P607" s="151" t="s">
        <v>2840</v>
      </c>
      <c r="Q607" s="151">
        <v>8128201</v>
      </c>
      <c r="R607" s="152">
        <v>18</v>
      </c>
      <c r="S607" s="152">
        <f t="shared" si="69"/>
        <v>17.061611374407583</v>
      </c>
      <c r="T607" s="153">
        <v>5.5E-2</v>
      </c>
      <c r="U607" s="151"/>
      <c r="V607" s="152">
        <f t="shared" si="70"/>
        <v>0</v>
      </c>
      <c r="W607" s="152">
        <f t="shared" si="71"/>
        <v>0</v>
      </c>
      <c r="X607" s="17"/>
      <c r="Y607" s="114"/>
      <c r="Z607" s="114"/>
      <c r="AA607" s="114"/>
      <c r="AB607" s="114"/>
      <c r="AC607" s="114"/>
      <c r="AD607" s="114"/>
      <c r="AE607" s="114"/>
      <c r="AF607" s="114"/>
      <c r="AG607" s="114"/>
      <c r="AH607" s="114"/>
      <c r="AI607" s="17"/>
      <c r="AJ607" s="226">
        <f t="shared" si="73"/>
        <v>0</v>
      </c>
      <c r="AK607" s="227">
        <f>IF($AJ$1843&lt;85,AJ607,AJ607-(AJ607*#REF!))</f>
        <v>0</v>
      </c>
      <c r="AL607" s="265">
        <f t="shared" si="72"/>
        <v>5.5E-2</v>
      </c>
      <c r="AM607" s="227">
        <f t="shared" si="74"/>
        <v>0</v>
      </c>
      <c r="AN607" s="228">
        <f t="shared" si="75"/>
        <v>0</v>
      </c>
    </row>
    <row r="608" spans="1:40" s="18" customFormat="1" thickTop="1" thickBot="1" x14ac:dyDescent="0.2">
      <c r="A608" s="143">
        <v>9782408012489</v>
      </c>
      <c r="B608" s="144">
        <v>30</v>
      </c>
      <c r="C608" s="145" t="s">
        <v>732</v>
      </c>
      <c r="D608" s="145" t="s">
        <v>537</v>
      </c>
      <c r="E608" s="145" t="s">
        <v>809</v>
      </c>
      <c r="F608" s="146" t="s">
        <v>836</v>
      </c>
      <c r="G608" s="145" t="s">
        <v>839</v>
      </c>
      <c r="H608" s="147">
        <f>VLOOKUP(A608,'02.05.2024'!$A$1:$Z$65000,3,FALSE)</f>
        <v>353</v>
      </c>
      <c r="I608" s="147"/>
      <c r="J608" s="147">
        <v>200</v>
      </c>
      <c r="K608" s="148"/>
      <c r="L608" s="148"/>
      <c r="M608" s="148">
        <v>43761</v>
      </c>
      <c r="N608" s="149"/>
      <c r="O608" s="150">
        <v>9782408012489</v>
      </c>
      <c r="P608" s="151" t="s">
        <v>840</v>
      </c>
      <c r="Q608" s="151">
        <v>4127388</v>
      </c>
      <c r="R608" s="152">
        <v>16.899999999999999</v>
      </c>
      <c r="S608" s="152">
        <f t="shared" si="69"/>
        <v>16.018957345971565</v>
      </c>
      <c r="T608" s="153">
        <v>5.5E-2</v>
      </c>
      <c r="U608" s="151"/>
      <c r="V608" s="152">
        <f t="shared" si="70"/>
        <v>0</v>
      </c>
      <c r="W608" s="152">
        <f t="shared" si="71"/>
        <v>0</v>
      </c>
      <c r="X608" s="17"/>
      <c r="Y608" s="17"/>
      <c r="Z608" s="17"/>
      <c r="AA608" s="17"/>
      <c r="AB608" s="17"/>
      <c r="AC608" s="17"/>
      <c r="AD608" s="17"/>
      <c r="AE608" s="17"/>
      <c r="AF608" s="17"/>
      <c r="AG608" s="17"/>
      <c r="AH608" s="17"/>
      <c r="AI608" s="17"/>
      <c r="AJ608" s="226">
        <f t="shared" si="73"/>
        <v>0</v>
      </c>
      <c r="AK608" s="227">
        <f>IF($AJ$1843&lt;85,AJ608,AJ608-(AJ608*#REF!))</f>
        <v>0</v>
      </c>
      <c r="AL608" s="265">
        <f t="shared" si="72"/>
        <v>5.5E-2</v>
      </c>
      <c r="AM608" s="227">
        <f t="shared" si="74"/>
        <v>0</v>
      </c>
      <c r="AN608" s="228">
        <f t="shared" si="75"/>
        <v>0</v>
      </c>
    </row>
    <row r="609" spans="1:40" s="115" customFormat="1" thickTop="1" thickBot="1" x14ac:dyDescent="0.2">
      <c r="A609" s="166">
        <v>9782408053185</v>
      </c>
      <c r="B609" s="167">
        <v>31</v>
      </c>
      <c r="C609" s="168" t="s">
        <v>727</v>
      </c>
      <c r="D609" s="168" t="s">
        <v>841</v>
      </c>
      <c r="E609" s="168" t="s">
        <v>842</v>
      </c>
      <c r="F609" s="169"/>
      <c r="G609" s="168" t="s">
        <v>3948</v>
      </c>
      <c r="H609" s="170">
        <f>VLOOKUP(A609,'02.05.2024'!$A$1:$Z$65000,3,FALSE)</f>
        <v>0</v>
      </c>
      <c r="I609" s="170"/>
      <c r="J609" s="170">
        <v>100</v>
      </c>
      <c r="K609" s="171"/>
      <c r="L609" s="171">
        <v>45462</v>
      </c>
      <c r="M609" s="171"/>
      <c r="N609" s="172" t="s">
        <v>26</v>
      </c>
      <c r="O609" s="173">
        <v>9782408053185</v>
      </c>
      <c r="P609" s="174" t="s">
        <v>3603</v>
      </c>
      <c r="Q609" s="174">
        <v>5996858</v>
      </c>
      <c r="R609" s="175">
        <v>12.9</v>
      </c>
      <c r="S609" s="175">
        <f t="shared" si="69"/>
        <v>12.227488151658768</v>
      </c>
      <c r="T609" s="176">
        <v>5.5E-2</v>
      </c>
      <c r="U609" s="174"/>
      <c r="V609" s="175">
        <f t="shared" si="70"/>
        <v>0</v>
      </c>
      <c r="W609" s="175">
        <f t="shared" si="71"/>
        <v>0</v>
      </c>
      <c r="X609" s="114"/>
      <c r="Y609" s="114"/>
      <c r="Z609" s="114"/>
      <c r="AA609" s="114"/>
      <c r="AB609" s="114"/>
      <c r="AC609" s="114"/>
      <c r="AD609" s="114"/>
      <c r="AE609" s="114"/>
      <c r="AF609" s="114"/>
      <c r="AG609" s="114"/>
      <c r="AH609" s="114"/>
      <c r="AI609" s="114"/>
      <c r="AJ609" s="229">
        <f t="shared" si="73"/>
        <v>0</v>
      </c>
      <c r="AK609" s="230">
        <f>IF($AJ$1843&lt;85,AJ609,AJ609-(AJ609*#REF!))</f>
        <v>0</v>
      </c>
      <c r="AL609" s="252">
        <f t="shared" si="72"/>
        <v>5.5E-2</v>
      </c>
      <c r="AM609" s="230">
        <f t="shared" si="74"/>
        <v>0</v>
      </c>
      <c r="AN609" s="231">
        <f t="shared" si="75"/>
        <v>0</v>
      </c>
    </row>
    <row r="610" spans="1:40" s="115" customFormat="1" thickTop="1" thickBot="1" x14ac:dyDescent="0.2">
      <c r="A610" s="166">
        <v>9782408052867</v>
      </c>
      <c r="B610" s="167">
        <v>31</v>
      </c>
      <c r="C610" s="168" t="s">
        <v>727</v>
      </c>
      <c r="D610" s="168" t="s">
        <v>841</v>
      </c>
      <c r="E610" s="168" t="s">
        <v>842</v>
      </c>
      <c r="F610" s="169"/>
      <c r="G610" s="168" t="s">
        <v>3947</v>
      </c>
      <c r="H610" s="170">
        <f>VLOOKUP(A610,'02.05.2024'!$A$1:$Z$65000,3,FALSE)</f>
        <v>0</v>
      </c>
      <c r="I610" s="170"/>
      <c r="J610" s="170">
        <v>100</v>
      </c>
      <c r="K610" s="171"/>
      <c r="L610" s="171">
        <v>45462</v>
      </c>
      <c r="M610" s="171"/>
      <c r="N610" s="172" t="s">
        <v>26</v>
      </c>
      <c r="O610" s="173">
        <v>9782408052867</v>
      </c>
      <c r="P610" s="174" t="s">
        <v>3604</v>
      </c>
      <c r="Q610" s="174">
        <v>5754945</v>
      </c>
      <c r="R610" s="175">
        <v>12.9</v>
      </c>
      <c r="S610" s="175">
        <f t="shared" si="69"/>
        <v>12.227488151658768</v>
      </c>
      <c r="T610" s="176">
        <v>5.5E-2</v>
      </c>
      <c r="U610" s="174"/>
      <c r="V610" s="175">
        <f t="shared" si="70"/>
        <v>0</v>
      </c>
      <c r="W610" s="175">
        <f t="shared" si="71"/>
        <v>0</v>
      </c>
      <c r="X610" s="114"/>
      <c r="Y610" s="114"/>
      <c r="Z610" s="114"/>
      <c r="AA610" s="114"/>
      <c r="AB610" s="114"/>
      <c r="AC610" s="114"/>
      <c r="AD610" s="114"/>
      <c r="AE610" s="114"/>
      <c r="AF610" s="114"/>
      <c r="AG610" s="114"/>
      <c r="AH610" s="114"/>
      <c r="AI610" s="114"/>
      <c r="AJ610" s="229">
        <f t="shared" si="73"/>
        <v>0</v>
      </c>
      <c r="AK610" s="230">
        <f>IF($AJ$1843&lt;85,AJ610,AJ610-(AJ610*#REF!))</f>
        <v>0</v>
      </c>
      <c r="AL610" s="252">
        <f t="shared" si="72"/>
        <v>5.5E-2</v>
      </c>
      <c r="AM610" s="230">
        <f t="shared" si="74"/>
        <v>0</v>
      </c>
      <c r="AN610" s="231">
        <f t="shared" si="75"/>
        <v>0</v>
      </c>
    </row>
    <row r="611" spans="1:40" s="18" customFormat="1" thickTop="1" thickBot="1" x14ac:dyDescent="0.2">
      <c r="A611" s="143">
        <v>9782408035112</v>
      </c>
      <c r="B611" s="144">
        <v>31</v>
      </c>
      <c r="C611" s="145" t="s">
        <v>727</v>
      </c>
      <c r="D611" s="145" t="s">
        <v>841</v>
      </c>
      <c r="E611" s="145" t="s">
        <v>842</v>
      </c>
      <c r="F611" s="146"/>
      <c r="G611" s="145" t="s">
        <v>845</v>
      </c>
      <c r="H611" s="147">
        <f>VLOOKUP(A611,'02.05.2024'!$A$1:$Z$65000,3,FALSE)</f>
        <v>2092</v>
      </c>
      <c r="I611" s="147"/>
      <c r="J611" s="147">
        <v>200</v>
      </c>
      <c r="K611" s="148"/>
      <c r="L611" s="148"/>
      <c r="M611" s="148">
        <v>44727</v>
      </c>
      <c r="N611" s="149"/>
      <c r="O611" s="150">
        <v>9782408035112</v>
      </c>
      <c r="P611" s="151" t="s">
        <v>846</v>
      </c>
      <c r="Q611" s="151">
        <v>8660268</v>
      </c>
      <c r="R611" s="152">
        <v>5.2</v>
      </c>
      <c r="S611" s="152">
        <f t="shared" si="69"/>
        <v>4.9289099526066353</v>
      </c>
      <c r="T611" s="153">
        <v>5.5E-2</v>
      </c>
      <c r="U611" s="151"/>
      <c r="V611" s="152">
        <f t="shared" si="70"/>
        <v>0</v>
      </c>
      <c r="W611" s="152">
        <f t="shared" si="71"/>
        <v>0</v>
      </c>
      <c r="X611" s="17"/>
      <c r="Y611" s="15"/>
      <c r="Z611" s="15"/>
      <c r="AA611" s="15"/>
      <c r="AB611" s="15"/>
      <c r="AC611" s="15"/>
      <c r="AD611" s="15"/>
      <c r="AE611" s="15"/>
      <c r="AF611" s="15"/>
      <c r="AG611" s="15"/>
      <c r="AH611" s="15"/>
      <c r="AI611" s="17"/>
      <c r="AJ611" s="226">
        <f t="shared" si="73"/>
        <v>0</v>
      </c>
      <c r="AK611" s="227">
        <f>IF($AJ$1843&lt;85,AJ611,AJ611-(AJ611*#REF!))</f>
        <v>0</v>
      </c>
      <c r="AL611" s="265">
        <f t="shared" si="72"/>
        <v>5.5E-2</v>
      </c>
      <c r="AM611" s="227">
        <f t="shared" si="74"/>
        <v>0</v>
      </c>
      <c r="AN611" s="228">
        <f t="shared" si="75"/>
        <v>0</v>
      </c>
    </row>
    <row r="612" spans="1:40" s="18" customFormat="1" thickTop="1" thickBot="1" x14ac:dyDescent="0.2">
      <c r="A612" s="143">
        <v>9782408033774</v>
      </c>
      <c r="B612" s="144">
        <v>31</v>
      </c>
      <c r="C612" s="145" t="s">
        <v>727</v>
      </c>
      <c r="D612" s="145" t="s">
        <v>841</v>
      </c>
      <c r="E612" s="146" t="s">
        <v>842</v>
      </c>
      <c r="F612" s="146"/>
      <c r="G612" s="145" t="s">
        <v>847</v>
      </c>
      <c r="H612" s="147">
        <f>VLOOKUP(A612,'02.05.2024'!$A$1:$Z$65000,3,FALSE)</f>
        <v>1231</v>
      </c>
      <c r="I612" s="147"/>
      <c r="J612" s="147">
        <v>800</v>
      </c>
      <c r="K612" s="148"/>
      <c r="L612" s="148"/>
      <c r="M612" s="148">
        <v>44580</v>
      </c>
      <c r="N612" s="149"/>
      <c r="O612" s="150">
        <v>9782408033774</v>
      </c>
      <c r="P612" s="151" t="s">
        <v>848</v>
      </c>
      <c r="Q612" s="151">
        <v>7858040</v>
      </c>
      <c r="R612" s="152">
        <v>5.2</v>
      </c>
      <c r="S612" s="152">
        <f t="shared" si="69"/>
        <v>4.9289099526066353</v>
      </c>
      <c r="T612" s="153">
        <v>5.5E-2</v>
      </c>
      <c r="U612" s="151"/>
      <c r="V612" s="152">
        <f t="shared" si="70"/>
        <v>0</v>
      </c>
      <c r="W612" s="152">
        <f t="shared" si="71"/>
        <v>0</v>
      </c>
      <c r="X612" s="17"/>
      <c r="Y612" s="15"/>
      <c r="Z612" s="15"/>
      <c r="AA612" s="15"/>
      <c r="AB612" s="15"/>
      <c r="AC612" s="15"/>
      <c r="AD612" s="15"/>
      <c r="AE612" s="15"/>
      <c r="AF612" s="15"/>
      <c r="AG612" s="15"/>
      <c r="AH612" s="15"/>
      <c r="AI612" s="17"/>
      <c r="AJ612" s="226">
        <f t="shared" si="73"/>
        <v>0</v>
      </c>
      <c r="AK612" s="227">
        <f>IF($AJ$1843&lt;85,AJ612,AJ612-(AJ612*#REF!))</f>
        <v>0</v>
      </c>
      <c r="AL612" s="265">
        <f t="shared" si="72"/>
        <v>5.5E-2</v>
      </c>
      <c r="AM612" s="227">
        <f t="shared" si="74"/>
        <v>0</v>
      </c>
      <c r="AN612" s="228">
        <f t="shared" si="75"/>
        <v>0</v>
      </c>
    </row>
    <row r="613" spans="1:40" s="18" customFormat="1" thickTop="1" thickBot="1" x14ac:dyDescent="0.2">
      <c r="A613" s="143">
        <v>9782408029913</v>
      </c>
      <c r="B613" s="144">
        <v>31</v>
      </c>
      <c r="C613" s="145" t="s">
        <v>727</v>
      </c>
      <c r="D613" s="145" t="s">
        <v>841</v>
      </c>
      <c r="E613" s="145" t="s">
        <v>842</v>
      </c>
      <c r="F613" s="146"/>
      <c r="G613" s="145" t="s">
        <v>849</v>
      </c>
      <c r="H613" s="147">
        <f>VLOOKUP(A613,'02.05.2024'!$A$1:$Z$65000,3,FALSE)</f>
        <v>156</v>
      </c>
      <c r="I613" s="147"/>
      <c r="J613" s="147">
        <v>200</v>
      </c>
      <c r="K613" s="177"/>
      <c r="L613" s="148"/>
      <c r="M613" s="148">
        <v>44580</v>
      </c>
      <c r="N613" s="149"/>
      <c r="O613" s="150">
        <v>9782408029913</v>
      </c>
      <c r="P613" s="151" t="s">
        <v>850</v>
      </c>
      <c r="Q613" s="151">
        <v>3904715</v>
      </c>
      <c r="R613" s="152">
        <v>5.2</v>
      </c>
      <c r="S613" s="152">
        <f t="shared" si="69"/>
        <v>4.9289099526066353</v>
      </c>
      <c r="T613" s="153">
        <v>5.5E-2</v>
      </c>
      <c r="U613" s="151"/>
      <c r="V613" s="152">
        <f t="shared" si="70"/>
        <v>0</v>
      </c>
      <c r="W613" s="152">
        <f t="shared" si="71"/>
        <v>0</v>
      </c>
      <c r="X613" s="17"/>
      <c r="Y613" s="15"/>
      <c r="Z613" s="15"/>
      <c r="AA613" s="15"/>
      <c r="AB613" s="15"/>
      <c r="AC613" s="15"/>
      <c r="AD613" s="15"/>
      <c r="AE613" s="15"/>
      <c r="AF613" s="15"/>
      <c r="AG613" s="15"/>
      <c r="AH613" s="15"/>
      <c r="AI613" s="17"/>
      <c r="AJ613" s="226">
        <f t="shared" si="73"/>
        <v>0</v>
      </c>
      <c r="AK613" s="227">
        <f>IF($AJ$1843&lt;85,AJ613,AJ613-(AJ613*#REF!))</f>
        <v>0</v>
      </c>
      <c r="AL613" s="265">
        <f t="shared" si="72"/>
        <v>5.5E-2</v>
      </c>
      <c r="AM613" s="227">
        <f t="shared" si="74"/>
        <v>0</v>
      </c>
      <c r="AN613" s="228">
        <f t="shared" si="75"/>
        <v>0</v>
      </c>
    </row>
    <row r="614" spans="1:40" s="18" customFormat="1" thickTop="1" thickBot="1" x14ac:dyDescent="0.2">
      <c r="A614" s="143">
        <v>9782408014186</v>
      </c>
      <c r="B614" s="144">
        <v>31</v>
      </c>
      <c r="C614" s="145" t="s">
        <v>727</v>
      </c>
      <c r="D614" s="145" t="s">
        <v>841</v>
      </c>
      <c r="E614" s="145" t="s">
        <v>842</v>
      </c>
      <c r="F614" s="146"/>
      <c r="G614" s="145" t="s">
        <v>851</v>
      </c>
      <c r="H614" s="147">
        <f>VLOOKUP(A614,'02.05.2024'!$A$1:$Z$65000,3,FALSE)</f>
        <v>744</v>
      </c>
      <c r="I614" s="147"/>
      <c r="J614" s="147">
        <v>800</v>
      </c>
      <c r="K614" s="177"/>
      <c r="L614" s="148"/>
      <c r="M614" s="148">
        <v>43733</v>
      </c>
      <c r="N614" s="149"/>
      <c r="O614" s="150">
        <v>9782408014186</v>
      </c>
      <c r="P614" s="151" t="s">
        <v>852</v>
      </c>
      <c r="Q614" s="151">
        <v>5506572</v>
      </c>
      <c r="R614" s="152">
        <v>5.2</v>
      </c>
      <c r="S614" s="152">
        <f t="shared" si="69"/>
        <v>4.9289099526066353</v>
      </c>
      <c r="T614" s="153">
        <v>5.5E-2</v>
      </c>
      <c r="U614" s="151"/>
      <c r="V614" s="152">
        <f t="shared" si="70"/>
        <v>0</v>
      </c>
      <c r="W614" s="152">
        <f t="shared" si="71"/>
        <v>0</v>
      </c>
      <c r="X614" s="17"/>
      <c r="Y614" s="17"/>
      <c r="Z614" s="17"/>
      <c r="AA614" s="17"/>
      <c r="AB614" s="17"/>
      <c r="AC614" s="17"/>
      <c r="AD614" s="17"/>
      <c r="AE614" s="17"/>
      <c r="AF614" s="17"/>
      <c r="AG614" s="17"/>
      <c r="AH614" s="17"/>
      <c r="AI614" s="17"/>
      <c r="AJ614" s="226">
        <f t="shared" si="73"/>
        <v>0</v>
      </c>
      <c r="AK614" s="227">
        <f>IF($AJ$1843&lt;85,AJ614,AJ614-(AJ614*#REF!))</f>
        <v>0</v>
      </c>
      <c r="AL614" s="265">
        <f t="shared" si="72"/>
        <v>5.5E-2</v>
      </c>
      <c r="AM614" s="227">
        <f t="shared" si="74"/>
        <v>0</v>
      </c>
      <c r="AN614" s="228">
        <f t="shared" si="75"/>
        <v>0</v>
      </c>
    </row>
    <row r="615" spans="1:40" s="18" customFormat="1" thickTop="1" thickBot="1" x14ac:dyDescent="0.2">
      <c r="A615" s="143">
        <v>9782408018917</v>
      </c>
      <c r="B615" s="144">
        <v>31</v>
      </c>
      <c r="C615" s="145" t="s">
        <v>727</v>
      </c>
      <c r="D615" s="145" t="s">
        <v>841</v>
      </c>
      <c r="E615" s="145" t="s">
        <v>842</v>
      </c>
      <c r="F615" s="146"/>
      <c r="G615" s="145" t="s">
        <v>853</v>
      </c>
      <c r="H615" s="147">
        <f>VLOOKUP(A615,'02.05.2024'!$A$1:$Z$65000,3,FALSE)</f>
        <v>291</v>
      </c>
      <c r="I615" s="147"/>
      <c r="J615" s="147">
        <v>800</v>
      </c>
      <c r="K615" s="148"/>
      <c r="L615" s="148"/>
      <c r="M615" s="148">
        <v>44223</v>
      </c>
      <c r="N615" s="149"/>
      <c r="O615" s="150">
        <v>9782408018917</v>
      </c>
      <c r="P615" s="151" t="s">
        <v>854</v>
      </c>
      <c r="Q615" s="151">
        <v>3388012</v>
      </c>
      <c r="R615" s="152">
        <v>5.2</v>
      </c>
      <c r="S615" s="152">
        <f t="shared" si="69"/>
        <v>4.9289099526066353</v>
      </c>
      <c r="T615" s="153">
        <v>5.5E-2</v>
      </c>
      <c r="U615" s="151"/>
      <c r="V615" s="152">
        <f t="shared" si="70"/>
        <v>0</v>
      </c>
      <c r="W615" s="152">
        <f t="shared" si="71"/>
        <v>0</v>
      </c>
      <c r="X615" s="17"/>
      <c r="Y615" s="17"/>
      <c r="Z615" s="17"/>
      <c r="AA615" s="17"/>
      <c r="AB615" s="17"/>
      <c r="AC615" s="17"/>
      <c r="AD615" s="17"/>
      <c r="AE615" s="17"/>
      <c r="AF615" s="17"/>
      <c r="AG615" s="17"/>
      <c r="AH615" s="17"/>
      <c r="AI615" s="17"/>
      <c r="AJ615" s="226">
        <f t="shared" si="73"/>
        <v>0</v>
      </c>
      <c r="AK615" s="227">
        <f>IF($AJ$1843&lt;85,AJ615,AJ615-(AJ615*#REF!))</f>
        <v>0</v>
      </c>
      <c r="AL615" s="265">
        <f t="shared" si="72"/>
        <v>5.5E-2</v>
      </c>
      <c r="AM615" s="227">
        <f t="shared" si="74"/>
        <v>0</v>
      </c>
      <c r="AN615" s="228">
        <f t="shared" si="75"/>
        <v>0</v>
      </c>
    </row>
    <row r="616" spans="1:40" s="18" customFormat="1" thickTop="1" thickBot="1" x14ac:dyDescent="0.2">
      <c r="A616" s="143">
        <v>9782408017330</v>
      </c>
      <c r="B616" s="144">
        <v>31</v>
      </c>
      <c r="C616" s="145" t="s">
        <v>727</v>
      </c>
      <c r="D616" s="145" t="s">
        <v>841</v>
      </c>
      <c r="E616" s="145" t="s">
        <v>842</v>
      </c>
      <c r="F616" s="146"/>
      <c r="G616" s="145" t="s">
        <v>855</v>
      </c>
      <c r="H616" s="147">
        <f>VLOOKUP(A616,'02.05.2024'!$A$1:$Z$65000,3,FALSE)</f>
        <v>911</v>
      </c>
      <c r="I616" s="147"/>
      <c r="J616" s="147">
        <v>200</v>
      </c>
      <c r="K616" s="177"/>
      <c r="L616" s="148"/>
      <c r="M616" s="148">
        <v>43852</v>
      </c>
      <c r="N616" s="149"/>
      <c r="O616" s="150">
        <v>9782408017330</v>
      </c>
      <c r="P616" s="151" t="s">
        <v>856</v>
      </c>
      <c r="Q616" s="151">
        <v>8823143</v>
      </c>
      <c r="R616" s="152">
        <v>5.2</v>
      </c>
      <c r="S616" s="152">
        <f t="shared" si="69"/>
        <v>4.9289099526066353</v>
      </c>
      <c r="T616" s="153">
        <v>5.5E-2</v>
      </c>
      <c r="U616" s="151"/>
      <c r="V616" s="152">
        <f t="shared" si="70"/>
        <v>0</v>
      </c>
      <c r="W616" s="152">
        <f t="shared" si="71"/>
        <v>0</v>
      </c>
      <c r="X616" s="17"/>
      <c r="Y616" s="17"/>
      <c r="Z616" s="17"/>
      <c r="AA616" s="17"/>
      <c r="AB616" s="17"/>
      <c r="AC616" s="17"/>
      <c r="AD616" s="17"/>
      <c r="AE616" s="17"/>
      <c r="AF616" s="17"/>
      <c r="AG616" s="17"/>
      <c r="AH616" s="17"/>
      <c r="AI616" s="17"/>
      <c r="AJ616" s="226">
        <f t="shared" si="73"/>
        <v>0</v>
      </c>
      <c r="AK616" s="227">
        <f>IF($AJ$1843&lt;85,AJ616,AJ616-(AJ616*#REF!))</f>
        <v>0</v>
      </c>
      <c r="AL616" s="265">
        <f t="shared" si="72"/>
        <v>5.5E-2</v>
      </c>
      <c r="AM616" s="227">
        <f t="shared" si="74"/>
        <v>0</v>
      </c>
      <c r="AN616" s="228">
        <f t="shared" si="75"/>
        <v>0</v>
      </c>
    </row>
    <row r="617" spans="1:40" s="18" customFormat="1" thickTop="1" thickBot="1" x14ac:dyDescent="0.2">
      <c r="A617" s="143">
        <v>9782408014179</v>
      </c>
      <c r="B617" s="144">
        <v>31</v>
      </c>
      <c r="C617" s="145" t="s">
        <v>727</v>
      </c>
      <c r="D617" s="145" t="s">
        <v>841</v>
      </c>
      <c r="E617" s="146" t="s">
        <v>842</v>
      </c>
      <c r="F617" s="146"/>
      <c r="G617" s="145" t="s">
        <v>857</v>
      </c>
      <c r="H617" s="147">
        <f>VLOOKUP(A617,'02.05.2024'!$A$1:$Z$65000,3,FALSE)</f>
        <v>540</v>
      </c>
      <c r="I617" s="147"/>
      <c r="J617" s="147">
        <v>200</v>
      </c>
      <c r="K617" s="148"/>
      <c r="L617" s="148"/>
      <c r="M617" s="148">
        <v>43733</v>
      </c>
      <c r="N617" s="149"/>
      <c r="O617" s="150">
        <v>9782408014179</v>
      </c>
      <c r="P617" s="151" t="s">
        <v>858</v>
      </c>
      <c r="Q617" s="151">
        <v>5506448</v>
      </c>
      <c r="R617" s="152">
        <v>5.2</v>
      </c>
      <c r="S617" s="152">
        <f t="shared" si="69"/>
        <v>4.9289099526066353</v>
      </c>
      <c r="T617" s="153">
        <v>5.5E-2</v>
      </c>
      <c r="U617" s="151"/>
      <c r="V617" s="152">
        <f t="shared" si="70"/>
        <v>0</v>
      </c>
      <c r="W617" s="152">
        <f t="shared" si="71"/>
        <v>0</v>
      </c>
      <c r="X617" s="17"/>
      <c r="Y617" s="17"/>
      <c r="Z617" s="17"/>
      <c r="AA617" s="17"/>
      <c r="AB617" s="17"/>
      <c r="AC617" s="17"/>
      <c r="AD617" s="17"/>
      <c r="AE617" s="17"/>
      <c r="AF617" s="17"/>
      <c r="AG617" s="17"/>
      <c r="AH617" s="17"/>
      <c r="AI617" s="17"/>
      <c r="AJ617" s="226">
        <f t="shared" si="73"/>
        <v>0</v>
      </c>
      <c r="AK617" s="227">
        <f>IF($AJ$1843&lt;85,AJ617,AJ617-(AJ617*#REF!))</f>
        <v>0</v>
      </c>
      <c r="AL617" s="265">
        <f t="shared" si="72"/>
        <v>5.5E-2</v>
      </c>
      <c r="AM617" s="227">
        <f t="shared" si="74"/>
        <v>0</v>
      </c>
      <c r="AN617" s="228">
        <f t="shared" si="75"/>
        <v>0</v>
      </c>
    </row>
    <row r="618" spans="1:40" s="18" customFormat="1" thickTop="1" thickBot="1" x14ac:dyDescent="0.2">
      <c r="A618" s="143">
        <v>9782408035129</v>
      </c>
      <c r="B618" s="144">
        <v>31</v>
      </c>
      <c r="C618" s="145" t="s">
        <v>727</v>
      </c>
      <c r="D618" s="145" t="s">
        <v>841</v>
      </c>
      <c r="E618" s="145" t="s">
        <v>842</v>
      </c>
      <c r="F618" s="146"/>
      <c r="G618" s="145" t="s">
        <v>2650</v>
      </c>
      <c r="H618" s="147">
        <f>VLOOKUP(A618,'02.05.2024'!$A$1:$Z$65000,3,FALSE)</f>
        <v>2097</v>
      </c>
      <c r="I618" s="147"/>
      <c r="J618" s="147">
        <v>200</v>
      </c>
      <c r="K618" s="148"/>
      <c r="L618" s="148"/>
      <c r="M618" s="148">
        <v>44727</v>
      </c>
      <c r="N618" s="149"/>
      <c r="O618" s="150">
        <v>9782408035129</v>
      </c>
      <c r="P618" s="151" t="s">
        <v>859</v>
      </c>
      <c r="Q618" s="151">
        <v>8908041</v>
      </c>
      <c r="R618" s="152">
        <v>5.2</v>
      </c>
      <c r="S618" s="152">
        <f t="shared" si="69"/>
        <v>4.9289099526066353</v>
      </c>
      <c r="T618" s="153">
        <v>5.5E-2</v>
      </c>
      <c r="U618" s="151"/>
      <c r="V618" s="152">
        <f t="shared" si="70"/>
        <v>0</v>
      </c>
      <c r="W618" s="152">
        <f t="shared" si="71"/>
        <v>0</v>
      </c>
      <c r="X618" s="17"/>
      <c r="Y618" s="15"/>
      <c r="Z618" s="15"/>
      <c r="AA618" s="15"/>
      <c r="AB618" s="15"/>
      <c r="AC618" s="15"/>
      <c r="AD618" s="15"/>
      <c r="AE618" s="15"/>
      <c r="AF618" s="15"/>
      <c r="AG618" s="15"/>
      <c r="AH618" s="15"/>
      <c r="AI618" s="17"/>
      <c r="AJ618" s="226">
        <f t="shared" si="73"/>
        <v>0</v>
      </c>
      <c r="AK618" s="227">
        <f>IF($AJ$1843&lt;85,AJ618,AJ618-(AJ618*#REF!))</f>
        <v>0</v>
      </c>
      <c r="AL618" s="265">
        <f t="shared" si="72"/>
        <v>5.5E-2</v>
      </c>
      <c r="AM618" s="227">
        <f t="shared" si="74"/>
        <v>0</v>
      </c>
      <c r="AN618" s="228">
        <f t="shared" si="75"/>
        <v>0</v>
      </c>
    </row>
    <row r="619" spans="1:40" s="18" customFormat="1" thickTop="1" thickBot="1" x14ac:dyDescent="0.2">
      <c r="A619" s="143">
        <v>9782408018887</v>
      </c>
      <c r="B619" s="144">
        <v>31</v>
      </c>
      <c r="C619" s="145" t="s">
        <v>727</v>
      </c>
      <c r="D619" s="145" t="s">
        <v>841</v>
      </c>
      <c r="E619" s="145" t="s">
        <v>842</v>
      </c>
      <c r="F619" s="146"/>
      <c r="G619" s="145" t="s">
        <v>860</v>
      </c>
      <c r="H619" s="147">
        <f>VLOOKUP(A619,'02.05.2024'!$A$1:$Z$65000,3,FALSE)</f>
        <v>354</v>
      </c>
      <c r="I619" s="147"/>
      <c r="J619" s="147">
        <v>200</v>
      </c>
      <c r="K619" s="148"/>
      <c r="L619" s="148"/>
      <c r="M619" s="148">
        <v>44076</v>
      </c>
      <c r="N619" s="149"/>
      <c r="O619" s="150">
        <v>9782408018887</v>
      </c>
      <c r="P619" s="151" t="s">
        <v>861</v>
      </c>
      <c r="Q619" s="151">
        <v>3388504</v>
      </c>
      <c r="R619" s="152">
        <v>5.2</v>
      </c>
      <c r="S619" s="152">
        <f t="shared" si="69"/>
        <v>4.9289099526066353</v>
      </c>
      <c r="T619" s="153">
        <v>5.5E-2</v>
      </c>
      <c r="U619" s="151"/>
      <c r="V619" s="152">
        <f t="shared" si="70"/>
        <v>0</v>
      </c>
      <c r="W619" s="152">
        <f t="shared" si="71"/>
        <v>0</v>
      </c>
      <c r="X619" s="17"/>
      <c r="Y619" s="17"/>
      <c r="Z619" s="17"/>
      <c r="AA619" s="17"/>
      <c r="AB619" s="17"/>
      <c r="AC619" s="17"/>
      <c r="AD619" s="17"/>
      <c r="AE619" s="17"/>
      <c r="AF619" s="17"/>
      <c r="AG619" s="17"/>
      <c r="AH619" s="17"/>
      <c r="AI619" s="17"/>
      <c r="AJ619" s="226">
        <f t="shared" si="73"/>
        <v>0</v>
      </c>
      <c r="AK619" s="227">
        <f>IF($AJ$1843&lt;85,AJ619,AJ619-(AJ619*#REF!))</f>
        <v>0</v>
      </c>
      <c r="AL619" s="265">
        <f t="shared" si="72"/>
        <v>5.5E-2</v>
      </c>
      <c r="AM619" s="227">
        <f t="shared" si="74"/>
        <v>0</v>
      </c>
      <c r="AN619" s="228">
        <f t="shared" si="75"/>
        <v>0</v>
      </c>
    </row>
    <row r="620" spans="1:40" s="18" customFormat="1" thickTop="1" thickBot="1" x14ac:dyDescent="0.2">
      <c r="A620" s="143">
        <v>9782408018894</v>
      </c>
      <c r="B620" s="144">
        <v>31</v>
      </c>
      <c r="C620" s="145" t="s">
        <v>727</v>
      </c>
      <c r="D620" s="145" t="s">
        <v>841</v>
      </c>
      <c r="E620" s="145" t="s">
        <v>842</v>
      </c>
      <c r="F620" s="146"/>
      <c r="G620" s="145" t="s">
        <v>843</v>
      </c>
      <c r="H620" s="147">
        <f>VLOOKUP(A620,'02.05.2024'!$A$1:$Z$65000,3,FALSE)</f>
        <v>756</v>
      </c>
      <c r="I620" s="147"/>
      <c r="J620" s="147">
        <v>200</v>
      </c>
      <c r="K620" s="148"/>
      <c r="L620" s="148"/>
      <c r="M620" s="148">
        <v>44076</v>
      </c>
      <c r="N620" s="149"/>
      <c r="O620" s="150">
        <v>9782408018894</v>
      </c>
      <c r="P620" s="151" t="s">
        <v>844</v>
      </c>
      <c r="Q620" s="151">
        <v>3388627</v>
      </c>
      <c r="R620" s="152">
        <v>5.2</v>
      </c>
      <c r="S620" s="152">
        <f t="shared" si="69"/>
        <v>4.9289099526066353</v>
      </c>
      <c r="T620" s="153">
        <v>5.5E-2</v>
      </c>
      <c r="U620" s="151"/>
      <c r="V620" s="152">
        <f t="shared" si="70"/>
        <v>0</v>
      </c>
      <c r="W620" s="152">
        <f t="shared" si="71"/>
        <v>0</v>
      </c>
      <c r="X620" s="17"/>
      <c r="Y620" s="17"/>
      <c r="Z620" s="17"/>
      <c r="AA620" s="17"/>
      <c r="AB620" s="17"/>
      <c r="AC620" s="17"/>
      <c r="AD620" s="17"/>
      <c r="AE620" s="17"/>
      <c r="AF620" s="17"/>
      <c r="AG620" s="17"/>
      <c r="AH620" s="17"/>
      <c r="AI620" s="17"/>
      <c r="AJ620" s="226">
        <f t="shared" si="73"/>
        <v>0</v>
      </c>
      <c r="AK620" s="227">
        <f>IF($AJ$1843&lt;85,AJ620,AJ620-(AJ620*#REF!))</f>
        <v>0</v>
      </c>
      <c r="AL620" s="265">
        <f t="shared" si="72"/>
        <v>5.5E-2</v>
      </c>
      <c r="AM620" s="227">
        <f t="shared" si="74"/>
        <v>0</v>
      </c>
      <c r="AN620" s="228">
        <f t="shared" si="75"/>
        <v>0</v>
      </c>
    </row>
    <row r="621" spans="1:40" s="18" customFormat="1" thickTop="1" thickBot="1" x14ac:dyDescent="0.2">
      <c r="A621" s="143">
        <v>9782408042271</v>
      </c>
      <c r="B621" s="144">
        <v>31</v>
      </c>
      <c r="C621" s="145" t="s">
        <v>727</v>
      </c>
      <c r="D621" s="145" t="s">
        <v>841</v>
      </c>
      <c r="E621" s="145" t="s">
        <v>842</v>
      </c>
      <c r="F621" s="146"/>
      <c r="G621" s="145" t="s">
        <v>3005</v>
      </c>
      <c r="H621" s="147">
        <f>VLOOKUP(A621,'02.05.2024'!$A$1:$Z$65000,3,FALSE)</f>
        <v>374</v>
      </c>
      <c r="I621" s="147"/>
      <c r="J621" s="147">
        <v>200</v>
      </c>
      <c r="K621" s="148"/>
      <c r="L621" s="148"/>
      <c r="M621" s="148">
        <v>44965</v>
      </c>
      <c r="N621" s="149"/>
      <c r="O621" s="150">
        <v>9782408042271</v>
      </c>
      <c r="P621" s="151" t="s">
        <v>3006</v>
      </c>
      <c r="Q621" s="151">
        <v>7079316</v>
      </c>
      <c r="R621" s="152">
        <v>5.2</v>
      </c>
      <c r="S621" s="152">
        <f t="shared" si="69"/>
        <v>4.9289099526066353</v>
      </c>
      <c r="T621" s="153">
        <v>5.5E-2</v>
      </c>
      <c r="U621" s="151"/>
      <c r="V621" s="152">
        <f t="shared" si="70"/>
        <v>0</v>
      </c>
      <c r="W621" s="152">
        <f t="shared" si="71"/>
        <v>0</v>
      </c>
      <c r="X621" s="17"/>
      <c r="Y621" s="114"/>
      <c r="Z621" s="114"/>
      <c r="AA621" s="114"/>
      <c r="AB621" s="114"/>
      <c r="AC621" s="114"/>
      <c r="AD621" s="114"/>
      <c r="AE621" s="114"/>
      <c r="AF621" s="114"/>
      <c r="AG621" s="114"/>
      <c r="AH621" s="114"/>
      <c r="AI621" s="17"/>
      <c r="AJ621" s="222">
        <f t="shared" si="73"/>
        <v>0</v>
      </c>
      <c r="AK621" s="223">
        <f>IF($AJ$1843&lt;85,AJ621,AJ621-(AJ621*#REF!))</f>
        <v>0</v>
      </c>
      <c r="AL621" s="224">
        <f t="shared" si="72"/>
        <v>5.5E-2</v>
      </c>
      <c r="AM621" s="223">
        <f t="shared" si="74"/>
        <v>0</v>
      </c>
      <c r="AN621" s="225">
        <f t="shared" si="75"/>
        <v>0</v>
      </c>
    </row>
    <row r="622" spans="1:40" s="16" customFormat="1" thickTop="1" thickBot="1" x14ac:dyDescent="0.2">
      <c r="A622" s="132">
        <v>9782408045098</v>
      </c>
      <c r="B622" s="133">
        <v>31</v>
      </c>
      <c r="C622" s="134" t="s">
        <v>727</v>
      </c>
      <c r="D622" s="134" t="s">
        <v>841</v>
      </c>
      <c r="E622" s="134" t="s">
        <v>842</v>
      </c>
      <c r="F622" s="135"/>
      <c r="G622" s="134" t="s">
        <v>3111</v>
      </c>
      <c r="H622" s="136">
        <f>VLOOKUP(A622,'02.05.2024'!$A$1:$Z$65000,3,FALSE)</f>
        <v>2169</v>
      </c>
      <c r="I622" s="136"/>
      <c r="J622" s="136">
        <v>200</v>
      </c>
      <c r="K622" s="137"/>
      <c r="L622" s="137"/>
      <c r="M622" s="137">
        <v>45091</v>
      </c>
      <c r="N622" s="138" t="s">
        <v>26</v>
      </c>
      <c r="O622" s="139">
        <v>9782408045098</v>
      </c>
      <c r="P622" s="140" t="s">
        <v>3112</v>
      </c>
      <c r="Q622" s="140">
        <v>2418265</v>
      </c>
      <c r="R622" s="141">
        <v>5.2</v>
      </c>
      <c r="S622" s="141">
        <f t="shared" si="69"/>
        <v>4.9289099526066353</v>
      </c>
      <c r="T622" s="142">
        <v>5.5E-2</v>
      </c>
      <c r="U622" s="140"/>
      <c r="V622" s="141">
        <f t="shared" si="70"/>
        <v>0</v>
      </c>
      <c r="W622" s="141">
        <f t="shared" si="71"/>
        <v>0</v>
      </c>
      <c r="X622" s="15"/>
      <c r="Y622" s="114"/>
      <c r="Z622" s="114"/>
      <c r="AA622" s="114"/>
      <c r="AB622" s="114"/>
      <c r="AC622" s="114"/>
      <c r="AD622" s="114"/>
      <c r="AE622" s="114"/>
      <c r="AF622" s="114"/>
      <c r="AG622" s="114"/>
      <c r="AH622" s="114"/>
      <c r="AI622" s="15"/>
      <c r="AJ622" s="222">
        <f t="shared" si="73"/>
        <v>0</v>
      </c>
      <c r="AK622" s="223">
        <f>IF($AJ$1843&lt;85,AJ622,AJ622-(AJ622*#REF!))</f>
        <v>0</v>
      </c>
      <c r="AL622" s="224">
        <f t="shared" si="72"/>
        <v>5.5E-2</v>
      </c>
      <c r="AM622" s="223">
        <f t="shared" si="74"/>
        <v>0</v>
      </c>
      <c r="AN622" s="225">
        <f t="shared" si="75"/>
        <v>0</v>
      </c>
    </row>
    <row r="623" spans="1:40" s="18" customFormat="1" thickTop="1" thickBot="1" x14ac:dyDescent="0.2">
      <c r="A623" s="143">
        <v>9782408042462</v>
      </c>
      <c r="B623" s="144">
        <v>31</v>
      </c>
      <c r="C623" s="145" t="s">
        <v>787</v>
      </c>
      <c r="D623" s="145" t="s">
        <v>841</v>
      </c>
      <c r="E623" s="146" t="s">
        <v>3007</v>
      </c>
      <c r="F623" s="146"/>
      <c r="G623" s="145" t="s">
        <v>3008</v>
      </c>
      <c r="H623" s="147">
        <f>VLOOKUP(A623,'02.05.2024'!$A$1:$Z$65000,3,FALSE)</f>
        <v>2515</v>
      </c>
      <c r="I623" s="147"/>
      <c r="J623" s="147">
        <v>200</v>
      </c>
      <c r="K623" s="148"/>
      <c r="L623" s="148"/>
      <c r="M623" s="148">
        <v>44965</v>
      </c>
      <c r="N623" s="149"/>
      <c r="O623" s="150">
        <v>9782408042462</v>
      </c>
      <c r="P623" s="151" t="s">
        <v>3009</v>
      </c>
      <c r="Q623" s="151">
        <v>6781299</v>
      </c>
      <c r="R623" s="152">
        <v>5.2</v>
      </c>
      <c r="S623" s="152">
        <f t="shared" si="69"/>
        <v>4.9289099526066353</v>
      </c>
      <c r="T623" s="153">
        <v>5.5E-2</v>
      </c>
      <c r="U623" s="151"/>
      <c r="V623" s="152">
        <f t="shared" si="70"/>
        <v>0</v>
      </c>
      <c r="W623" s="152">
        <f t="shared" si="71"/>
        <v>0</v>
      </c>
      <c r="X623" s="17"/>
      <c r="Y623" s="114"/>
      <c r="Z623" s="114"/>
      <c r="AA623" s="114"/>
      <c r="AB623" s="114"/>
      <c r="AC623" s="114"/>
      <c r="AD623" s="114"/>
      <c r="AE623" s="114"/>
      <c r="AF623" s="114"/>
      <c r="AG623" s="114"/>
      <c r="AH623" s="114"/>
      <c r="AI623" s="17"/>
      <c r="AJ623" s="222">
        <f t="shared" si="73"/>
        <v>0</v>
      </c>
      <c r="AK623" s="223">
        <f>IF($AJ$1843&lt;85,AJ623,AJ623-(AJ623*#REF!))</f>
        <v>0</v>
      </c>
      <c r="AL623" s="224">
        <f t="shared" si="72"/>
        <v>5.5E-2</v>
      </c>
      <c r="AM623" s="223">
        <f t="shared" si="74"/>
        <v>0</v>
      </c>
      <c r="AN623" s="225">
        <f t="shared" si="75"/>
        <v>0</v>
      </c>
    </row>
    <row r="624" spans="1:40" s="18" customFormat="1" thickTop="1" thickBot="1" x14ac:dyDescent="0.2">
      <c r="A624" s="143">
        <v>9782408025793</v>
      </c>
      <c r="B624" s="144">
        <v>31</v>
      </c>
      <c r="C624" s="145" t="s">
        <v>787</v>
      </c>
      <c r="D624" s="145" t="s">
        <v>841</v>
      </c>
      <c r="E624" s="145" t="s">
        <v>862</v>
      </c>
      <c r="F624" s="146"/>
      <c r="G624" s="145" t="s">
        <v>876</v>
      </c>
      <c r="H624" s="147">
        <f>VLOOKUP(A624,'02.05.2024'!$A$1:$Z$65000,3,FALSE)</f>
        <v>384</v>
      </c>
      <c r="I624" s="147"/>
      <c r="J624" s="147">
        <v>200</v>
      </c>
      <c r="K624" s="148"/>
      <c r="L624" s="148"/>
      <c r="M624" s="148">
        <v>44349</v>
      </c>
      <c r="N624" s="149"/>
      <c r="O624" s="150">
        <v>9782408025793</v>
      </c>
      <c r="P624" s="151" t="s">
        <v>877</v>
      </c>
      <c r="Q624" s="151">
        <v>1143555</v>
      </c>
      <c r="R624" s="152">
        <v>5.2</v>
      </c>
      <c r="S624" s="152">
        <f t="shared" si="69"/>
        <v>4.9289099526066353</v>
      </c>
      <c r="T624" s="153">
        <v>5.5E-2</v>
      </c>
      <c r="U624" s="151"/>
      <c r="V624" s="152">
        <f t="shared" si="70"/>
        <v>0</v>
      </c>
      <c r="W624" s="152">
        <f t="shared" si="71"/>
        <v>0</v>
      </c>
      <c r="X624" s="17"/>
      <c r="Y624" s="15"/>
      <c r="Z624" s="15"/>
      <c r="AA624" s="15"/>
      <c r="AB624" s="15"/>
      <c r="AC624" s="15"/>
      <c r="AD624" s="15"/>
      <c r="AE624" s="15"/>
      <c r="AF624" s="15"/>
      <c r="AG624" s="15"/>
      <c r="AH624" s="15"/>
      <c r="AI624" s="17"/>
      <c r="AJ624" s="226">
        <f t="shared" si="73"/>
        <v>0</v>
      </c>
      <c r="AK624" s="227">
        <f>IF($AJ$1843&lt;85,AJ624,AJ624-(AJ624*#REF!))</f>
        <v>0</v>
      </c>
      <c r="AL624" s="265">
        <f t="shared" si="72"/>
        <v>5.5E-2</v>
      </c>
      <c r="AM624" s="227">
        <f t="shared" si="74"/>
        <v>0</v>
      </c>
      <c r="AN624" s="228">
        <f t="shared" si="75"/>
        <v>0</v>
      </c>
    </row>
    <row r="625" spans="1:40" s="18" customFormat="1" thickTop="1" thickBot="1" x14ac:dyDescent="0.2">
      <c r="A625" s="143">
        <v>9782408008314</v>
      </c>
      <c r="B625" s="144">
        <v>32</v>
      </c>
      <c r="C625" s="145" t="s">
        <v>787</v>
      </c>
      <c r="D625" s="145" t="s">
        <v>841</v>
      </c>
      <c r="E625" s="145" t="s">
        <v>862</v>
      </c>
      <c r="F625" s="146"/>
      <c r="G625" s="145" t="s">
        <v>878</v>
      </c>
      <c r="H625" s="147">
        <f>VLOOKUP(A625,'02.05.2024'!$A$1:$Z$65000,3,FALSE)</f>
        <v>485</v>
      </c>
      <c r="I625" s="147"/>
      <c r="J625" s="147">
        <v>300</v>
      </c>
      <c r="K625" s="148"/>
      <c r="L625" s="148"/>
      <c r="M625" s="148">
        <v>43649</v>
      </c>
      <c r="N625" s="149"/>
      <c r="O625" s="150">
        <v>9782408008314</v>
      </c>
      <c r="P625" s="151" t="s">
        <v>879</v>
      </c>
      <c r="Q625" s="151">
        <v>5684724</v>
      </c>
      <c r="R625" s="152">
        <v>5.2</v>
      </c>
      <c r="S625" s="152">
        <f t="shared" si="69"/>
        <v>4.9289099526066353</v>
      </c>
      <c r="T625" s="153">
        <v>5.5E-2</v>
      </c>
      <c r="U625" s="151"/>
      <c r="V625" s="152">
        <f t="shared" si="70"/>
        <v>0</v>
      </c>
      <c r="W625" s="152">
        <f t="shared" si="71"/>
        <v>0</v>
      </c>
      <c r="X625" s="17"/>
      <c r="Y625" s="17"/>
      <c r="Z625" s="17"/>
      <c r="AA625" s="17"/>
      <c r="AB625" s="17"/>
      <c r="AC625" s="17"/>
      <c r="AD625" s="17"/>
      <c r="AE625" s="17"/>
      <c r="AF625" s="17"/>
      <c r="AG625" s="17"/>
      <c r="AH625" s="17"/>
      <c r="AI625" s="17"/>
      <c r="AJ625" s="226">
        <f t="shared" si="73"/>
        <v>0</v>
      </c>
      <c r="AK625" s="227">
        <f>IF($AJ$1843&lt;85,AJ625,AJ625-(AJ625*#REF!))</f>
        <v>0</v>
      </c>
      <c r="AL625" s="265">
        <f t="shared" si="72"/>
        <v>5.5E-2</v>
      </c>
      <c r="AM625" s="227">
        <f t="shared" si="74"/>
        <v>0</v>
      </c>
      <c r="AN625" s="228">
        <f t="shared" si="75"/>
        <v>0</v>
      </c>
    </row>
    <row r="626" spans="1:40" s="18" customFormat="1" thickTop="1" thickBot="1" x14ac:dyDescent="0.2">
      <c r="A626" s="143">
        <v>9782408034290</v>
      </c>
      <c r="B626" s="144">
        <v>32</v>
      </c>
      <c r="C626" s="145" t="s">
        <v>787</v>
      </c>
      <c r="D626" s="145" t="s">
        <v>841</v>
      </c>
      <c r="E626" s="145" t="s">
        <v>862</v>
      </c>
      <c r="F626" s="146"/>
      <c r="G626" s="145" t="s">
        <v>863</v>
      </c>
      <c r="H626" s="147">
        <f>VLOOKUP(A626,'02.05.2024'!$A$1:$Z$65000,3,FALSE)</f>
        <v>317</v>
      </c>
      <c r="I626" s="147"/>
      <c r="J626" s="147">
        <v>200</v>
      </c>
      <c r="K626" s="148"/>
      <c r="L626" s="148"/>
      <c r="M626" s="148">
        <v>44580</v>
      </c>
      <c r="N626" s="149"/>
      <c r="O626" s="150">
        <v>9782408034290</v>
      </c>
      <c r="P626" s="151" t="s">
        <v>864</v>
      </c>
      <c r="Q626" s="151">
        <v>8180118</v>
      </c>
      <c r="R626" s="152">
        <v>5.2</v>
      </c>
      <c r="S626" s="152">
        <f t="shared" si="69"/>
        <v>4.9289099526066353</v>
      </c>
      <c r="T626" s="153">
        <v>5.5E-2</v>
      </c>
      <c r="U626" s="151"/>
      <c r="V626" s="152">
        <f t="shared" si="70"/>
        <v>0</v>
      </c>
      <c r="W626" s="152">
        <f t="shared" si="71"/>
        <v>0</v>
      </c>
      <c r="X626" s="17"/>
      <c r="Y626" s="15"/>
      <c r="Z626" s="15"/>
      <c r="AA626" s="15"/>
      <c r="AB626" s="15"/>
      <c r="AC626" s="15"/>
      <c r="AD626" s="15"/>
      <c r="AE626" s="15"/>
      <c r="AF626" s="15"/>
      <c r="AG626" s="15"/>
      <c r="AH626" s="15"/>
      <c r="AI626" s="17"/>
      <c r="AJ626" s="226">
        <f t="shared" si="73"/>
        <v>0</v>
      </c>
      <c r="AK626" s="227">
        <f>IF($AJ$1843&lt;85,AJ626,AJ626-(AJ626*#REF!))</f>
        <v>0</v>
      </c>
      <c r="AL626" s="265">
        <f t="shared" si="72"/>
        <v>5.5E-2</v>
      </c>
      <c r="AM626" s="227">
        <f t="shared" si="74"/>
        <v>0</v>
      </c>
      <c r="AN626" s="228">
        <f t="shared" si="75"/>
        <v>0</v>
      </c>
    </row>
    <row r="627" spans="1:40" s="16" customFormat="1" thickTop="1" thickBot="1" x14ac:dyDescent="0.2">
      <c r="A627" s="132">
        <v>9782408046088</v>
      </c>
      <c r="B627" s="133">
        <v>32</v>
      </c>
      <c r="C627" s="134" t="s">
        <v>787</v>
      </c>
      <c r="D627" s="134" t="s">
        <v>841</v>
      </c>
      <c r="E627" s="135" t="s">
        <v>3007</v>
      </c>
      <c r="F627" s="135"/>
      <c r="G627" s="134" t="s">
        <v>3949</v>
      </c>
      <c r="H627" s="136">
        <f>VLOOKUP(A627,'02.05.2024'!$A$1:$Z$65000,3,FALSE)</f>
        <v>969</v>
      </c>
      <c r="I627" s="136"/>
      <c r="J627" s="136">
        <v>200</v>
      </c>
      <c r="K627" s="137"/>
      <c r="L627" s="137"/>
      <c r="M627" s="137">
        <v>45091</v>
      </c>
      <c r="N627" s="138" t="s">
        <v>26</v>
      </c>
      <c r="O627" s="139">
        <v>9782408046088</v>
      </c>
      <c r="P627" s="140" t="s">
        <v>3113</v>
      </c>
      <c r="Q627" s="140">
        <v>3430906</v>
      </c>
      <c r="R627" s="141">
        <v>5.2</v>
      </c>
      <c r="S627" s="141">
        <f t="shared" si="69"/>
        <v>4.9289099526066353</v>
      </c>
      <c r="T627" s="142">
        <v>5.5E-2</v>
      </c>
      <c r="U627" s="140"/>
      <c r="V627" s="141">
        <f t="shared" si="70"/>
        <v>0</v>
      </c>
      <c r="W627" s="141">
        <f t="shared" si="71"/>
        <v>0</v>
      </c>
      <c r="X627" s="15"/>
      <c r="Y627" s="114"/>
      <c r="Z627" s="114"/>
      <c r="AA627" s="114"/>
      <c r="AB627" s="114"/>
      <c r="AC627" s="114"/>
      <c r="AD627" s="114"/>
      <c r="AE627" s="114"/>
      <c r="AF627" s="114"/>
      <c r="AG627" s="114"/>
      <c r="AH627" s="114"/>
      <c r="AI627" s="15"/>
      <c r="AJ627" s="222">
        <f t="shared" si="73"/>
        <v>0</v>
      </c>
      <c r="AK627" s="223">
        <f>IF($AJ$1843&lt;85,AJ627,AJ627-(AJ627*#REF!))</f>
        <v>0</v>
      </c>
      <c r="AL627" s="224">
        <f t="shared" si="72"/>
        <v>5.5E-2</v>
      </c>
      <c r="AM627" s="223">
        <f t="shared" si="74"/>
        <v>0</v>
      </c>
      <c r="AN627" s="225">
        <f t="shared" si="75"/>
        <v>0</v>
      </c>
    </row>
    <row r="628" spans="1:40" s="18" customFormat="1" thickTop="1" thickBot="1" x14ac:dyDescent="0.2">
      <c r="A628" s="143">
        <v>9782408035105</v>
      </c>
      <c r="B628" s="144">
        <v>32</v>
      </c>
      <c r="C628" s="145" t="s">
        <v>787</v>
      </c>
      <c r="D628" s="145" t="s">
        <v>841</v>
      </c>
      <c r="E628" s="145" t="s">
        <v>862</v>
      </c>
      <c r="F628" s="146"/>
      <c r="G628" s="145" t="s">
        <v>872</v>
      </c>
      <c r="H628" s="147">
        <f>VLOOKUP(A628,'02.05.2024'!$A$1:$Z$65000,3,FALSE)</f>
        <v>2101</v>
      </c>
      <c r="I628" s="147"/>
      <c r="J628" s="147">
        <v>200</v>
      </c>
      <c r="K628" s="148"/>
      <c r="L628" s="148"/>
      <c r="M628" s="148">
        <v>44727</v>
      </c>
      <c r="N628" s="149"/>
      <c r="O628" s="150">
        <v>9782408035105</v>
      </c>
      <c r="P628" s="151" t="s">
        <v>873</v>
      </c>
      <c r="Q628" s="151">
        <v>8661744</v>
      </c>
      <c r="R628" s="152">
        <v>5.2</v>
      </c>
      <c r="S628" s="152">
        <f t="shared" si="69"/>
        <v>4.9289099526066353</v>
      </c>
      <c r="T628" s="153">
        <v>5.5E-2</v>
      </c>
      <c r="U628" s="151"/>
      <c r="V628" s="152">
        <f t="shared" si="70"/>
        <v>0</v>
      </c>
      <c r="W628" s="152">
        <f t="shared" si="71"/>
        <v>0</v>
      </c>
      <c r="X628" s="17"/>
      <c r="Y628" s="15"/>
      <c r="Z628" s="15"/>
      <c r="AA628" s="15"/>
      <c r="AB628" s="15"/>
      <c r="AC628" s="15"/>
      <c r="AD628" s="15"/>
      <c r="AE628" s="15"/>
      <c r="AF628" s="15"/>
      <c r="AG628" s="15"/>
      <c r="AH628" s="15"/>
      <c r="AI628" s="17"/>
      <c r="AJ628" s="226">
        <f t="shared" si="73"/>
        <v>0</v>
      </c>
      <c r="AK628" s="227">
        <f>IF($AJ$1843&lt;85,AJ628,AJ628-(AJ628*#REF!))</f>
        <v>0</v>
      </c>
      <c r="AL628" s="265">
        <f t="shared" si="72"/>
        <v>5.5E-2</v>
      </c>
      <c r="AM628" s="227">
        <f t="shared" si="74"/>
        <v>0</v>
      </c>
      <c r="AN628" s="228">
        <f t="shared" si="75"/>
        <v>0</v>
      </c>
    </row>
    <row r="629" spans="1:40" s="18" customFormat="1" thickTop="1" thickBot="1" x14ac:dyDescent="0.2">
      <c r="A629" s="143">
        <v>9782408006785</v>
      </c>
      <c r="B629" s="144">
        <v>32</v>
      </c>
      <c r="C629" s="145" t="s">
        <v>787</v>
      </c>
      <c r="D629" s="145" t="s">
        <v>841</v>
      </c>
      <c r="E629" s="145" t="s">
        <v>862</v>
      </c>
      <c r="F629" s="146"/>
      <c r="G629" s="145" t="s">
        <v>880</v>
      </c>
      <c r="H629" s="147">
        <f>VLOOKUP(A629,'02.05.2024'!$A$1:$Z$65000,3,FALSE)</f>
        <v>200</v>
      </c>
      <c r="I629" s="147"/>
      <c r="J629" s="147">
        <v>200</v>
      </c>
      <c r="K629" s="148"/>
      <c r="L629" s="148"/>
      <c r="M629" s="148">
        <v>43369</v>
      </c>
      <c r="N629" s="149"/>
      <c r="O629" s="150">
        <v>9782408006785</v>
      </c>
      <c r="P629" s="151" t="s">
        <v>881</v>
      </c>
      <c r="Q629" s="151">
        <v>2824368</v>
      </c>
      <c r="R629" s="152">
        <v>5.2</v>
      </c>
      <c r="S629" s="152">
        <f t="shared" si="69"/>
        <v>4.9289099526066353</v>
      </c>
      <c r="T629" s="153">
        <v>5.5E-2</v>
      </c>
      <c r="U629" s="151"/>
      <c r="V629" s="152">
        <f t="shared" si="70"/>
        <v>0</v>
      </c>
      <c r="W629" s="152">
        <f t="shared" si="71"/>
        <v>0</v>
      </c>
      <c r="X629" s="17"/>
      <c r="Y629" s="17"/>
      <c r="Z629" s="17"/>
      <c r="AA629" s="17"/>
      <c r="AB629" s="17"/>
      <c r="AC629" s="17"/>
      <c r="AD629" s="17"/>
      <c r="AE629" s="17"/>
      <c r="AF629" s="17"/>
      <c r="AG629" s="17"/>
      <c r="AH629" s="17"/>
      <c r="AI629" s="17"/>
      <c r="AJ629" s="226">
        <f t="shared" si="73"/>
        <v>0</v>
      </c>
      <c r="AK629" s="227">
        <f>IF($AJ$1843&lt;85,AJ629,AJ629-(AJ629*#REF!))</f>
        <v>0</v>
      </c>
      <c r="AL629" s="265">
        <f t="shared" si="72"/>
        <v>5.5E-2</v>
      </c>
      <c r="AM629" s="227">
        <f t="shared" si="74"/>
        <v>0</v>
      </c>
      <c r="AN629" s="228">
        <f t="shared" si="75"/>
        <v>0</v>
      </c>
    </row>
    <row r="630" spans="1:40" s="18" customFormat="1" thickTop="1" thickBot="1" x14ac:dyDescent="0.2">
      <c r="A630" s="143">
        <v>9782408014544</v>
      </c>
      <c r="B630" s="144">
        <v>32</v>
      </c>
      <c r="C630" s="145" t="s">
        <v>787</v>
      </c>
      <c r="D630" s="145" t="s">
        <v>841</v>
      </c>
      <c r="E630" s="146" t="s">
        <v>862</v>
      </c>
      <c r="F630" s="146"/>
      <c r="G630" s="145" t="s">
        <v>882</v>
      </c>
      <c r="H630" s="147">
        <f>VLOOKUP(A630,'02.05.2024'!$A$1:$Z$65000,3,FALSE)</f>
        <v>150</v>
      </c>
      <c r="I630" s="147"/>
      <c r="J630" s="147">
        <v>300</v>
      </c>
      <c r="K630" s="148"/>
      <c r="L630" s="148"/>
      <c r="M630" s="148">
        <v>43740</v>
      </c>
      <c r="N630" s="149"/>
      <c r="O630" s="150">
        <v>9782408014544</v>
      </c>
      <c r="P630" s="151" t="s">
        <v>883</v>
      </c>
      <c r="Q630" s="151">
        <v>5599778</v>
      </c>
      <c r="R630" s="152">
        <v>5.2</v>
      </c>
      <c r="S630" s="152">
        <f t="shared" si="69"/>
        <v>4.9289099526066353</v>
      </c>
      <c r="T630" s="153">
        <v>5.5E-2</v>
      </c>
      <c r="U630" s="151"/>
      <c r="V630" s="152">
        <f t="shared" si="70"/>
        <v>0</v>
      </c>
      <c r="W630" s="152">
        <f t="shared" si="71"/>
        <v>0</v>
      </c>
      <c r="X630" s="17"/>
      <c r="Y630" s="17"/>
      <c r="Z630" s="17"/>
      <c r="AA630" s="17"/>
      <c r="AB630" s="17"/>
      <c r="AC630" s="17"/>
      <c r="AD630" s="17"/>
      <c r="AE630" s="17"/>
      <c r="AF630" s="17"/>
      <c r="AG630" s="17"/>
      <c r="AH630" s="17"/>
      <c r="AI630" s="17"/>
      <c r="AJ630" s="226">
        <f t="shared" si="73"/>
        <v>0</v>
      </c>
      <c r="AK630" s="227">
        <f>IF($AJ$1843&lt;85,AJ630,AJ630-(AJ630*#REF!))</f>
        <v>0</v>
      </c>
      <c r="AL630" s="265">
        <f t="shared" si="72"/>
        <v>5.5E-2</v>
      </c>
      <c r="AM630" s="227">
        <f t="shared" si="74"/>
        <v>0</v>
      </c>
      <c r="AN630" s="228">
        <f t="shared" si="75"/>
        <v>0</v>
      </c>
    </row>
    <row r="631" spans="1:40" s="20" customFormat="1" thickTop="1" thickBot="1" x14ac:dyDescent="0.2">
      <c r="A631" s="178">
        <v>9782408006068</v>
      </c>
      <c r="B631" s="179">
        <v>32</v>
      </c>
      <c r="C631" s="180" t="s">
        <v>787</v>
      </c>
      <c r="D631" s="180" t="s">
        <v>841</v>
      </c>
      <c r="E631" s="180" t="s">
        <v>862</v>
      </c>
      <c r="F631" s="181"/>
      <c r="G631" s="180" t="s">
        <v>884</v>
      </c>
      <c r="H631" s="182">
        <f>VLOOKUP(A631,'02.05.2024'!$A$1:$Z$65000,3,FALSE)</f>
        <v>0</v>
      </c>
      <c r="I631" s="182" t="s">
        <v>53</v>
      </c>
      <c r="J631" s="182">
        <v>200</v>
      </c>
      <c r="K631" s="183"/>
      <c r="L631" s="183"/>
      <c r="M631" s="183">
        <v>43369</v>
      </c>
      <c r="N631" s="184"/>
      <c r="O631" s="185">
        <v>9782408006068</v>
      </c>
      <c r="P631" s="186" t="s">
        <v>885</v>
      </c>
      <c r="Q631" s="186">
        <v>2148001</v>
      </c>
      <c r="R631" s="187">
        <v>5.2</v>
      </c>
      <c r="S631" s="187">
        <f t="shared" si="69"/>
        <v>4.9289099526066353</v>
      </c>
      <c r="T631" s="188">
        <v>5.5E-2</v>
      </c>
      <c r="U631" s="186"/>
      <c r="V631" s="187">
        <f t="shared" si="70"/>
        <v>0</v>
      </c>
      <c r="W631" s="187">
        <f t="shared" si="71"/>
        <v>0</v>
      </c>
      <c r="X631" s="19"/>
      <c r="Y631" s="17"/>
      <c r="Z631" s="17"/>
      <c r="AA631" s="17"/>
      <c r="AB631" s="17"/>
      <c r="AC631" s="17"/>
      <c r="AD631" s="17"/>
      <c r="AE631" s="17"/>
      <c r="AF631" s="17"/>
      <c r="AG631" s="17"/>
      <c r="AH631" s="17"/>
      <c r="AI631" s="19"/>
      <c r="AJ631" s="226">
        <f t="shared" si="73"/>
        <v>0</v>
      </c>
      <c r="AK631" s="227">
        <f>IF($AJ$1843&lt;85,AJ631,AJ631-(AJ631*#REF!))</f>
        <v>0</v>
      </c>
      <c r="AL631" s="265">
        <f t="shared" si="72"/>
        <v>5.5E-2</v>
      </c>
      <c r="AM631" s="227">
        <f t="shared" si="74"/>
        <v>0</v>
      </c>
      <c r="AN631" s="228">
        <f t="shared" si="75"/>
        <v>0</v>
      </c>
    </row>
    <row r="632" spans="1:40" s="18" customFormat="1" thickTop="1" thickBot="1" x14ac:dyDescent="0.2">
      <c r="A632" s="143">
        <v>9782408029982</v>
      </c>
      <c r="B632" s="144">
        <v>32</v>
      </c>
      <c r="C632" s="145" t="s">
        <v>787</v>
      </c>
      <c r="D632" s="145" t="s">
        <v>841</v>
      </c>
      <c r="E632" s="146" t="s">
        <v>862</v>
      </c>
      <c r="F632" s="146"/>
      <c r="G632" s="145" t="s">
        <v>865</v>
      </c>
      <c r="H632" s="147">
        <f>VLOOKUP(A632,'02.05.2024'!$A$1:$Z$65000,3,FALSE)</f>
        <v>1870</v>
      </c>
      <c r="I632" s="147"/>
      <c r="J632" s="147">
        <v>200</v>
      </c>
      <c r="K632" s="148"/>
      <c r="L632" s="148"/>
      <c r="M632" s="148">
        <v>44720</v>
      </c>
      <c r="N632" s="149"/>
      <c r="O632" s="150">
        <v>9782408029982</v>
      </c>
      <c r="P632" s="151" t="s">
        <v>866</v>
      </c>
      <c r="Q632" s="151">
        <v>3857576</v>
      </c>
      <c r="R632" s="152">
        <v>5.2</v>
      </c>
      <c r="S632" s="152">
        <f t="shared" si="69"/>
        <v>4.9289099526066353</v>
      </c>
      <c r="T632" s="153">
        <v>5.5E-2</v>
      </c>
      <c r="U632" s="151"/>
      <c r="V632" s="152">
        <f t="shared" si="70"/>
        <v>0</v>
      </c>
      <c r="W632" s="152">
        <f t="shared" si="71"/>
        <v>0</v>
      </c>
      <c r="X632" s="17"/>
      <c r="Y632" s="15"/>
      <c r="Z632" s="15"/>
      <c r="AA632" s="15"/>
      <c r="AB632" s="15"/>
      <c r="AC632" s="15"/>
      <c r="AD632" s="15"/>
      <c r="AE632" s="15"/>
      <c r="AF632" s="15"/>
      <c r="AG632" s="15"/>
      <c r="AH632" s="15"/>
      <c r="AI632" s="17"/>
      <c r="AJ632" s="226">
        <f t="shared" si="73"/>
        <v>0</v>
      </c>
      <c r="AK632" s="227">
        <f>IF($AJ$1843&lt;85,AJ632,AJ632-(AJ632*#REF!))</f>
        <v>0</v>
      </c>
      <c r="AL632" s="265">
        <f t="shared" si="72"/>
        <v>5.5E-2</v>
      </c>
      <c r="AM632" s="227">
        <f t="shared" si="74"/>
        <v>0</v>
      </c>
      <c r="AN632" s="228">
        <f t="shared" si="75"/>
        <v>0</v>
      </c>
    </row>
    <row r="633" spans="1:40" s="18" customFormat="1" thickTop="1" thickBot="1" x14ac:dyDescent="0.2">
      <c r="A633" s="143">
        <v>9782408013271</v>
      </c>
      <c r="B633" s="144">
        <v>32</v>
      </c>
      <c r="C633" s="145" t="s">
        <v>787</v>
      </c>
      <c r="D633" s="145" t="s">
        <v>841</v>
      </c>
      <c r="E633" s="145" t="s">
        <v>862</v>
      </c>
      <c r="F633" s="146"/>
      <c r="G633" s="145" t="s">
        <v>886</v>
      </c>
      <c r="H633" s="147">
        <f>VLOOKUP(A633,'02.05.2024'!$A$1:$Z$65000,3,FALSE)</f>
        <v>215</v>
      </c>
      <c r="I633" s="147"/>
      <c r="J633" s="147">
        <v>300</v>
      </c>
      <c r="K633" s="148"/>
      <c r="L633" s="148"/>
      <c r="M633" s="148">
        <v>43852</v>
      </c>
      <c r="N633" s="149"/>
      <c r="O633" s="150">
        <v>9782408013271</v>
      </c>
      <c r="P633" s="151" t="s">
        <v>887</v>
      </c>
      <c r="Q633" s="151">
        <v>4149176</v>
      </c>
      <c r="R633" s="152">
        <v>5.2</v>
      </c>
      <c r="S633" s="152">
        <f t="shared" si="69"/>
        <v>4.9289099526066353</v>
      </c>
      <c r="T633" s="153">
        <v>5.5E-2</v>
      </c>
      <c r="U633" s="151"/>
      <c r="V633" s="152">
        <f t="shared" si="70"/>
        <v>0</v>
      </c>
      <c r="W633" s="152">
        <f t="shared" si="71"/>
        <v>0</v>
      </c>
      <c r="X633" s="17"/>
      <c r="Y633" s="17"/>
      <c r="Z633" s="17"/>
      <c r="AA633" s="17"/>
      <c r="AB633" s="17"/>
      <c r="AC633" s="17"/>
      <c r="AD633" s="17"/>
      <c r="AE633" s="17"/>
      <c r="AF633" s="17"/>
      <c r="AG633" s="17"/>
      <c r="AH633" s="17"/>
      <c r="AI633" s="17"/>
      <c r="AJ633" s="226">
        <f t="shared" si="73"/>
        <v>0</v>
      </c>
      <c r="AK633" s="227">
        <f>IF($AJ$1843&lt;85,AJ633,AJ633-(AJ633*#REF!))</f>
        <v>0</v>
      </c>
      <c r="AL633" s="265">
        <f t="shared" si="72"/>
        <v>5.5E-2</v>
      </c>
      <c r="AM633" s="227">
        <f t="shared" si="74"/>
        <v>0</v>
      </c>
      <c r="AN633" s="228">
        <f t="shared" si="75"/>
        <v>0</v>
      </c>
    </row>
    <row r="634" spans="1:40" s="18" customFormat="1" thickTop="1" thickBot="1" x14ac:dyDescent="0.2">
      <c r="A634" s="143">
        <v>9782408035099</v>
      </c>
      <c r="B634" s="144">
        <v>32</v>
      </c>
      <c r="C634" s="145" t="s">
        <v>787</v>
      </c>
      <c r="D634" s="145" t="s">
        <v>841</v>
      </c>
      <c r="E634" s="145" t="s">
        <v>862</v>
      </c>
      <c r="F634" s="146"/>
      <c r="G634" s="145" t="s">
        <v>867</v>
      </c>
      <c r="H634" s="147">
        <f>VLOOKUP(A634,'02.05.2024'!$A$1:$Z$65000,3,FALSE)</f>
        <v>1863</v>
      </c>
      <c r="I634" s="147"/>
      <c r="J634" s="147">
        <v>200</v>
      </c>
      <c r="K634" s="148"/>
      <c r="L634" s="148"/>
      <c r="M634" s="148">
        <v>44727</v>
      </c>
      <c r="N634" s="149"/>
      <c r="O634" s="150">
        <v>9782408035099</v>
      </c>
      <c r="P634" s="151" t="s">
        <v>868</v>
      </c>
      <c r="Q634" s="151">
        <v>8661621</v>
      </c>
      <c r="R634" s="152">
        <v>5.2</v>
      </c>
      <c r="S634" s="152">
        <f t="shared" si="69"/>
        <v>4.9289099526066353</v>
      </c>
      <c r="T634" s="153">
        <v>5.5E-2</v>
      </c>
      <c r="U634" s="151"/>
      <c r="V634" s="152">
        <f t="shared" si="70"/>
        <v>0</v>
      </c>
      <c r="W634" s="152">
        <f t="shared" si="71"/>
        <v>0</v>
      </c>
      <c r="X634" s="17"/>
      <c r="Y634" s="15"/>
      <c r="Z634" s="15"/>
      <c r="AA634" s="15"/>
      <c r="AB634" s="15"/>
      <c r="AC634" s="15"/>
      <c r="AD634" s="15"/>
      <c r="AE634" s="15"/>
      <c r="AF634" s="15"/>
      <c r="AG634" s="15"/>
      <c r="AH634" s="15"/>
      <c r="AI634" s="17"/>
      <c r="AJ634" s="226">
        <f t="shared" si="73"/>
        <v>0</v>
      </c>
      <c r="AK634" s="227">
        <f>IF($AJ$1843&lt;85,AJ634,AJ634-(AJ634*#REF!))</f>
        <v>0</v>
      </c>
      <c r="AL634" s="265">
        <f t="shared" si="72"/>
        <v>5.5E-2</v>
      </c>
      <c r="AM634" s="227">
        <f t="shared" si="74"/>
        <v>0</v>
      </c>
      <c r="AN634" s="228">
        <f t="shared" si="75"/>
        <v>0</v>
      </c>
    </row>
    <row r="635" spans="1:40" s="18" customFormat="1" thickTop="1" thickBot="1" x14ac:dyDescent="0.2">
      <c r="A635" s="143">
        <v>9782408033040</v>
      </c>
      <c r="B635" s="144">
        <v>32</v>
      </c>
      <c r="C635" s="145" t="s">
        <v>787</v>
      </c>
      <c r="D635" s="145" t="s">
        <v>841</v>
      </c>
      <c r="E635" s="145" t="s">
        <v>862</v>
      </c>
      <c r="F635" s="146" t="s">
        <v>869</v>
      </c>
      <c r="G635" s="145" t="s">
        <v>870</v>
      </c>
      <c r="H635" s="147">
        <f>VLOOKUP(A635,'02.05.2024'!$A$1:$Z$65000,3,FALSE)</f>
        <v>665</v>
      </c>
      <c r="I635" s="147"/>
      <c r="J635" s="147">
        <v>300</v>
      </c>
      <c r="K635" s="148"/>
      <c r="L635" s="148"/>
      <c r="M635" s="148">
        <v>44580</v>
      </c>
      <c r="N635" s="149"/>
      <c r="O635" s="150">
        <v>9782408033040</v>
      </c>
      <c r="P635" s="151" t="s">
        <v>871</v>
      </c>
      <c r="Q635" s="151">
        <v>6835214</v>
      </c>
      <c r="R635" s="152">
        <v>5.2</v>
      </c>
      <c r="S635" s="152">
        <f t="shared" si="69"/>
        <v>4.9289099526066353</v>
      </c>
      <c r="T635" s="153">
        <v>5.5E-2</v>
      </c>
      <c r="U635" s="151"/>
      <c r="V635" s="152">
        <f t="shared" si="70"/>
        <v>0</v>
      </c>
      <c r="W635" s="152">
        <f t="shared" si="71"/>
        <v>0</v>
      </c>
      <c r="X635" s="17"/>
      <c r="Y635" s="15"/>
      <c r="Z635" s="15"/>
      <c r="AA635" s="15"/>
      <c r="AB635" s="15"/>
      <c r="AC635" s="15"/>
      <c r="AD635" s="15"/>
      <c r="AE635" s="15"/>
      <c r="AF635" s="15"/>
      <c r="AG635" s="15"/>
      <c r="AH635" s="15"/>
      <c r="AI635" s="17"/>
      <c r="AJ635" s="226">
        <f t="shared" si="73"/>
        <v>0</v>
      </c>
      <c r="AK635" s="227">
        <f>IF($AJ$1843&lt;85,AJ635,AJ635-(AJ635*#REF!))</f>
        <v>0</v>
      </c>
      <c r="AL635" s="265">
        <f t="shared" si="72"/>
        <v>5.5E-2</v>
      </c>
      <c r="AM635" s="227">
        <f t="shared" si="74"/>
        <v>0</v>
      </c>
      <c r="AN635" s="228">
        <f t="shared" si="75"/>
        <v>0</v>
      </c>
    </row>
    <row r="636" spans="1:40" s="18" customFormat="1" thickTop="1" thickBot="1" x14ac:dyDescent="0.2">
      <c r="A636" s="143">
        <v>9782408014537</v>
      </c>
      <c r="B636" s="144">
        <v>32</v>
      </c>
      <c r="C636" s="145" t="s">
        <v>787</v>
      </c>
      <c r="D636" s="145" t="s">
        <v>841</v>
      </c>
      <c r="E636" s="145" t="s">
        <v>862</v>
      </c>
      <c r="F636" s="146"/>
      <c r="G636" s="145" t="s">
        <v>888</v>
      </c>
      <c r="H636" s="147">
        <f>VLOOKUP(A636,'02.05.2024'!$A$1:$Z$65000,3,FALSE)</f>
        <v>302</v>
      </c>
      <c r="I636" s="147"/>
      <c r="J636" s="147">
        <v>200</v>
      </c>
      <c r="K636" s="148"/>
      <c r="L636" s="148"/>
      <c r="M636" s="148">
        <v>43775</v>
      </c>
      <c r="N636" s="149"/>
      <c r="O636" s="150">
        <v>9782408014537</v>
      </c>
      <c r="P636" s="151" t="s">
        <v>889</v>
      </c>
      <c r="Q636" s="151">
        <v>5599655</v>
      </c>
      <c r="R636" s="152">
        <v>5.2</v>
      </c>
      <c r="S636" s="152">
        <f t="shared" si="69"/>
        <v>4.9289099526066353</v>
      </c>
      <c r="T636" s="153">
        <v>5.5E-2</v>
      </c>
      <c r="U636" s="151"/>
      <c r="V636" s="152">
        <f t="shared" si="70"/>
        <v>0</v>
      </c>
      <c r="W636" s="152">
        <f t="shared" si="71"/>
        <v>0</v>
      </c>
      <c r="X636" s="17"/>
      <c r="Y636" s="17"/>
      <c r="Z636" s="17"/>
      <c r="AA636" s="17"/>
      <c r="AB636" s="17"/>
      <c r="AC636" s="17"/>
      <c r="AD636" s="17"/>
      <c r="AE636" s="17"/>
      <c r="AF636" s="17"/>
      <c r="AG636" s="17"/>
      <c r="AH636" s="17"/>
      <c r="AI636" s="17"/>
      <c r="AJ636" s="226">
        <f t="shared" si="73"/>
        <v>0</v>
      </c>
      <c r="AK636" s="227">
        <f>IF($AJ$1843&lt;85,AJ636,AJ636-(AJ636*#REF!))</f>
        <v>0</v>
      </c>
      <c r="AL636" s="265">
        <f t="shared" si="72"/>
        <v>5.5E-2</v>
      </c>
      <c r="AM636" s="227">
        <f t="shared" si="74"/>
        <v>0</v>
      </c>
      <c r="AN636" s="228">
        <f t="shared" si="75"/>
        <v>0</v>
      </c>
    </row>
    <row r="637" spans="1:40" s="18" customFormat="1" thickTop="1" thickBot="1" x14ac:dyDescent="0.2">
      <c r="A637" s="143">
        <v>9782408008321</v>
      </c>
      <c r="B637" s="144">
        <v>32</v>
      </c>
      <c r="C637" s="145" t="s">
        <v>787</v>
      </c>
      <c r="D637" s="145" t="s">
        <v>841</v>
      </c>
      <c r="E637" s="146" t="s">
        <v>862</v>
      </c>
      <c r="F637" s="146"/>
      <c r="G637" s="145" t="s">
        <v>890</v>
      </c>
      <c r="H637" s="147">
        <f>VLOOKUP(A637,'02.05.2024'!$A$1:$Z$65000,3,FALSE)</f>
        <v>740</v>
      </c>
      <c r="I637" s="147"/>
      <c r="J637" s="147">
        <v>300</v>
      </c>
      <c r="K637" s="177"/>
      <c r="L637" s="148"/>
      <c r="M637" s="148">
        <v>43481</v>
      </c>
      <c r="N637" s="149"/>
      <c r="O637" s="150">
        <v>9782408008321</v>
      </c>
      <c r="P637" s="151" t="s">
        <v>891</v>
      </c>
      <c r="Q637" s="151">
        <v>5684847</v>
      </c>
      <c r="R637" s="152">
        <v>5.2</v>
      </c>
      <c r="S637" s="152">
        <f t="shared" si="69"/>
        <v>4.9289099526066353</v>
      </c>
      <c r="T637" s="153">
        <v>5.5E-2</v>
      </c>
      <c r="U637" s="151"/>
      <c r="V637" s="152">
        <f t="shared" si="70"/>
        <v>0</v>
      </c>
      <c r="W637" s="152">
        <f t="shared" si="71"/>
        <v>0</v>
      </c>
      <c r="X637" s="17"/>
      <c r="Y637" s="17"/>
      <c r="Z637" s="17"/>
      <c r="AA637" s="17"/>
      <c r="AB637" s="17"/>
      <c r="AC637" s="17"/>
      <c r="AD637" s="17"/>
      <c r="AE637" s="17"/>
      <c r="AF637" s="17"/>
      <c r="AG637" s="17"/>
      <c r="AH637" s="17"/>
      <c r="AI637" s="17"/>
      <c r="AJ637" s="226">
        <f t="shared" si="73"/>
        <v>0</v>
      </c>
      <c r="AK637" s="227">
        <f>IF($AJ$1843&lt;85,AJ637,AJ637-(AJ637*#REF!))</f>
        <v>0</v>
      </c>
      <c r="AL637" s="265">
        <f t="shared" si="72"/>
        <v>5.5E-2</v>
      </c>
      <c r="AM637" s="227">
        <f t="shared" si="74"/>
        <v>0</v>
      </c>
      <c r="AN637" s="228">
        <f t="shared" si="75"/>
        <v>0</v>
      </c>
    </row>
    <row r="638" spans="1:40" s="18" customFormat="1" thickTop="1" thickBot="1" x14ac:dyDescent="0.2">
      <c r="A638" s="143">
        <v>9782408012472</v>
      </c>
      <c r="B638" s="144">
        <v>32</v>
      </c>
      <c r="C638" s="145" t="s">
        <v>787</v>
      </c>
      <c r="D638" s="145" t="s">
        <v>841</v>
      </c>
      <c r="E638" s="145" t="s">
        <v>862</v>
      </c>
      <c r="F638" s="146"/>
      <c r="G638" s="145" t="s">
        <v>892</v>
      </c>
      <c r="H638" s="147">
        <f>VLOOKUP(A638,'02.05.2024'!$A$1:$Z$65000,3,FALSE)</f>
        <v>533</v>
      </c>
      <c r="I638" s="147"/>
      <c r="J638" s="147">
        <v>300</v>
      </c>
      <c r="K638" s="148"/>
      <c r="L638" s="148"/>
      <c r="M638" s="148">
        <v>43481</v>
      </c>
      <c r="N638" s="149"/>
      <c r="O638" s="150">
        <v>9782408012472</v>
      </c>
      <c r="P638" s="151" t="s">
        <v>893</v>
      </c>
      <c r="Q638" s="151">
        <v>7708930</v>
      </c>
      <c r="R638" s="152">
        <v>5.2</v>
      </c>
      <c r="S638" s="152">
        <f t="shared" si="69"/>
        <v>4.9289099526066353</v>
      </c>
      <c r="T638" s="153">
        <v>5.5E-2</v>
      </c>
      <c r="U638" s="151"/>
      <c r="V638" s="152">
        <f t="shared" si="70"/>
        <v>0</v>
      </c>
      <c r="W638" s="152">
        <f t="shared" si="71"/>
        <v>0</v>
      </c>
      <c r="X638" s="17"/>
      <c r="Y638" s="17"/>
      <c r="Z638" s="17"/>
      <c r="AA638" s="17"/>
      <c r="AB638" s="17"/>
      <c r="AC638" s="17"/>
      <c r="AD638" s="17"/>
      <c r="AE638" s="17"/>
      <c r="AF638" s="17"/>
      <c r="AG638" s="17"/>
      <c r="AH638" s="17"/>
      <c r="AI638" s="17"/>
      <c r="AJ638" s="226">
        <f t="shared" si="73"/>
        <v>0</v>
      </c>
      <c r="AK638" s="227">
        <f>IF($AJ$1843&lt;85,AJ638,AJ638-(AJ638*#REF!))</f>
        <v>0</v>
      </c>
      <c r="AL638" s="265">
        <f t="shared" si="72"/>
        <v>5.5E-2</v>
      </c>
      <c r="AM638" s="227">
        <f t="shared" si="74"/>
        <v>0</v>
      </c>
      <c r="AN638" s="228">
        <f t="shared" si="75"/>
        <v>0</v>
      </c>
    </row>
    <row r="639" spans="1:40" s="18" customFormat="1" thickTop="1" thickBot="1" x14ac:dyDescent="0.2">
      <c r="A639" s="143">
        <v>9782408022464</v>
      </c>
      <c r="B639" s="144">
        <v>32</v>
      </c>
      <c r="C639" s="145" t="s">
        <v>787</v>
      </c>
      <c r="D639" s="145" t="s">
        <v>841</v>
      </c>
      <c r="E639" s="146" t="s">
        <v>862</v>
      </c>
      <c r="F639" s="146"/>
      <c r="G639" s="145" t="s">
        <v>894</v>
      </c>
      <c r="H639" s="147">
        <f>VLOOKUP(A639,'02.05.2024'!$A$1:$Z$65000,3,FALSE)</f>
        <v>328</v>
      </c>
      <c r="I639" s="147"/>
      <c r="J639" s="147">
        <v>200</v>
      </c>
      <c r="K639" s="177"/>
      <c r="L639" s="148"/>
      <c r="M639" s="148">
        <v>44111</v>
      </c>
      <c r="N639" s="149"/>
      <c r="O639" s="150">
        <v>9782408022464</v>
      </c>
      <c r="P639" s="151" t="s">
        <v>895</v>
      </c>
      <c r="Q639" s="151">
        <v>5818207</v>
      </c>
      <c r="R639" s="152">
        <v>5.2</v>
      </c>
      <c r="S639" s="152">
        <f t="shared" si="69"/>
        <v>4.9289099526066353</v>
      </c>
      <c r="T639" s="153">
        <v>5.5E-2</v>
      </c>
      <c r="U639" s="151"/>
      <c r="V639" s="152">
        <f t="shared" si="70"/>
        <v>0</v>
      </c>
      <c r="W639" s="152">
        <f t="shared" si="71"/>
        <v>0</v>
      </c>
      <c r="X639" s="17"/>
      <c r="Y639" s="17"/>
      <c r="Z639" s="17"/>
      <c r="AA639" s="17"/>
      <c r="AB639" s="17"/>
      <c r="AC639" s="17"/>
      <c r="AD639" s="17"/>
      <c r="AE639" s="17"/>
      <c r="AF639" s="17"/>
      <c r="AG639" s="17"/>
      <c r="AH639" s="17"/>
      <c r="AI639" s="17"/>
      <c r="AJ639" s="226">
        <f t="shared" si="73"/>
        <v>0</v>
      </c>
      <c r="AK639" s="227">
        <f>IF($AJ$1843&lt;85,AJ639,AJ639-(AJ639*#REF!))</f>
        <v>0</v>
      </c>
      <c r="AL639" s="265">
        <f t="shared" si="72"/>
        <v>5.5E-2</v>
      </c>
      <c r="AM639" s="227">
        <f t="shared" si="74"/>
        <v>0</v>
      </c>
      <c r="AN639" s="228">
        <f t="shared" si="75"/>
        <v>0</v>
      </c>
    </row>
    <row r="640" spans="1:40" s="18" customFormat="1" thickTop="1" thickBot="1" x14ac:dyDescent="0.2">
      <c r="A640" s="143">
        <v>9782408006099</v>
      </c>
      <c r="B640" s="144">
        <v>32</v>
      </c>
      <c r="C640" s="145" t="s">
        <v>787</v>
      </c>
      <c r="D640" s="145" t="s">
        <v>841</v>
      </c>
      <c r="E640" s="145" t="s">
        <v>862</v>
      </c>
      <c r="F640" s="146"/>
      <c r="G640" s="145" t="s">
        <v>896</v>
      </c>
      <c r="H640" s="147">
        <f>VLOOKUP(A640,'02.05.2024'!$A$1:$Z$65000,3,FALSE)</f>
        <v>575</v>
      </c>
      <c r="I640" s="147"/>
      <c r="J640" s="147">
        <v>300</v>
      </c>
      <c r="K640" s="148"/>
      <c r="L640" s="148"/>
      <c r="M640" s="148">
        <v>43369</v>
      </c>
      <c r="N640" s="149"/>
      <c r="O640" s="150">
        <v>9782408006099</v>
      </c>
      <c r="P640" s="151" t="s">
        <v>897</v>
      </c>
      <c r="Q640" s="151">
        <v>2148124</v>
      </c>
      <c r="R640" s="152">
        <v>5.2</v>
      </c>
      <c r="S640" s="152">
        <f t="shared" si="69"/>
        <v>4.9289099526066353</v>
      </c>
      <c r="T640" s="153">
        <v>5.5E-2</v>
      </c>
      <c r="U640" s="151"/>
      <c r="V640" s="152">
        <f t="shared" si="70"/>
        <v>0</v>
      </c>
      <c r="W640" s="152">
        <f t="shared" si="71"/>
        <v>0</v>
      </c>
      <c r="X640" s="17"/>
      <c r="Y640" s="17"/>
      <c r="Z640" s="17"/>
      <c r="AA640" s="17"/>
      <c r="AB640" s="17"/>
      <c r="AC640" s="17"/>
      <c r="AD640" s="17"/>
      <c r="AE640" s="17"/>
      <c r="AF640" s="17"/>
      <c r="AG640" s="17"/>
      <c r="AH640" s="17"/>
      <c r="AI640" s="17"/>
      <c r="AJ640" s="226">
        <f t="shared" si="73"/>
        <v>0</v>
      </c>
      <c r="AK640" s="227">
        <f>IF($AJ$1843&lt;85,AJ640,AJ640-(AJ640*#REF!))</f>
        <v>0</v>
      </c>
      <c r="AL640" s="265">
        <f t="shared" si="72"/>
        <v>5.5E-2</v>
      </c>
      <c r="AM640" s="227">
        <f t="shared" si="74"/>
        <v>0</v>
      </c>
      <c r="AN640" s="228">
        <f t="shared" si="75"/>
        <v>0</v>
      </c>
    </row>
    <row r="641" spans="1:40" s="18" customFormat="1" thickTop="1" thickBot="1" x14ac:dyDescent="0.2">
      <c r="A641" s="143">
        <v>9782408027339</v>
      </c>
      <c r="B641" s="144">
        <v>32</v>
      </c>
      <c r="C641" s="145" t="s">
        <v>787</v>
      </c>
      <c r="D641" s="145" t="s">
        <v>841</v>
      </c>
      <c r="E641" s="146" t="s">
        <v>862</v>
      </c>
      <c r="F641" s="146"/>
      <c r="G641" s="145" t="s">
        <v>874</v>
      </c>
      <c r="H641" s="147">
        <f>VLOOKUP(A641,'02.05.2024'!$A$1:$Z$65000,3,FALSE)</f>
        <v>1225</v>
      </c>
      <c r="I641" s="147"/>
      <c r="J641" s="147">
        <v>200</v>
      </c>
      <c r="K641" s="148"/>
      <c r="L641" s="148"/>
      <c r="M641" s="148">
        <v>44720</v>
      </c>
      <c r="N641" s="149"/>
      <c r="O641" s="150">
        <v>9782408027339</v>
      </c>
      <c r="P641" s="151" t="s">
        <v>875</v>
      </c>
      <c r="Q641" s="151">
        <v>1789289</v>
      </c>
      <c r="R641" s="152">
        <v>5.2</v>
      </c>
      <c r="S641" s="152">
        <f t="shared" si="69"/>
        <v>4.9289099526066353</v>
      </c>
      <c r="T641" s="153">
        <v>5.5E-2</v>
      </c>
      <c r="U641" s="151"/>
      <c r="V641" s="152">
        <f t="shared" ref="V641:V704" si="76">AJ641</f>
        <v>0</v>
      </c>
      <c r="W641" s="152">
        <f t="shared" si="71"/>
        <v>0</v>
      </c>
      <c r="X641" s="17"/>
      <c r="Y641" s="15"/>
      <c r="Z641" s="15"/>
      <c r="AA641" s="15"/>
      <c r="AB641" s="15"/>
      <c r="AC641" s="15"/>
      <c r="AD641" s="15"/>
      <c r="AE641" s="15"/>
      <c r="AF641" s="15"/>
      <c r="AG641" s="15"/>
      <c r="AH641" s="15"/>
      <c r="AI641" s="17"/>
      <c r="AJ641" s="226">
        <f t="shared" si="73"/>
        <v>0</v>
      </c>
      <c r="AK641" s="227">
        <f>IF($AJ$1843&lt;85,AJ641,AJ641-(AJ641*#REF!))</f>
        <v>0</v>
      </c>
      <c r="AL641" s="265">
        <f t="shared" si="72"/>
        <v>5.5E-2</v>
      </c>
      <c r="AM641" s="227">
        <f t="shared" si="74"/>
        <v>0</v>
      </c>
      <c r="AN641" s="228">
        <f t="shared" si="75"/>
        <v>0</v>
      </c>
    </row>
    <row r="642" spans="1:40" s="115" customFormat="1" thickTop="1" thickBot="1" x14ac:dyDescent="0.2">
      <c r="A642" s="166">
        <v>9782408053604</v>
      </c>
      <c r="B642" s="167">
        <v>18</v>
      </c>
      <c r="C642" s="168" t="s">
        <v>94</v>
      </c>
      <c r="D642" s="168" t="s">
        <v>537</v>
      </c>
      <c r="E642" s="168" t="s">
        <v>3835</v>
      </c>
      <c r="F642" s="169"/>
      <c r="G642" s="168" t="s">
        <v>3836</v>
      </c>
      <c r="H642" s="170">
        <f>VLOOKUP(A642,'02.05.2024'!$A$1:$Z$65000,3,FALSE)</f>
        <v>0</v>
      </c>
      <c r="I642" s="170"/>
      <c r="J642" s="170">
        <v>100</v>
      </c>
      <c r="K642" s="171"/>
      <c r="L642" s="171">
        <v>45476</v>
      </c>
      <c r="M642" s="171"/>
      <c r="N642" s="172" t="s">
        <v>26</v>
      </c>
      <c r="O642" s="173">
        <v>9782408053604</v>
      </c>
      <c r="P642" s="174" t="s">
        <v>3837</v>
      </c>
      <c r="Q642" s="174">
        <v>6677428</v>
      </c>
      <c r="R642" s="175">
        <v>9.9</v>
      </c>
      <c r="S642" s="175">
        <f t="shared" ref="S642:S705" si="77">R642/(1+T642)</f>
        <v>9.3838862559241711</v>
      </c>
      <c r="T642" s="176">
        <v>5.5E-2</v>
      </c>
      <c r="U642" s="174"/>
      <c r="V642" s="175">
        <f t="shared" si="76"/>
        <v>0</v>
      </c>
      <c r="W642" s="175">
        <f t="shared" ref="W642:W705" si="78">R642*U642</f>
        <v>0</v>
      </c>
      <c r="X642" s="114"/>
      <c r="Y642" s="256"/>
      <c r="Z642" s="256"/>
      <c r="AA642" s="256"/>
      <c r="AB642" s="256"/>
      <c r="AC642" s="256"/>
      <c r="AD642" s="256"/>
      <c r="AE642" s="256"/>
      <c r="AF642" s="256"/>
      <c r="AG642" s="256"/>
      <c r="AH642" s="256"/>
      <c r="AI642" s="114"/>
      <c r="AJ642" s="229">
        <f t="shared" si="73"/>
        <v>0</v>
      </c>
      <c r="AK642" s="230">
        <f>IF($AJ$1843&lt;85,AJ642,AJ642-(AJ642*#REF!))</f>
        <v>0</v>
      </c>
      <c r="AL642" s="252">
        <f t="shared" ref="AL642:AL705" si="79">IF(T642=5.5%,0.055,IF(T642=20%,0.2,IF(T642=2.1%,0.021)))</f>
        <v>5.5E-2</v>
      </c>
      <c r="AM642" s="230">
        <f t="shared" si="74"/>
        <v>0</v>
      </c>
      <c r="AN642" s="231">
        <f t="shared" si="75"/>
        <v>0</v>
      </c>
    </row>
    <row r="643" spans="1:40" s="115" customFormat="1" thickTop="1" thickBot="1" x14ac:dyDescent="0.2">
      <c r="A643" s="166">
        <v>9782408046132</v>
      </c>
      <c r="B643" s="167">
        <v>32</v>
      </c>
      <c r="C643" s="168" t="s">
        <v>727</v>
      </c>
      <c r="D643" s="168" t="s">
        <v>841</v>
      </c>
      <c r="E643" s="169" t="s">
        <v>898</v>
      </c>
      <c r="F643" s="169"/>
      <c r="G643" s="168" t="s">
        <v>3605</v>
      </c>
      <c r="H643" s="170">
        <f>VLOOKUP(A643,'02.05.2024'!$A$1:$Z$65000,3,FALSE)</f>
        <v>0</v>
      </c>
      <c r="I643" s="170"/>
      <c r="J643" s="170">
        <v>100</v>
      </c>
      <c r="K643" s="171"/>
      <c r="L643" s="171">
        <v>45448</v>
      </c>
      <c r="M643" s="171"/>
      <c r="N643" s="172" t="s">
        <v>26</v>
      </c>
      <c r="O643" s="173">
        <v>9782408046132</v>
      </c>
      <c r="P643" s="174" t="s">
        <v>3606</v>
      </c>
      <c r="Q643" s="174">
        <v>3618391</v>
      </c>
      <c r="R643" s="175">
        <v>5.2</v>
      </c>
      <c r="S643" s="175">
        <f t="shared" si="77"/>
        <v>4.9289099526066353</v>
      </c>
      <c r="T643" s="176">
        <v>5.5E-2</v>
      </c>
      <c r="U643" s="174"/>
      <c r="V643" s="175">
        <f t="shared" si="76"/>
        <v>0</v>
      </c>
      <c r="W643" s="175">
        <f t="shared" si="78"/>
        <v>0</v>
      </c>
      <c r="X643" s="114"/>
      <c r="Y643" s="114"/>
      <c r="Z643" s="114"/>
      <c r="AA643" s="114"/>
      <c r="AB643" s="114"/>
      <c r="AC643" s="114"/>
      <c r="AD643" s="114"/>
      <c r="AE643" s="114"/>
      <c r="AF643" s="114"/>
      <c r="AG643" s="114"/>
      <c r="AH643" s="114"/>
      <c r="AI643" s="114"/>
      <c r="AJ643" s="229">
        <f t="shared" si="73"/>
        <v>0</v>
      </c>
      <c r="AK643" s="230">
        <f>IF($AJ$1843&lt;85,AJ643,AJ643-(AJ643*#REF!))</f>
        <v>0</v>
      </c>
      <c r="AL643" s="252">
        <f t="shared" si="79"/>
        <v>5.5E-2</v>
      </c>
      <c r="AM643" s="230">
        <f t="shared" si="74"/>
        <v>0</v>
      </c>
      <c r="AN643" s="231">
        <f t="shared" si="75"/>
        <v>0</v>
      </c>
    </row>
    <row r="644" spans="1:40" s="16" customFormat="1" thickTop="1" thickBot="1" x14ac:dyDescent="0.2">
      <c r="A644" s="132">
        <v>9782408050986</v>
      </c>
      <c r="B644" s="133">
        <v>32</v>
      </c>
      <c r="C644" s="134" t="s">
        <v>727</v>
      </c>
      <c r="D644" s="134" t="s">
        <v>841</v>
      </c>
      <c r="E644" s="135" t="s">
        <v>898</v>
      </c>
      <c r="F644" s="135"/>
      <c r="G644" s="134" t="s">
        <v>3490</v>
      </c>
      <c r="H644" s="136">
        <f>VLOOKUP(A644,'02.05.2024'!$A$1:$Z$65000,3,FALSE)</f>
        <v>1879</v>
      </c>
      <c r="I644" s="136"/>
      <c r="J644" s="136">
        <v>200</v>
      </c>
      <c r="K644" s="137"/>
      <c r="L644" s="137"/>
      <c r="M644" s="137">
        <v>45301</v>
      </c>
      <c r="N644" s="138" t="s">
        <v>26</v>
      </c>
      <c r="O644" s="139">
        <v>9782408050986</v>
      </c>
      <c r="P644" s="140" t="s">
        <v>3491</v>
      </c>
      <c r="Q644" s="140">
        <v>2268310</v>
      </c>
      <c r="R644" s="141">
        <v>5.2</v>
      </c>
      <c r="S644" s="141">
        <f t="shared" si="77"/>
        <v>4.9289099526066353</v>
      </c>
      <c r="T644" s="142">
        <v>5.5E-2</v>
      </c>
      <c r="U644" s="140"/>
      <c r="V644" s="141">
        <f t="shared" si="76"/>
        <v>0</v>
      </c>
      <c r="W644" s="141">
        <f t="shared" si="78"/>
        <v>0</v>
      </c>
      <c r="X644" s="15"/>
      <c r="Y644" s="114"/>
      <c r="Z644" s="114"/>
      <c r="AA644" s="114"/>
      <c r="AB644" s="114"/>
      <c r="AC644" s="114"/>
      <c r="AD644" s="114"/>
      <c r="AE644" s="114"/>
      <c r="AF644" s="114"/>
      <c r="AG644" s="114"/>
      <c r="AH644" s="114"/>
      <c r="AI644" s="15"/>
      <c r="AJ644" s="222">
        <f t="shared" ref="AJ644:AJ707" si="80">W644/(1+AL644)</f>
        <v>0</v>
      </c>
      <c r="AK644" s="223">
        <f>IF($AJ$1843&lt;85,AJ644,AJ644-(AJ644*#REF!))</f>
        <v>0</v>
      </c>
      <c r="AL644" s="224">
        <f t="shared" si="79"/>
        <v>5.5E-2</v>
      </c>
      <c r="AM644" s="223">
        <f t="shared" ref="AM644:AM707" si="81">+AK644*AL644</f>
        <v>0</v>
      </c>
      <c r="AN644" s="225">
        <f t="shared" ref="AN644:AN707" si="82">+AK644+AM644</f>
        <v>0</v>
      </c>
    </row>
    <row r="645" spans="1:40" s="16" customFormat="1" thickTop="1" thickBot="1" x14ac:dyDescent="0.2">
      <c r="A645" s="132">
        <v>9782408045135</v>
      </c>
      <c r="B645" s="133">
        <v>32</v>
      </c>
      <c r="C645" s="134" t="s">
        <v>727</v>
      </c>
      <c r="D645" s="134" t="s">
        <v>841</v>
      </c>
      <c r="E645" s="135" t="s">
        <v>898</v>
      </c>
      <c r="F645" s="135"/>
      <c r="G645" s="134" t="s">
        <v>3115</v>
      </c>
      <c r="H645" s="136">
        <f>VLOOKUP(A645,'02.05.2024'!$A$1:$Z$65000,3,FALSE)</f>
        <v>2185</v>
      </c>
      <c r="I645" s="136"/>
      <c r="J645" s="136">
        <v>200</v>
      </c>
      <c r="K645" s="137"/>
      <c r="L645" s="137"/>
      <c r="M645" s="137">
        <v>45091</v>
      </c>
      <c r="N645" s="138" t="s">
        <v>26</v>
      </c>
      <c r="O645" s="139">
        <v>9782408045135</v>
      </c>
      <c r="P645" s="140" t="s">
        <v>3116</v>
      </c>
      <c r="Q645" s="140">
        <v>2477804</v>
      </c>
      <c r="R645" s="141">
        <v>5.2</v>
      </c>
      <c r="S645" s="141">
        <f t="shared" si="77"/>
        <v>4.9289099526066353</v>
      </c>
      <c r="T645" s="142">
        <v>5.5E-2</v>
      </c>
      <c r="U645" s="140"/>
      <c r="V645" s="141">
        <f t="shared" si="76"/>
        <v>0</v>
      </c>
      <c r="W645" s="141">
        <f t="shared" si="78"/>
        <v>0</v>
      </c>
      <c r="X645" s="15"/>
      <c r="Y645" s="114"/>
      <c r="Z645" s="114"/>
      <c r="AA645" s="114"/>
      <c r="AB645" s="114"/>
      <c r="AC645" s="114"/>
      <c r="AD645" s="114"/>
      <c r="AE645" s="114"/>
      <c r="AF645" s="114"/>
      <c r="AG645" s="114"/>
      <c r="AH645" s="114"/>
      <c r="AI645" s="15"/>
      <c r="AJ645" s="222">
        <f t="shared" si="80"/>
        <v>0</v>
      </c>
      <c r="AK645" s="223">
        <f>IF($AJ$1843&lt;85,AJ645,AJ645-(AJ645*#REF!))</f>
        <v>0</v>
      </c>
      <c r="AL645" s="224">
        <f t="shared" si="79"/>
        <v>5.5E-2</v>
      </c>
      <c r="AM645" s="223">
        <f t="shared" si="81"/>
        <v>0</v>
      </c>
      <c r="AN645" s="225">
        <f t="shared" si="82"/>
        <v>0</v>
      </c>
    </row>
    <row r="646" spans="1:40" s="18" customFormat="1" thickTop="1" thickBot="1" x14ac:dyDescent="0.2">
      <c r="A646" s="143">
        <v>9782745994400</v>
      </c>
      <c r="B646" s="144">
        <v>32</v>
      </c>
      <c r="C646" s="145" t="s">
        <v>727</v>
      </c>
      <c r="D646" s="145" t="s">
        <v>841</v>
      </c>
      <c r="E646" s="145" t="s">
        <v>898</v>
      </c>
      <c r="F646" s="146"/>
      <c r="G646" s="145" t="s">
        <v>911</v>
      </c>
      <c r="H646" s="147">
        <f>VLOOKUP(A646,'02.05.2024'!$A$1:$Z$65000,3,FALSE)</f>
        <v>116</v>
      </c>
      <c r="I646" s="147"/>
      <c r="J646" s="147">
        <v>200</v>
      </c>
      <c r="K646" s="148"/>
      <c r="L646" s="148"/>
      <c r="M646" s="148">
        <v>43110</v>
      </c>
      <c r="N646" s="149"/>
      <c r="O646" s="150">
        <v>9782745994400</v>
      </c>
      <c r="P646" s="151" t="s">
        <v>912</v>
      </c>
      <c r="Q646" s="151">
        <v>7475763</v>
      </c>
      <c r="R646" s="152">
        <v>5.2</v>
      </c>
      <c r="S646" s="152">
        <f t="shared" si="77"/>
        <v>4.9289099526066353</v>
      </c>
      <c r="T646" s="153">
        <v>5.5E-2</v>
      </c>
      <c r="U646" s="151"/>
      <c r="V646" s="152">
        <f t="shared" si="76"/>
        <v>0</v>
      </c>
      <c r="W646" s="152">
        <f t="shared" si="78"/>
        <v>0</v>
      </c>
      <c r="X646" s="17"/>
      <c r="Y646" s="17"/>
      <c r="Z646" s="17"/>
      <c r="AA646" s="17"/>
      <c r="AB646" s="17"/>
      <c r="AC646" s="17"/>
      <c r="AD646" s="17"/>
      <c r="AE646" s="17"/>
      <c r="AF646" s="17"/>
      <c r="AG646" s="17"/>
      <c r="AH646" s="17"/>
      <c r="AI646" s="17"/>
      <c r="AJ646" s="226">
        <f t="shared" si="80"/>
        <v>0</v>
      </c>
      <c r="AK646" s="227">
        <f>IF($AJ$1843&lt;85,AJ646,AJ646-(AJ646*#REF!))</f>
        <v>0</v>
      </c>
      <c r="AL646" s="265">
        <f t="shared" si="79"/>
        <v>5.5E-2</v>
      </c>
      <c r="AM646" s="227">
        <f t="shared" si="81"/>
        <v>0</v>
      </c>
      <c r="AN646" s="228">
        <f t="shared" si="82"/>
        <v>0</v>
      </c>
    </row>
    <row r="647" spans="1:40" s="18" customFormat="1" thickTop="1" thickBot="1" x14ac:dyDescent="0.2">
      <c r="A647" s="143">
        <v>9782408033781</v>
      </c>
      <c r="B647" s="144">
        <v>32</v>
      </c>
      <c r="C647" s="145" t="s">
        <v>727</v>
      </c>
      <c r="D647" s="145" t="s">
        <v>841</v>
      </c>
      <c r="E647" s="145" t="s">
        <v>898</v>
      </c>
      <c r="F647" s="146"/>
      <c r="G647" s="145" t="s">
        <v>899</v>
      </c>
      <c r="H647" s="147">
        <f>VLOOKUP(A647,'02.05.2024'!$A$1:$Z$65000,3,FALSE)</f>
        <v>1421</v>
      </c>
      <c r="I647" s="147"/>
      <c r="J647" s="147">
        <v>200</v>
      </c>
      <c r="K647" s="148"/>
      <c r="L647" s="148"/>
      <c r="M647" s="148">
        <v>44580</v>
      </c>
      <c r="N647" s="149"/>
      <c r="O647" s="150">
        <v>9782408033781</v>
      </c>
      <c r="P647" s="151" t="s">
        <v>900</v>
      </c>
      <c r="Q647" s="151">
        <v>7858163</v>
      </c>
      <c r="R647" s="152">
        <v>5.2</v>
      </c>
      <c r="S647" s="152">
        <f t="shared" si="77"/>
        <v>4.9289099526066353</v>
      </c>
      <c r="T647" s="153">
        <v>5.5E-2</v>
      </c>
      <c r="U647" s="151"/>
      <c r="V647" s="152">
        <f t="shared" si="76"/>
        <v>0</v>
      </c>
      <c r="W647" s="152">
        <f t="shared" si="78"/>
        <v>0</v>
      </c>
      <c r="X647" s="17"/>
      <c r="Y647" s="15"/>
      <c r="Z647" s="15"/>
      <c r="AA647" s="15"/>
      <c r="AB647" s="15"/>
      <c r="AC647" s="15"/>
      <c r="AD647" s="15"/>
      <c r="AE647" s="15"/>
      <c r="AF647" s="15"/>
      <c r="AG647" s="15"/>
      <c r="AH647" s="15"/>
      <c r="AI647" s="17"/>
      <c r="AJ647" s="226">
        <f t="shared" si="80"/>
        <v>0</v>
      </c>
      <c r="AK647" s="227">
        <f>IF($AJ$1843&lt;85,AJ647,AJ647-(AJ647*#REF!))</f>
        <v>0</v>
      </c>
      <c r="AL647" s="265">
        <f t="shared" si="79"/>
        <v>5.5E-2</v>
      </c>
      <c r="AM647" s="227">
        <f t="shared" si="81"/>
        <v>0</v>
      </c>
      <c r="AN647" s="228">
        <f t="shared" si="82"/>
        <v>0</v>
      </c>
    </row>
    <row r="648" spans="1:40" s="18" customFormat="1" thickTop="1" thickBot="1" x14ac:dyDescent="0.2">
      <c r="A648" s="143">
        <v>9782408014636</v>
      </c>
      <c r="B648" s="144">
        <v>32</v>
      </c>
      <c r="C648" s="145" t="s">
        <v>727</v>
      </c>
      <c r="D648" s="145" t="s">
        <v>841</v>
      </c>
      <c r="E648" s="145" t="s">
        <v>898</v>
      </c>
      <c r="F648" s="146"/>
      <c r="G648" s="145" t="s">
        <v>913</v>
      </c>
      <c r="H648" s="147">
        <f>VLOOKUP(A648,'02.05.2024'!$A$1:$Z$65000,3,FALSE)</f>
        <v>97</v>
      </c>
      <c r="I648" s="147"/>
      <c r="J648" s="147">
        <v>300</v>
      </c>
      <c r="K648" s="148"/>
      <c r="L648" s="148"/>
      <c r="M648" s="148">
        <v>43852</v>
      </c>
      <c r="N648" s="149"/>
      <c r="O648" s="150">
        <v>9782408014636</v>
      </c>
      <c r="P648" s="151" t="s">
        <v>914</v>
      </c>
      <c r="Q648" s="151">
        <v>5763154</v>
      </c>
      <c r="R648" s="152">
        <v>5.2</v>
      </c>
      <c r="S648" s="152">
        <f t="shared" si="77"/>
        <v>4.9289099526066353</v>
      </c>
      <c r="T648" s="153">
        <v>5.5E-2</v>
      </c>
      <c r="U648" s="151"/>
      <c r="V648" s="152">
        <f t="shared" si="76"/>
        <v>0</v>
      </c>
      <c r="W648" s="152">
        <f t="shared" si="78"/>
        <v>0</v>
      </c>
      <c r="X648" s="17"/>
      <c r="Y648" s="17"/>
      <c r="Z648" s="17"/>
      <c r="AA648" s="17"/>
      <c r="AB648" s="17"/>
      <c r="AC648" s="17"/>
      <c r="AD648" s="17"/>
      <c r="AE648" s="17"/>
      <c r="AF648" s="17"/>
      <c r="AG648" s="17"/>
      <c r="AH648" s="17"/>
      <c r="AI648" s="17"/>
      <c r="AJ648" s="226">
        <f t="shared" si="80"/>
        <v>0</v>
      </c>
      <c r="AK648" s="227">
        <f>IF($AJ$1843&lt;85,AJ648,AJ648-(AJ648*#REF!))</f>
        <v>0</v>
      </c>
      <c r="AL648" s="265">
        <f t="shared" si="79"/>
        <v>5.5E-2</v>
      </c>
      <c r="AM648" s="227">
        <f t="shared" si="81"/>
        <v>0</v>
      </c>
      <c r="AN648" s="228">
        <f t="shared" si="82"/>
        <v>0</v>
      </c>
    </row>
    <row r="649" spans="1:40" s="18" customFormat="1" thickTop="1" thickBot="1" x14ac:dyDescent="0.2">
      <c r="A649" s="143">
        <v>9782745971852</v>
      </c>
      <c r="B649" s="144">
        <v>32</v>
      </c>
      <c r="C649" s="145" t="s">
        <v>727</v>
      </c>
      <c r="D649" s="145" t="s">
        <v>841</v>
      </c>
      <c r="E649" s="146" t="s">
        <v>898</v>
      </c>
      <c r="F649" s="146"/>
      <c r="G649" s="145" t="s">
        <v>915</v>
      </c>
      <c r="H649" s="147">
        <f>VLOOKUP(A649,'02.05.2024'!$A$1:$Z$65000,3,FALSE)</f>
        <v>123</v>
      </c>
      <c r="I649" s="147"/>
      <c r="J649" s="147">
        <v>300</v>
      </c>
      <c r="K649" s="148"/>
      <c r="L649" s="148"/>
      <c r="M649" s="148">
        <v>41885</v>
      </c>
      <c r="N649" s="149"/>
      <c r="O649" s="150">
        <v>9782745971852</v>
      </c>
      <c r="P649" s="151" t="s">
        <v>916</v>
      </c>
      <c r="Q649" s="151">
        <v>6522248</v>
      </c>
      <c r="R649" s="152">
        <v>5.2</v>
      </c>
      <c r="S649" s="152">
        <f t="shared" si="77"/>
        <v>4.9289099526066353</v>
      </c>
      <c r="T649" s="153">
        <v>5.5E-2</v>
      </c>
      <c r="U649" s="151"/>
      <c r="V649" s="152">
        <f t="shared" si="76"/>
        <v>0</v>
      </c>
      <c r="W649" s="152">
        <f t="shared" si="78"/>
        <v>0</v>
      </c>
      <c r="X649" s="17"/>
      <c r="Y649" s="17"/>
      <c r="Z649" s="17"/>
      <c r="AA649" s="17"/>
      <c r="AB649" s="17"/>
      <c r="AC649" s="17"/>
      <c r="AD649" s="17"/>
      <c r="AE649" s="17"/>
      <c r="AF649" s="17"/>
      <c r="AG649" s="17"/>
      <c r="AH649" s="17"/>
      <c r="AI649" s="17"/>
      <c r="AJ649" s="226">
        <f t="shared" si="80"/>
        <v>0</v>
      </c>
      <c r="AK649" s="227">
        <f>IF($AJ$1843&lt;85,AJ649,AJ649-(AJ649*#REF!))</f>
        <v>0</v>
      </c>
      <c r="AL649" s="265">
        <f t="shared" si="79"/>
        <v>5.5E-2</v>
      </c>
      <c r="AM649" s="227">
        <f t="shared" si="81"/>
        <v>0</v>
      </c>
      <c r="AN649" s="228">
        <f t="shared" si="82"/>
        <v>0</v>
      </c>
    </row>
    <row r="650" spans="1:40" s="18" customFormat="1" thickTop="1" thickBot="1" x14ac:dyDescent="0.2">
      <c r="A650" s="143">
        <v>9782408020415</v>
      </c>
      <c r="B650" s="144">
        <v>32</v>
      </c>
      <c r="C650" s="145" t="s">
        <v>727</v>
      </c>
      <c r="D650" s="145" t="s">
        <v>841</v>
      </c>
      <c r="E650" s="145" t="s">
        <v>898</v>
      </c>
      <c r="F650" s="146"/>
      <c r="G650" s="145" t="s">
        <v>917</v>
      </c>
      <c r="H650" s="147">
        <f>VLOOKUP(A650,'02.05.2024'!$A$1:$Z$65000,3,FALSE)</f>
        <v>307</v>
      </c>
      <c r="I650" s="147"/>
      <c r="J650" s="147">
        <v>200</v>
      </c>
      <c r="K650" s="148"/>
      <c r="L650" s="148"/>
      <c r="M650" s="148">
        <v>44076</v>
      </c>
      <c r="N650" s="149"/>
      <c r="O650" s="150">
        <v>9782408020415</v>
      </c>
      <c r="P650" s="151" t="s">
        <v>918</v>
      </c>
      <c r="Q650" s="151">
        <v>4648251</v>
      </c>
      <c r="R650" s="152">
        <v>5.2</v>
      </c>
      <c r="S650" s="152">
        <f t="shared" si="77"/>
        <v>4.9289099526066353</v>
      </c>
      <c r="T650" s="153">
        <v>5.5E-2</v>
      </c>
      <c r="U650" s="151"/>
      <c r="V650" s="152">
        <f t="shared" si="76"/>
        <v>0</v>
      </c>
      <c r="W650" s="152">
        <f t="shared" si="78"/>
        <v>0</v>
      </c>
      <c r="X650" s="17"/>
      <c r="Y650" s="17"/>
      <c r="Z650" s="17"/>
      <c r="AA650" s="17"/>
      <c r="AB650" s="17"/>
      <c r="AC650" s="17"/>
      <c r="AD650" s="17"/>
      <c r="AE650" s="17"/>
      <c r="AF650" s="17"/>
      <c r="AG650" s="17"/>
      <c r="AH650" s="17"/>
      <c r="AI650" s="17"/>
      <c r="AJ650" s="226">
        <f t="shared" si="80"/>
        <v>0</v>
      </c>
      <c r="AK650" s="227">
        <f>IF($AJ$1843&lt;85,AJ650,AJ650-(AJ650*#REF!))</f>
        <v>0</v>
      </c>
      <c r="AL650" s="265">
        <f t="shared" si="79"/>
        <v>5.5E-2</v>
      </c>
      <c r="AM650" s="227">
        <f t="shared" si="81"/>
        <v>0</v>
      </c>
      <c r="AN650" s="228">
        <f t="shared" si="82"/>
        <v>0</v>
      </c>
    </row>
    <row r="651" spans="1:40" s="18" customFormat="1" thickTop="1" thickBot="1" x14ac:dyDescent="0.2">
      <c r="A651" s="143">
        <v>9782408024499</v>
      </c>
      <c r="B651" s="144">
        <v>32</v>
      </c>
      <c r="C651" s="145" t="s">
        <v>727</v>
      </c>
      <c r="D651" s="145" t="s">
        <v>841</v>
      </c>
      <c r="E651" s="145" t="s">
        <v>898</v>
      </c>
      <c r="F651" s="146"/>
      <c r="G651" s="145" t="s">
        <v>919</v>
      </c>
      <c r="H651" s="147">
        <f>VLOOKUP(A651,'02.05.2024'!$A$1:$Z$65000,3,FALSE)</f>
        <v>242</v>
      </c>
      <c r="I651" s="147"/>
      <c r="J651" s="147">
        <v>200</v>
      </c>
      <c r="K651" s="148"/>
      <c r="L651" s="148"/>
      <c r="M651" s="148">
        <v>44363</v>
      </c>
      <c r="N651" s="149"/>
      <c r="O651" s="150">
        <v>9782408024499</v>
      </c>
      <c r="P651" s="151" t="s">
        <v>920</v>
      </c>
      <c r="Q651" s="151">
        <v>8036783</v>
      </c>
      <c r="R651" s="152">
        <v>5.2</v>
      </c>
      <c r="S651" s="152">
        <f t="shared" si="77"/>
        <v>4.9289099526066353</v>
      </c>
      <c r="T651" s="153">
        <v>5.5E-2</v>
      </c>
      <c r="U651" s="151"/>
      <c r="V651" s="152">
        <f t="shared" si="76"/>
        <v>0</v>
      </c>
      <c r="W651" s="152">
        <f t="shared" si="78"/>
        <v>0</v>
      </c>
      <c r="X651" s="17"/>
      <c r="Y651" s="15"/>
      <c r="Z651" s="15"/>
      <c r="AA651" s="15"/>
      <c r="AB651" s="15"/>
      <c r="AC651" s="15"/>
      <c r="AD651" s="15"/>
      <c r="AE651" s="15"/>
      <c r="AF651" s="15"/>
      <c r="AG651" s="15"/>
      <c r="AH651" s="15"/>
      <c r="AI651" s="17"/>
      <c r="AJ651" s="226">
        <f t="shared" si="80"/>
        <v>0</v>
      </c>
      <c r="AK651" s="227">
        <f>IF($AJ$1843&lt;85,AJ651,AJ651-(AJ651*#REF!))</f>
        <v>0</v>
      </c>
      <c r="AL651" s="265">
        <f t="shared" si="79"/>
        <v>5.5E-2</v>
      </c>
      <c r="AM651" s="227">
        <f t="shared" si="81"/>
        <v>0</v>
      </c>
      <c r="AN651" s="228">
        <f t="shared" si="82"/>
        <v>0</v>
      </c>
    </row>
    <row r="652" spans="1:40" s="18" customFormat="1" thickTop="1" thickBot="1" x14ac:dyDescent="0.2">
      <c r="A652" s="143">
        <v>9782408022501</v>
      </c>
      <c r="B652" s="144">
        <v>32</v>
      </c>
      <c r="C652" s="145" t="s">
        <v>727</v>
      </c>
      <c r="D652" s="145" t="s">
        <v>841</v>
      </c>
      <c r="E652" s="146" t="s">
        <v>898</v>
      </c>
      <c r="F652" s="146"/>
      <c r="G652" s="145" t="s">
        <v>921</v>
      </c>
      <c r="H652" s="147">
        <f>VLOOKUP(A652,'02.05.2024'!$A$1:$Z$65000,3,FALSE)</f>
        <v>200</v>
      </c>
      <c r="I652" s="147"/>
      <c r="J652" s="147">
        <v>300</v>
      </c>
      <c r="K652" s="148"/>
      <c r="L652" s="148"/>
      <c r="M652" s="148">
        <v>44111</v>
      </c>
      <c r="N652" s="149"/>
      <c r="O652" s="150">
        <v>9782408022501</v>
      </c>
      <c r="P652" s="151" t="s">
        <v>922</v>
      </c>
      <c r="Q652" s="151">
        <v>5818330</v>
      </c>
      <c r="R652" s="152">
        <v>5.2</v>
      </c>
      <c r="S652" s="152">
        <f t="shared" si="77"/>
        <v>4.9289099526066353</v>
      </c>
      <c r="T652" s="153">
        <v>5.5E-2</v>
      </c>
      <c r="U652" s="151"/>
      <c r="V652" s="152">
        <f t="shared" si="76"/>
        <v>0</v>
      </c>
      <c r="W652" s="152">
        <f t="shared" si="78"/>
        <v>0</v>
      </c>
      <c r="X652" s="17"/>
      <c r="Y652" s="17"/>
      <c r="Z652" s="17"/>
      <c r="AA652" s="17"/>
      <c r="AB652" s="17"/>
      <c r="AC652" s="17"/>
      <c r="AD652" s="17"/>
      <c r="AE652" s="17"/>
      <c r="AF652" s="17"/>
      <c r="AG652" s="17"/>
      <c r="AH652" s="17"/>
      <c r="AI652" s="17"/>
      <c r="AJ652" s="226">
        <f t="shared" si="80"/>
        <v>0</v>
      </c>
      <c r="AK652" s="227">
        <f>IF($AJ$1843&lt;85,AJ652,AJ652-(AJ652*#REF!))</f>
        <v>0</v>
      </c>
      <c r="AL652" s="265">
        <f t="shared" si="79"/>
        <v>5.5E-2</v>
      </c>
      <c r="AM652" s="227">
        <f t="shared" si="81"/>
        <v>0</v>
      </c>
      <c r="AN652" s="228">
        <f t="shared" si="82"/>
        <v>0</v>
      </c>
    </row>
    <row r="653" spans="1:40" s="18" customFormat="1" thickTop="1" thickBot="1" x14ac:dyDescent="0.2">
      <c r="A653" s="143">
        <v>9782745972644</v>
      </c>
      <c r="B653" s="144">
        <v>32</v>
      </c>
      <c r="C653" s="145" t="s">
        <v>727</v>
      </c>
      <c r="D653" s="145" t="s">
        <v>841</v>
      </c>
      <c r="E653" s="145" t="s">
        <v>898</v>
      </c>
      <c r="F653" s="146"/>
      <c r="G653" s="145" t="s">
        <v>923</v>
      </c>
      <c r="H653" s="147">
        <f>VLOOKUP(A653,'02.05.2024'!$A$1:$Z$65000,3,FALSE)</f>
        <v>54</v>
      </c>
      <c r="I653" s="147"/>
      <c r="J653" s="147">
        <v>200</v>
      </c>
      <c r="K653" s="148"/>
      <c r="L653" s="148"/>
      <c r="M653" s="148">
        <v>42137</v>
      </c>
      <c r="N653" s="149"/>
      <c r="O653" s="150">
        <v>9782745972644</v>
      </c>
      <c r="P653" s="151" t="s">
        <v>924</v>
      </c>
      <c r="Q653" s="151">
        <v>4866731</v>
      </c>
      <c r="R653" s="152">
        <v>5.2</v>
      </c>
      <c r="S653" s="152">
        <f t="shared" si="77"/>
        <v>4.9289099526066353</v>
      </c>
      <c r="T653" s="153">
        <v>5.5E-2</v>
      </c>
      <c r="U653" s="151"/>
      <c r="V653" s="152">
        <f t="shared" si="76"/>
        <v>0</v>
      </c>
      <c r="W653" s="152">
        <f t="shared" si="78"/>
        <v>0</v>
      </c>
      <c r="X653" s="17"/>
      <c r="Y653" s="17"/>
      <c r="Z653" s="17"/>
      <c r="AA653" s="17"/>
      <c r="AB653" s="17"/>
      <c r="AC653" s="17"/>
      <c r="AD653" s="17"/>
      <c r="AE653" s="17"/>
      <c r="AF653" s="17"/>
      <c r="AG653" s="17"/>
      <c r="AH653" s="17"/>
      <c r="AI653" s="17"/>
      <c r="AJ653" s="226">
        <f t="shared" si="80"/>
        <v>0</v>
      </c>
      <c r="AK653" s="227">
        <f>IF($AJ$1843&lt;85,AJ653,AJ653-(AJ653*#REF!))</f>
        <v>0</v>
      </c>
      <c r="AL653" s="265">
        <f t="shared" si="79"/>
        <v>5.5E-2</v>
      </c>
      <c r="AM653" s="227">
        <f t="shared" si="81"/>
        <v>0</v>
      </c>
      <c r="AN653" s="228">
        <f t="shared" si="82"/>
        <v>0</v>
      </c>
    </row>
    <row r="654" spans="1:40" s="18" customFormat="1" thickTop="1" thickBot="1" x14ac:dyDescent="0.2">
      <c r="A654" s="143">
        <v>9782745977793</v>
      </c>
      <c r="B654" s="144">
        <v>32</v>
      </c>
      <c r="C654" s="145" t="s">
        <v>727</v>
      </c>
      <c r="D654" s="145" t="s">
        <v>841</v>
      </c>
      <c r="E654" s="145" t="s">
        <v>898</v>
      </c>
      <c r="F654" s="146"/>
      <c r="G654" s="145" t="s">
        <v>925</v>
      </c>
      <c r="H654" s="147">
        <f>VLOOKUP(A654,'02.05.2024'!$A$1:$Z$65000,3,FALSE)</f>
        <v>85</v>
      </c>
      <c r="I654" s="147"/>
      <c r="J654" s="147">
        <v>300</v>
      </c>
      <c r="K654" s="148"/>
      <c r="L654" s="148"/>
      <c r="M654" s="148">
        <v>42662</v>
      </c>
      <c r="N654" s="149"/>
      <c r="O654" s="150">
        <v>9782745977793</v>
      </c>
      <c r="P654" s="151" t="s">
        <v>926</v>
      </c>
      <c r="Q654" s="151">
        <v>2254079</v>
      </c>
      <c r="R654" s="152">
        <v>5.2</v>
      </c>
      <c r="S654" s="152">
        <f t="shared" si="77"/>
        <v>4.9289099526066353</v>
      </c>
      <c r="T654" s="153">
        <v>5.5E-2</v>
      </c>
      <c r="U654" s="151"/>
      <c r="V654" s="152">
        <f t="shared" si="76"/>
        <v>0</v>
      </c>
      <c r="W654" s="152">
        <f t="shared" si="78"/>
        <v>0</v>
      </c>
      <c r="X654" s="17"/>
      <c r="Y654" s="17"/>
      <c r="Z654" s="17"/>
      <c r="AA654" s="17"/>
      <c r="AB654" s="17"/>
      <c r="AC654" s="17"/>
      <c r="AD654" s="17"/>
      <c r="AE654" s="17"/>
      <c r="AF654" s="17"/>
      <c r="AG654" s="17"/>
      <c r="AH654" s="17"/>
      <c r="AI654" s="17"/>
      <c r="AJ654" s="226">
        <f t="shared" si="80"/>
        <v>0</v>
      </c>
      <c r="AK654" s="227">
        <f>IF($AJ$1843&lt;85,AJ654,AJ654-(AJ654*#REF!))</f>
        <v>0</v>
      </c>
      <c r="AL654" s="265">
        <f t="shared" si="79"/>
        <v>5.5E-2</v>
      </c>
      <c r="AM654" s="227">
        <f t="shared" si="81"/>
        <v>0</v>
      </c>
      <c r="AN654" s="228">
        <f t="shared" si="82"/>
        <v>0</v>
      </c>
    </row>
    <row r="655" spans="1:40" s="18" customFormat="1" thickTop="1" thickBot="1" x14ac:dyDescent="0.2">
      <c r="A655" s="143">
        <v>9782408006662</v>
      </c>
      <c r="B655" s="144">
        <v>32</v>
      </c>
      <c r="C655" s="145" t="s">
        <v>727</v>
      </c>
      <c r="D655" s="145" t="s">
        <v>841</v>
      </c>
      <c r="E655" s="146" t="s">
        <v>898</v>
      </c>
      <c r="F655" s="146"/>
      <c r="G655" s="145" t="s">
        <v>927</v>
      </c>
      <c r="H655" s="147">
        <f>VLOOKUP(A655,'02.05.2024'!$A$1:$Z$65000,3,FALSE)</f>
        <v>379</v>
      </c>
      <c r="I655" s="147"/>
      <c r="J655" s="147">
        <v>300</v>
      </c>
      <c r="K655" s="148"/>
      <c r="L655" s="148"/>
      <c r="M655" s="148">
        <v>43901</v>
      </c>
      <c r="N655" s="149"/>
      <c r="O655" s="150">
        <v>9782408006662</v>
      </c>
      <c r="P655" s="151" t="s">
        <v>928</v>
      </c>
      <c r="Q655" s="151">
        <v>2657223</v>
      </c>
      <c r="R655" s="152">
        <v>5.2</v>
      </c>
      <c r="S655" s="152">
        <f t="shared" si="77"/>
        <v>4.9289099526066353</v>
      </c>
      <c r="T655" s="153">
        <v>5.5E-2</v>
      </c>
      <c r="U655" s="151"/>
      <c r="V655" s="152">
        <f t="shared" si="76"/>
        <v>0</v>
      </c>
      <c r="W655" s="152">
        <f t="shared" si="78"/>
        <v>0</v>
      </c>
      <c r="X655" s="17"/>
      <c r="Y655" s="17"/>
      <c r="Z655" s="17"/>
      <c r="AA655" s="17"/>
      <c r="AB655" s="17"/>
      <c r="AC655" s="17"/>
      <c r="AD655" s="17"/>
      <c r="AE655" s="17"/>
      <c r="AF655" s="17"/>
      <c r="AG655" s="17"/>
      <c r="AH655" s="17"/>
      <c r="AI655" s="17"/>
      <c r="AJ655" s="226">
        <f t="shared" si="80"/>
        <v>0</v>
      </c>
      <c r="AK655" s="227">
        <f>IF($AJ$1843&lt;85,AJ655,AJ655-(AJ655*#REF!))</f>
        <v>0</v>
      </c>
      <c r="AL655" s="265">
        <f t="shared" si="79"/>
        <v>5.5E-2</v>
      </c>
      <c r="AM655" s="227">
        <f t="shared" si="81"/>
        <v>0</v>
      </c>
      <c r="AN655" s="228">
        <f t="shared" si="82"/>
        <v>0</v>
      </c>
    </row>
    <row r="656" spans="1:40" s="18" customFormat="1" thickTop="1" thickBot="1" x14ac:dyDescent="0.2">
      <c r="A656" s="143">
        <v>9782408006891</v>
      </c>
      <c r="B656" s="144">
        <v>33</v>
      </c>
      <c r="C656" s="145" t="s">
        <v>727</v>
      </c>
      <c r="D656" s="145" t="s">
        <v>841</v>
      </c>
      <c r="E656" s="145" t="s">
        <v>898</v>
      </c>
      <c r="F656" s="146"/>
      <c r="G656" s="145" t="s">
        <v>929</v>
      </c>
      <c r="H656" s="147">
        <f>VLOOKUP(A656,'02.05.2024'!$A$1:$Z$65000,3,FALSE)</f>
        <v>31</v>
      </c>
      <c r="I656" s="147"/>
      <c r="J656" s="147">
        <v>200</v>
      </c>
      <c r="K656" s="148"/>
      <c r="L656" s="148"/>
      <c r="M656" s="148">
        <v>43775</v>
      </c>
      <c r="N656" s="149"/>
      <c r="O656" s="150">
        <v>9782408006891</v>
      </c>
      <c r="P656" s="151" t="s">
        <v>930</v>
      </c>
      <c r="Q656" s="151">
        <v>2935791</v>
      </c>
      <c r="R656" s="152">
        <v>5.2</v>
      </c>
      <c r="S656" s="152">
        <f t="shared" si="77"/>
        <v>4.9289099526066353</v>
      </c>
      <c r="T656" s="153">
        <v>5.5E-2</v>
      </c>
      <c r="U656" s="151"/>
      <c r="V656" s="152">
        <f t="shared" si="76"/>
        <v>0</v>
      </c>
      <c r="W656" s="152">
        <f t="shared" si="78"/>
        <v>0</v>
      </c>
      <c r="X656" s="17"/>
      <c r="Y656" s="17"/>
      <c r="Z656" s="17"/>
      <c r="AA656" s="17"/>
      <c r="AB656" s="17"/>
      <c r="AC656" s="17"/>
      <c r="AD656" s="17"/>
      <c r="AE656" s="17"/>
      <c r="AF656" s="17"/>
      <c r="AG656" s="17"/>
      <c r="AH656" s="17"/>
      <c r="AI656" s="17"/>
      <c r="AJ656" s="226">
        <f t="shared" si="80"/>
        <v>0</v>
      </c>
      <c r="AK656" s="227">
        <f>IF($AJ$1843&lt;85,AJ656,AJ656-(AJ656*#REF!))</f>
        <v>0</v>
      </c>
      <c r="AL656" s="265">
        <f t="shared" si="79"/>
        <v>5.5E-2</v>
      </c>
      <c r="AM656" s="227">
        <f t="shared" si="81"/>
        <v>0</v>
      </c>
      <c r="AN656" s="228">
        <f t="shared" si="82"/>
        <v>0</v>
      </c>
    </row>
    <row r="657" spans="1:40" s="18" customFormat="1" thickTop="1" thickBot="1" x14ac:dyDescent="0.2">
      <c r="A657" s="143">
        <v>9782408034979</v>
      </c>
      <c r="B657" s="144">
        <v>33</v>
      </c>
      <c r="C657" s="145" t="s">
        <v>727</v>
      </c>
      <c r="D657" s="145" t="s">
        <v>841</v>
      </c>
      <c r="E657" s="146" t="s">
        <v>898</v>
      </c>
      <c r="F657" s="146"/>
      <c r="G657" s="145" t="s">
        <v>3010</v>
      </c>
      <c r="H657" s="147">
        <f>VLOOKUP(A657,'02.05.2024'!$A$1:$Z$65000,3,FALSE)</f>
        <v>1082</v>
      </c>
      <c r="I657" s="147"/>
      <c r="J657" s="147">
        <v>200</v>
      </c>
      <c r="K657" s="148"/>
      <c r="L657" s="148"/>
      <c r="M657" s="148">
        <v>44965</v>
      </c>
      <c r="N657" s="149"/>
      <c r="O657" s="150">
        <v>9782408034979</v>
      </c>
      <c r="P657" s="151" t="s">
        <v>3011</v>
      </c>
      <c r="Q657" s="151">
        <v>8568368</v>
      </c>
      <c r="R657" s="152">
        <v>5.2</v>
      </c>
      <c r="S657" s="152">
        <f t="shared" si="77"/>
        <v>4.9289099526066353</v>
      </c>
      <c r="T657" s="153">
        <v>5.5E-2</v>
      </c>
      <c r="U657" s="151"/>
      <c r="V657" s="152">
        <f t="shared" si="76"/>
        <v>0</v>
      </c>
      <c r="W657" s="152">
        <f t="shared" si="78"/>
        <v>0</v>
      </c>
      <c r="X657" s="17"/>
      <c r="Y657" s="114"/>
      <c r="Z657" s="114"/>
      <c r="AA657" s="114"/>
      <c r="AB657" s="114"/>
      <c r="AC657" s="114"/>
      <c r="AD657" s="114"/>
      <c r="AE657" s="114"/>
      <c r="AF657" s="114"/>
      <c r="AG657" s="114"/>
      <c r="AH657" s="114"/>
      <c r="AI657" s="17"/>
      <c r="AJ657" s="222">
        <f t="shared" si="80"/>
        <v>0</v>
      </c>
      <c r="AK657" s="223">
        <f>IF($AJ$1843&lt;85,AJ657,AJ657-(AJ657*#REF!))</f>
        <v>0</v>
      </c>
      <c r="AL657" s="224">
        <f t="shared" si="79"/>
        <v>5.5E-2</v>
      </c>
      <c r="AM657" s="223">
        <f t="shared" si="81"/>
        <v>0</v>
      </c>
      <c r="AN657" s="225">
        <f t="shared" si="82"/>
        <v>0</v>
      </c>
    </row>
    <row r="658" spans="1:40" s="18" customFormat="1" thickTop="1" thickBot="1" x14ac:dyDescent="0.2">
      <c r="A658" s="143">
        <v>9782745977762</v>
      </c>
      <c r="B658" s="144">
        <v>33</v>
      </c>
      <c r="C658" s="145" t="s">
        <v>727</v>
      </c>
      <c r="D658" s="145" t="s">
        <v>841</v>
      </c>
      <c r="E658" s="145" t="s">
        <v>898</v>
      </c>
      <c r="F658" s="146"/>
      <c r="G658" s="145" t="s">
        <v>931</v>
      </c>
      <c r="H658" s="147">
        <f>VLOOKUP(A658,'02.05.2024'!$A$1:$Z$65000,3,FALSE)</f>
        <v>609</v>
      </c>
      <c r="I658" s="147"/>
      <c r="J658" s="147">
        <v>300</v>
      </c>
      <c r="K658" s="148"/>
      <c r="L658" s="148"/>
      <c r="M658" s="148">
        <v>42606</v>
      </c>
      <c r="N658" s="149"/>
      <c r="O658" s="150">
        <v>9782745977762</v>
      </c>
      <c r="P658" s="151" t="s">
        <v>932</v>
      </c>
      <c r="Q658" s="151">
        <v>2255556</v>
      </c>
      <c r="R658" s="152">
        <v>5.2</v>
      </c>
      <c r="S658" s="152">
        <f t="shared" si="77"/>
        <v>4.9289099526066353</v>
      </c>
      <c r="T658" s="153">
        <v>5.5E-2</v>
      </c>
      <c r="U658" s="151"/>
      <c r="V658" s="152">
        <f t="shared" si="76"/>
        <v>0</v>
      </c>
      <c r="W658" s="152">
        <f t="shared" si="78"/>
        <v>0</v>
      </c>
      <c r="X658" s="17"/>
      <c r="Y658" s="17"/>
      <c r="Z658" s="17"/>
      <c r="AA658" s="17"/>
      <c r="AB658" s="17"/>
      <c r="AC658" s="17"/>
      <c r="AD658" s="17"/>
      <c r="AE658" s="17"/>
      <c r="AF658" s="17"/>
      <c r="AG658" s="17"/>
      <c r="AH658" s="17"/>
      <c r="AI658" s="17"/>
      <c r="AJ658" s="226">
        <f t="shared" si="80"/>
        <v>0</v>
      </c>
      <c r="AK658" s="227">
        <f>IF($AJ$1843&lt;85,AJ658,AJ658-(AJ658*#REF!))</f>
        <v>0</v>
      </c>
      <c r="AL658" s="265">
        <f t="shared" si="79"/>
        <v>5.5E-2</v>
      </c>
      <c r="AM658" s="227">
        <f t="shared" si="81"/>
        <v>0</v>
      </c>
      <c r="AN658" s="228">
        <f t="shared" si="82"/>
        <v>0</v>
      </c>
    </row>
    <row r="659" spans="1:40" s="18" customFormat="1" thickTop="1" thickBot="1" x14ac:dyDescent="0.2">
      <c r="A659" s="143">
        <v>9782408015633</v>
      </c>
      <c r="B659" s="144">
        <v>33</v>
      </c>
      <c r="C659" s="145" t="s">
        <v>727</v>
      </c>
      <c r="D659" s="145" t="s">
        <v>841</v>
      </c>
      <c r="E659" s="145" t="s">
        <v>898</v>
      </c>
      <c r="F659" s="146"/>
      <c r="G659" s="145" t="s">
        <v>933</v>
      </c>
      <c r="H659" s="147">
        <f>VLOOKUP(A659,'02.05.2024'!$A$1:$Z$65000,3,FALSE)</f>
        <v>586</v>
      </c>
      <c r="I659" s="147"/>
      <c r="J659" s="147">
        <v>300</v>
      </c>
      <c r="K659" s="148"/>
      <c r="L659" s="148"/>
      <c r="M659" s="148">
        <v>43775</v>
      </c>
      <c r="N659" s="149"/>
      <c r="O659" s="150">
        <v>9782408015633</v>
      </c>
      <c r="P659" s="151" t="s">
        <v>934</v>
      </c>
      <c r="Q659" s="151">
        <v>6633254</v>
      </c>
      <c r="R659" s="152">
        <v>5.2</v>
      </c>
      <c r="S659" s="152">
        <f t="shared" si="77"/>
        <v>4.9289099526066353</v>
      </c>
      <c r="T659" s="153">
        <v>5.5E-2</v>
      </c>
      <c r="U659" s="151"/>
      <c r="V659" s="152">
        <f t="shared" si="76"/>
        <v>0</v>
      </c>
      <c r="W659" s="152">
        <f t="shared" si="78"/>
        <v>0</v>
      </c>
      <c r="X659" s="17"/>
      <c r="Y659" s="17"/>
      <c r="Z659" s="17"/>
      <c r="AA659" s="17"/>
      <c r="AB659" s="17"/>
      <c r="AC659" s="17"/>
      <c r="AD659" s="17"/>
      <c r="AE659" s="17"/>
      <c r="AF659" s="17"/>
      <c r="AG659" s="17"/>
      <c r="AH659" s="17"/>
      <c r="AI659" s="17"/>
      <c r="AJ659" s="226">
        <f t="shared" si="80"/>
        <v>0</v>
      </c>
      <c r="AK659" s="227">
        <f>IF($AJ$1843&lt;85,AJ659,AJ659-(AJ659*#REF!))</f>
        <v>0</v>
      </c>
      <c r="AL659" s="265">
        <f t="shared" si="79"/>
        <v>5.5E-2</v>
      </c>
      <c r="AM659" s="227">
        <f t="shared" si="81"/>
        <v>0</v>
      </c>
      <c r="AN659" s="228">
        <f t="shared" si="82"/>
        <v>0</v>
      </c>
    </row>
    <row r="660" spans="1:40" s="18" customFormat="1" thickTop="1" thickBot="1" x14ac:dyDescent="0.2">
      <c r="A660" s="143">
        <v>9782745990655</v>
      </c>
      <c r="B660" s="144">
        <v>33</v>
      </c>
      <c r="C660" s="145" t="s">
        <v>727</v>
      </c>
      <c r="D660" s="145" t="s">
        <v>841</v>
      </c>
      <c r="E660" s="146" t="s">
        <v>898</v>
      </c>
      <c r="F660" s="146"/>
      <c r="G660" s="145" t="s">
        <v>935</v>
      </c>
      <c r="H660" s="147">
        <f>VLOOKUP(A660,'02.05.2024'!$A$1:$Z$65000,3,FALSE)</f>
        <v>260</v>
      </c>
      <c r="I660" s="147"/>
      <c r="J660" s="147">
        <v>300</v>
      </c>
      <c r="K660" s="148"/>
      <c r="L660" s="148"/>
      <c r="M660" s="148">
        <v>43236</v>
      </c>
      <c r="N660" s="149"/>
      <c r="O660" s="150">
        <v>9782745990655</v>
      </c>
      <c r="P660" s="151" t="s">
        <v>936</v>
      </c>
      <c r="Q660" s="151">
        <v>8495028</v>
      </c>
      <c r="R660" s="152">
        <v>5.2</v>
      </c>
      <c r="S660" s="152">
        <f t="shared" si="77"/>
        <v>4.9289099526066353</v>
      </c>
      <c r="T660" s="153">
        <v>5.5E-2</v>
      </c>
      <c r="U660" s="151"/>
      <c r="V660" s="152">
        <f t="shared" si="76"/>
        <v>0</v>
      </c>
      <c r="W660" s="152">
        <f t="shared" si="78"/>
        <v>0</v>
      </c>
      <c r="X660" s="17"/>
      <c r="Y660" s="17"/>
      <c r="Z660" s="17"/>
      <c r="AA660" s="17"/>
      <c r="AB660" s="17"/>
      <c r="AC660" s="17"/>
      <c r="AD660" s="17"/>
      <c r="AE660" s="17"/>
      <c r="AF660" s="17"/>
      <c r="AG660" s="17"/>
      <c r="AH660" s="17"/>
      <c r="AI660" s="17"/>
      <c r="AJ660" s="226">
        <f t="shared" si="80"/>
        <v>0</v>
      </c>
      <c r="AK660" s="227">
        <f>IF($AJ$1843&lt;85,AJ660,AJ660-(AJ660*#REF!))</f>
        <v>0</v>
      </c>
      <c r="AL660" s="265">
        <f t="shared" si="79"/>
        <v>5.5E-2</v>
      </c>
      <c r="AM660" s="227">
        <f t="shared" si="81"/>
        <v>0</v>
      </c>
      <c r="AN660" s="228">
        <f t="shared" si="82"/>
        <v>0</v>
      </c>
    </row>
    <row r="661" spans="1:40" s="18" customFormat="1" thickTop="1" thickBot="1" x14ac:dyDescent="0.2">
      <c r="A661" s="143">
        <v>9782745981639</v>
      </c>
      <c r="B661" s="144">
        <v>33</v>
      </c>
      <c r="C661" s="145" t="s">
        <v>727</v>
      </c>
      <c r="D661" s="145" t="s">
        <v>841</v>
      </c>
      <c r="E661" s="145" t="s">
        <v>898</v>
      </c>
      <c r="F661" s="146"/>
      <c r="G661" s="145" t="s">
        <v>937</v>
      </c>
      <c r="H661" s="147">
        <f>VLOOKUP(A661,'02.05.2024'!$A$1:$Z$65000,3,FALSE)</f>
        <v>227</v>
      </c>
      <c r="I661" s="147"/>
      <c r="J661" s="147">
        <v>200</v>
      </c>
      <c r="K661" s="148"/>
      <c r="L661" s="148"/>
      <c r="M661" s="148">
        <v>42746</v>
      </c>
      <c r="N661" s="149"/>
      <c r="O661" s="150">
        <v>9782745981639</v>
      </c>
      <c r="P661" s="151" t="s">
        <v>938</v>
      </c>
      <c r="Q661" s="151">
        <v>1492074</v>
      </c>
      <c r="R661" s="152">
        <v>5.2</v>
      </c>
      <c r="S661" s="152">
        <f t="shared" si="77"/>
        <v>4.9289099526066353</v>
      </c>
      <c r="T661" s="153">
        <v>5.5E-2</v>
      </c>
      <c r="U661" s="151"/>
      <c r="V661" s="152">
        <f t="shared" si="76"/>
        <v>0</v>
      </c>
      <c r="W661" s="152">
        <f t="shared" si="78"/>
        <v>0</v>
      </c>
      <c r="X661" s="17"/>
      <c r="Y661" s="17"/>
      <c r="Z661" s="17"/>
      <c r="AA661" s="17"/>
      <c r="AB661" s="17"/>
      <c r="AC661" s="17"/>
      <c r="AD661" s="17"/>
      <c r="AE661" s="17"/>
      <c r="AF661" s="17"/>
      <c r="AG661" s="17"/>
      <c r="AH661" s="17"/>
      <c r="AI661" s="17"/>
      <c r="AJ661" s="226">
        <f t="shared" si="80"/>
        <v>0</v>
      </c>
      <c r="AK661" s="227">
        <f>IF($AJ$1843&lt;85,AJ661,AJ661-(AJ661*#REF!))</f>
        <v>0</v>
      </c>
      <c r="AL661" s="265">
        <f t="shared" si="79"/>
        <v>5.5E-2</v>
      </c>
      <c r="AM661" s="227">
        <f t="shared" si="81"/>
        <v>0</v>
      </c>
      <c r="AN661" s="228">
        <f t="shared" si="82"/>
        <v>0</v>
      </c>
    </row>
    <row r="662" spans="1:40" s="18" customFormat="1" thickTop="1" thickBot="1" x14ac:dyDescent="0.2">
      <c r="A662" s="143">
        <v>9782408034962</v>
      </c>
      <c r="B662" s="144">
        <v>33</v>
      </c>
      <c r="C662" s="145" t="s">
        <v>727</v>
      </c>
      <c r="D662" s="145" t="s">
        <v>841</v>
      </c>
      <c r="E662" s="145" t="s">
        <v>898</v>
      </c>
      <c r="F662" s="146"/>
      <c r="G662" s="145" t="s">
        <v>2824</v>
      </c>
      <c r="H662" s="147">
        <f>VLOOKUP(A662,'02.05.2024'!$A$1:$Z$65000,3,FALSE)</f>
        <v>73</v>
      </c>
      <c r="I662" s="147"/>
      <c r="J662" s="147">
        <v>200</v>
      </c>
      <c r="K662" s="177"/>
      <c r="L662" s="148"/>
      <c r="M662" s="148">
        <v>44839</v>
      </c>
      <c r="N662" s="149"/>
      <c r="O662" s="150">
        <v>9782408034962</v>
      </c>
      <c r="P662" s="151" t="s">
        <v>2822</v>
      </c>
      <c r="Q662" s="151">
        <v>8568245</v>
      </c>
      <c r="R662" s="152">
        <v>5.2</v>
      </c>
      <c r="S662" s="152">
        <f t="shared" si="77"/>
        <v>4.9289099526066353</v>
      </c>
      <c r="T662" s="153">
        <v>5.5E-2</v>
      </c>
      <c r="U662" s="151"/>
      <c r="V662" s="152">
        <f t="shared" si="76"/>
        <v>0</v>
      </c>
      <c r="W662" s="152">
        <f t="shared" si="78"/>
        <v>0</v>
      </c>
      <c r="X662" s="17"/>
      <c r="Y662" s="114"/>
      <c r="Z662" s="114"/>
      <c r="AA662" s="114"/>
      <c r="AB662" s="114"/>
      <c r="AC662" s="114"/>
      <c r="AD662" s="114"/>
      <c r="AE662" s="114"/>
      <c r="AF662" s="114"/>
      <c r="AG662" s="114"/>
      <c r="AH662" s="114"/>
      <c r="AI662" s="17"/>
      <c r="AJ662" s="226">
        <f t="shared" si="80"/>
        <v>0</v>
      </c>
      <c r="AK662" s="227">
        <f>IF($AJ$1843&lt;85,AJ662,AJ662-(AJ662*#REF!))</f>
        <v>0</v>
      </c>
      <c r="AL662" s="265">
        <f t="shared" si="79"/>
        <v>5.5E-2</v>
      </c>
      <c r="AM662" s="227">
        <f t="shared" si="81"/>
        <v>0</v>
      </c>
      <c r="AN662" s="228">
        <f t="shared" si="82"/>
        <v>0</v>
      </c>
    </row>
    <row r="663" spans="1:40" s="18" customFormat="1" thickTop="1" thickBot="1" x14ac:dyDescent="0.2">
      <c r="A663" s="143">
        <v>9782745975744</v>
      </c>
      <c r="B663" s="144">
        <v>33</v>
      </c>
      <c r="C663" s="145" t="s">
        <v>727</v>
      </c>
      <c r="D663" s="145" t="s">
        <v>841</v>
      </c>
      <c r="E663" s="145" t="s">
        <v>898</v>
      </c>
      <c r="F663" s="146"/>
      <c r="G663" s="145" t="s">
        <v>939</v>
      </c>
      <c r="H663" s="147">
        <f>VLOOKUP(A663,'02.05.2024'!$A$1:$Z$65000,3,FALSE)</f>
        <v>139</v>
      </c>
      <c r="I663" s="147"/>
      <c r="J663" s="147">
        <v>200</v>
      </c>
      <c r="K663" s="177"/>
      <c r="L663" s="148"/>
      <c r="M663" s="148">
        <v>42438</v>
      </c>
      <c r="N663" s="149"/>
      <c r="O663" s="150">
        <v>9782745975744</v>
      </c>
      <c r="P663" s="151" t="s">
        <v>940</v>
      </c>
      <c r="Q663" s="151">
        <v>1714408</v>
      </c>
      <c r="R663" s="152">
        <v>5.2</v>
      </c>
      <c r="S663" s="152">
        <f t="shared" si="77"/>
        <v>4.9289099526066353</v>
      </c>
      <c r="T663" s="153">
        <v>5.5E-2</v>
      </c>
      <c r="U663" s="151"/>
      <c r="V663" s="152">
        <f t="shared" si="76"/>
        <v>0</v>
      </c>
      <c r="W663" s="152">
        <f t="shared" si="78"/>
        <v>0</v>
      </c>
      <c r="X663" s="17"/>
      <c r="Y663" s="17"/>
      <c r="Z663" s="17"/>
      <c r="AA663" s="17"/>
      <c r="AB663" s="17"/>
      <c r="AC663" s="17"/>
      <c r="AD663" s="17"/>
      <c r="AE663" s="17"/>
      <c r="AF663" s="17"/>
      <c r="AG663" s="17"/>
      <c r="AH663" s="17"/>
      <c r="AI663" s="17"/>
      <c r="AJ663" s="226">
        <f t="shared" si="80"/>
        <v>0</v>
      </c>
      <c r="AK663" s="227">
        <f>IF($AJ$1843&lt;85,AJ663,AJ663-(AJ663*#REF!))</f>
        <v>0</v>
      </c>
      <c r="AL663" s="265">
        <f t="shared" si="79"/>
        <v>5.5E-2</v>
      </c>
      <c r="AM663" s="227">
        <f t="shared" si="81"/>
        <v>0</v>
      </c>
      <c r="AN663" s="228">
        <f t="shared" si="82"/>
        <v>0</v>
      </c>
    </row>
    <row r="664" spans="1:40" s="18" customFormat="1" thickTop="1" thickBot="1" x14ac:dyDescent="0.2">
      <c r="A664" s="143">
        <v>9782408020774</v>
      </c>
      <c r="B664" s="144">
        <v>33</v>
      </c>
      <c r="C664" s="145" t="s">
        <v>727</v>
      </c>
      <c r="D664" s="145" t="s">
        <v>841</v>
      </c>
      <c r="E664" s="145" t="s">
        <v>898</v>
      </c>
      <c r="F664" s="146"/>
      <c r="G664" s="145" t="s">
        <v>941</v>
      </c>
      <c r="H664" s="147">
        <f>VLOOKUP(A664,'02.05.2024'!$A$1:$Z$65000,3,FALSE)</f>
        <v>819</v>
      </c>
      <c r="I664" s="147"/>
      <c r="J664" s="147">
        <v>200</v>
      </c>
      <c r="K664" s="148"/>
      <c r="L664" s="148"/>
      <c r="M664" s="148">
        <v>44076</v>
      </c>
      <c r="N664" s="149"/>
      <c r="O664" s="150">
        <v>9782408020774</v>
      </c>
      <c r="P664" s="151" t="s">
        <v>942</v>
      </c>
      <c r="Q664" s="151">
        <v>5468674</v>
      </c>
      <c r="R664" s="152">
        <v>5.2</v>
      </c>
      <c r="S664" s="152">
        <f t="shared" si="77"/>
        <v>4.9289099526066353</v>
      </c>
      <c r="T664" s="153">
        <v>5.5E-2</v>
      </c>
      <c r="U664" s="151"/>
      <c r="V664" s="152">
        <f t="shared" si="76"/>
        <v>0</v>
      </c>
      <c r="W664" s="152">
        <f t="shared" si="78"/>
        <v>0</v>
      </c>
      <c r="X664" s="17"/>
      <c r="Y664" s="17"/>
      <c r="Z664" s="17"/>
      <c r="AA664" s="17"/>
      <c r="AB664" s="17"/>
      <c r="AC664" s="17"/>
      <c r="AD664" s="17"/>
      <c r="AE664" s="17"/>
      <c r="AF664" s="17"/>
      <c r="AG664" s="17"/>
      <c r="AH664" s="17"/>
      <c r="AI664" s="17"/>
      <c r="AJ664" s="226">
        <f t="shared" si="80"/>
        <v>0</v>
      </c>
      <c r="AK664" s="227">
        <f>IF($AJ$1843&lt;85,AJ664,AJ664-(AJ664*#REF!))</f>
        <v>0</v>
      </c>
      <c r="AL664" s="265">
        <f t="shared" si="79"/>
        <v>5.5E-2</v>
      </c>
      <c r="AM664" s="227">
        <f t="shared" si="81"/>
        <v>0</v>
      </c>
      <c r="AN664" s="228">
        <f t="shared" si="82"/>
        <v>0</v>
      </c>
    </row>
    <row r="665" spans="1:40" s="18" customFormat="1" thickTop="1" thickBot="1" x14ac:dyDescent="0.2">
      <c r="A665" s="143">
        <v>9782408042035</v>
      </c>
      <c r="B665" s="144">
        <v>33</v>
      </c>
      <c r="C665" s="145" t="s">
        <v>727</v>
      </c>
      <c r="D665" s="145" t="s">
        <v>841</v>
      </c>
      <c r="E665" s="145" t="s">
        <v>898</v>
      </c>
      <c r="F665" s="146"/>
      <c r="G665" s="145" t="s">
        <v>2823</v>
      </c>
      <c r="H665" s="147">
        <f>VLOOKUP(A665,'02.05.2024'!$A$1:$Z$65000,3,FALSE)</f>
        <v>1052</v>
      </c>
      <c r="I665" s="147"/>
      <c r="J665" s="147">
        <v>200</v>
      </c>
      <c r="K665" s="148"/>
      <c r="L665" s="148"/>
      <c r="M665" s="148">
        <v>44867</v>
      </c>
      <c r="N665" s="149"/>
      <c r="O665" s="150">
        <v>9782408042035</v>
      </c>
      <c r="P665" s="151" t="s">
        <v>2821</v>
      </c>
      <c r="Q665" s="151">
        <v>6194228</v>
      </c>
      <c r="R665" s="152">
        <v>5.2</v>
      </c>
      <c r="S665" s="152">
        <f t="shared" si="77"/>
        <v>4.9289099526066353</v>
      </c>
      <c r="T665" s="153">
        <v>5.5E-2</v>
      </c>
      <c r="U665" s="151"/>
      <c r="V665" s="152">
        <f t="shared" si="76"/>
        <v>0</v>
      </c>
      <c r="W665" s="152">
        <f t="shared" si="78"/>
        <v>0</v>
      </c>
      <c r="X665" s="17"/>
      <c r="Y665" s="114"/>
      <c r="Z665" s="114"/>
      <c r="AA665" s="114"/>
      <c r="AB665" s="114"/>
      <c r="AC665" s="114"/>
      <c r="AD665" s="114"/>
      <c r="AE665" s="114"/>
      <c r="AF665" s="114"/>
      <c r="AG665" s="114"/>
      <c r="AH665" s="114"/>
      <c r="AI665" s="17"/>
      <c r="AJ665" s="226">
        <f t="shared" si="80"/>
        <v>0</v>
      </c>
      <c r="AK665" s="227">
        <f>IF($AJ$1843&lt;85,AJ665,AJ665-(AJ665*#REF!))</f>
        <v>0</v>
      </c>
      <c r="AL665" s="265">
        <f t="shared" si="79"/>
        <v>5.5E-2</v>
      </c>
      <c r="AM665" s="227">
        <f t="shared" si="81"/>
        <v>0</v>
      </c>
      <c r="AN665" s="228">
        <f t="shared" si="82"/>
        <v>0</v>
      </c>
    </row>
    <row r="666" spans="1:40" s="18" customFormat="1" thickTop="1" thickBot="1" x14ac:dyDescent="0.2">
      <c r="A666" s="143">
        <v>9782745971869</v>
      </c>
      <c r="B666" s="144">
        <v>33</v>
      </c>
      <c r="C666" s="145" t="s">
        <v>727</v>
      </c>
      <c r="D666" s="145" t="s">
        <v>841</v>
      </c>
      <c r="E666" s="146" t="s">
        <v>898</v>
      </c>
      <c r="F666" s="146"/>
      <c r="G666" s="145" t="s">
        <v>943</v>
      </c>
      <c r="H666" s="147">
        <f>VLOOKUP(A666,'02.05.2024'!$A$1:$Z$65000,3,FALSE)</f>
        <v>133</v>
      </c>
      <c r="I666" s="147"/>
      <c r="J666" s="147">
        <v>200</v>
      </c>
      <c r="K666" s="148"/>
      <c r="L666" s="148"/>
      <c r="M666" s="148">
        <v>41885</v>
      </c>
      <c r="N666" s="149"/>
      <c r="O666" s="150">
        <v>9782745971869</v>
      </c>
      <c r="P666" s="151" t="s">
        <v>944</v>
      </c>
      <c r="Q666" s="151">
        <v>6544470</v>
      </c>
      <c r="R666" s="152">
        <v>5.2</v>
      </c>
      <c r="S666" s="152">
        <f t="shared" si="77"/>
        <v>4.9289099526066353</v>
      </c>
      <c r="T666" s="153">
        <v>5.5E-2</v>
      </c>
      <c r="U666" s="151"/>
      <c r="V666" s="152">
        <f t="shared" si="76"/>
        <v>0</v>
      </c>
      <c r="W666" s="152">
        <f t="shared" si="78"/>
        <v>0</v>
      </c>
      <c r="X666" s="17"/>
      <c r="Y666" s="17"/>
      <c r="Z666" s="17"/>
      <c r="AA666" s="17"/>
      <c r="AB666" s="17"/>
      <c r="AC666" s="17"/>
      <c r="AD666" s="17"/>
      <c r="AE666" s="17"/>
      <c r="AF666" s="17"/>
      <c r="AG666" s="17"/>
      <c r="AH666" s="17"/>
      <c r="AI666" s="17"/>
      <c r="AJ666" s="226">
        <f t="shared" si="80"/>
        <v>0</v>
      </c>
      <c r="AK666" s="227">
        <f>IF($AJ$1843&lt;85,AJ666,AJ666-(AJ666*#REF!))</f>
        <v>0</v>
      </c>
      <c r="AL666" s="265">
        <f t="shared" si="79"/>
        <v>5.5E-2</v>
      </c>
      <c r="AM666" s="227">
        <f t="shared" si="81"/>
        <v>0</v>
      </c>
      <c r="AN666" s="228">
        <f t="shared" si="82"/>
        <v>0</v>
      </c>
    </row>
    <row r="667" spans="1:40" s="18" customFormat="1" thickTop="1" thickBot="1" x14ac:dyDescent="0.2">
      <c r="A667" s="143">
        <v>9782408028190</v>
      </c>
      <c r="B667" s="144">
        <v>33</v>
      </c>
      <c r="C667" s="145" t="s">
        <v>727</v>
      </c>
      <c r="D667" s="145" t="s">
        <v>841</v>
      </c>
      <c r="E667" s="145" t="s">
        <v>898</v>
      </c>
      <c r="F667" s="146"/>
      <c r="G667" s="145" t="s">
        <v>945</v>
      </c>
      <c r="H667" s="147">
        <f>VLOOKUP(A667,'02.05.2024'!$A$1:$Z$65000,3,FALSE)</f>
        <v>790</v>
      </c>
      <c r="I667" s="147"/>
      <c r="J667" s="147">
        <v>200</v>
      </c>
      <c r="K667" s="148"/>
      <c r="L667" s="148"/>
      <c r="M667" s="148">
        <v>44475</v>
      </c>
      <c r="N667" s="149"/>
      <c r="O667" s="150">
        <v>9782408028190</v>
      </c>
      <c r="P667" s="151" t="s">
        <v>946</v>
      </c>
      <c r="Q667" s="151">
        <v>2349457</v>
      </c>
      <c r="R667" s="152">
        <v>5.2</v>
      </c>
      <c r="S667" s="152">
        <f t="shared" si="77"/>
        <v>4.9289099526066353</v>
      </c>
      <c r="T667" s="153">
        <v>5.5E-2</v>
      </c>
      <c r="U667" s="151"/>
      <c r="V667" s="152">
        <f t="shared" si="76"/>
        <v>0</v>
      </c>
      <c r="W667" s="152">
        <f t="shared" si="78"/>
        <v>0</v>
      </c>
      <c r="X667" s="17"/>
      <c r="Y667" s="15"/>
      <c r="Z667" s="15"/>
      <c r="AA667" s="15"/>
      <c r="AB667" s="15"/>
      <c r="AC667" s="15"/>
      <c r="AD667" s="15"/>
      <c r="AE667" s="15"/>
      <c r="AF667" s="15"/>
      <c r="AG667" s="15"/>
      <c r="AH667" s="15"/>
      <c r="AI667" s="17"/>
      <c r="AJ667" s="226">
        <f t="shared" si="80"/>
        <v>0</v>
      </c>
      <c r="AK667" s="227">
        <f>IF($AJ$1843&lt;85,AJ667,AJ667-(AJ667*#REF!))</f>
        <v>0</v>
      </c>
      <c r="AL667" s="265">
        <f t="shared" si="79"/>
        <v>5.5E-2</v>
      </c>
      <c r="AM667" s="227">
        <f t="shared" si="81"/>
        <v>0</v>
      </c>
      <c r="AN667" s="228">
        <f t="shared" si="82"/>
        <v>0</v>
      </c>
    </row>
    <row r="668" spans="1:40" s="18" customFormat="1" thickTop="1" thickBot="1" x14ac:dyDescent="0.2">
      <c r="A668" s="143">
        <v>9782408019082</v>
      </c>
      <c r="B668" s="144">
        <v>33</v>
      </c>
      <c r="C668" s="145" t="s">
        <v>727</v>
      </c>
      <c r="D668" s="145" t="s">
        <v>841</v>
      </c>
      <c r="E668" s="145" t="s">
        <v>898</v>
      </c>
      <c r="F668" s="146"/>
      <c r="G668" s="145" t="s">
        <v>947</v>
      </c>
      <c r="H668" s="147">
        <f>VLOOKUP(A668,'02.05.2024'!$A$1:$Z$65000,3,FALSE)</f>
        <v>82</v>
      </c>
      <c r="I668" s="147"/>
      <c r="J668" s="147">
        <v>200</v>
      </c>
      <c r="K668" s="148"/>
      <c r="L668" s="148"/>
      <c r="M668" s="148">
        <v>44006</v>
      </c>
      <c r="N668" s="149"/>
      <c r="O668" s="150">
        <v>9782408019082</v>
      </c>
      <c r="P668" s="151" t="s">
        <v>948</v>
      </c>
      <c r="Q668" s="151">
        <v>3761899</v>
      </c>
      <c r="R668" s="152">
        <v>5.2</v>
      </c>
      <c r="S668" s="152">
        <f t="shared" si="77"/>
        <v>4.9289099526066353</v>
      </c>
      <c r="T668" s="153">
        <v>5.5E-2</v>
      </c>
      <c r="U668" s="151"/>
      <c r="V668" s="152">
        <f t="shared" si="76"/>
        <v>0</v>
      </c>
      <c r="W668" s="152">
        <f t="shared" si="78"/>
        <v>0</v>
      </c>
      <c r="X668" s="17"/>
      <c r="Y668" s="17"/>
      <c r="Z668" s="17"/>
      <c r="AA668" s="17"/>
      <c r="AB668" s="17"/>
      <c r="AC668" s="17"/>
      <c r="AD668" s="17"/>
      <c r="AE668" s="17"/>
      <c r="AF668" s="17"/>
      <c r="AG668" s="17"/>
      <c r="AH668" s="17"/>
      <c r="AI668" s="17"/>
      <c r="AJ668" s="226">
        <f t="shared" si="80"/>
        <v>0</v>
      </c>
      <c r="AK668" s="227">
        <f>IF($AJ$1843&lt;85,AJ668,AJ668-(AJ668*#REF!))</f>
        <v>0</v>
      </c>
      <c r="AL668" s="265">
        <f t="shared" si="79"/>
        <v>5.5E-2</v>
      </c>
      <c r="AM668" s="227">
        <f t="shared" si="81"/>
        <v>0</v>
      </c>
      <c r="AN668" s="228">
        <f t="shared" si="82"/>
        <v>0</v>
      </c>
    </row>
    <row r="669" spans="1:40" s="20" customFormat="1" thickTop="1" thickBot="1" x14ac:dyDescent="0.2">
      <c r="A669" s="178">
        <v>9782408023294</v>
      </c>
      <c r="B669" s="179">
        <v>33</v>
      </c>
      <c r="C669" s="180" t="s">
        <v>727</v>
      </c>
      <c r="D669" s="180" t="s">
        <v>841</v>
      </c>
      <c r="E669" s="181" t="s">
        <v>898</v>
      </c>
      <c r="F669" s="181"/>
      <c r="G669" s="180" t="s">
        <v>949</v>
      </c>
      <c r="H669" s="182">
        <f>VLOOKUP(A669,'02.05.2024'!$A$1:$Z$65000,3,FALSE)</f>
        <v>0</v>
      </c>
      <c r="I669" s="182" t="s">
        <v>53</v>
      </c>
      <c r="J669" s="182">
        <v>200</v>
      </c>
      <c r="K669" s="255"/>
      <c r="L669" s="183"/>
      <c r="M669" s="183">
        <v>44510</v>
      </c>
      <c r="N669" s="184"/>
      <c r="O669" s="185">
        <v>9782408023294</v>
      </c>
      <c r="P669" s="186" t="s">
        <v>950</v>
      </c>
      <c r="Q669" s="186">
        <v>6212766</v>
      </c>
      <c r="R669" s="187">
        <v>5.2</v>
      </c>
      <c r="S669" s="187">
        <f t="shared" si="77"/>
        <v>4.9289099526066353</v>
      </c>
      <c r="T669" s="188">
        <v>5.5E-2</v>
      </c>
      <c r="U669" s="186"/>
      <c r="V669" s="187">
        <f t="shared" si="76"/>
        <v>0</v>
      </c>
      <c r="W669" s="187">
        <f t="shared" si="78"/>
        <v>0</v>
      </c>
      <c r="X669" s="19"/>
      <c r="Y669" s="15"/>
      <c r="Z669" s="15"/>
      <c r="AA669" s="15"/>
      <c r="AB669" s="15"/>
      <c r="AC669" s="15"/>
      <c r="AD669" s="15"/>
      <c r="AE669" s="15"/>
      <c r="AF669" s="15"/>
      <c r="AG669" s="15"/>
      <c r="AH669" s="15"/>
      <c r="AI669" s="19"/>
      <c r="AJ669" s="398">
        <f t="shared" si="80"/>
        <v>0</v>
      </c>
      <c r="AK669" s="399">
        <f>IF($AJ$1843&lt;85,AJ669,AJ669-(AJ669*#REF!))</f>
        <v>0</v>
      </c>
      <c r="AL669" s="400">
        <f t="shared" si="79"/>
        <v>5.5E-2</v>
      </c>
      <c r="AM669" s="399">
        <f t="shared" si="81"/>
        <v>0</v>
      </c>
      <c r="AN669" s="401">
        <f t="shared" si="82"/>
        <v>0</v>
      </c>
    </row>
    <row r="670" spans="1:40" s="18" customFormat="1" thickTop="1" thickBot="1" x14ac:dyDescent="0.2">
      <c r="A670" s="143">
        <v>9782408044060</v>
      </c>
      <c r="B670" s="144">
        <v>33</v>
      </c>
      <c r="C670" s="145" t="s">
        <v>727</v>
      </c>
      <c r="D670" s="145" t="s">
        <v>841</v>
      </c>
      <c r="E670" s="146" t="s">
        <v>898</v>
      </c>
      <c r="F670" s="146"/>
      <c r="G670" s="145" t="s">
        <v>3012</v>
      </c>
      <c r="H670" s="147">
        <f>VLOOKUP(A670,'02.05.2024'!$A$1:$Z$65000,3,FALSE)</f>
        <v>940</v>
      </c>
      <c r="I670" s="147"/>
      <c r="J670" s="147">
        <v>200</v>
      </c>
      <c r="K670" s="148"/>
      <c r="L670" s="148"/>
      <c r="M670" s="148">
        <v>44993</v>
      </c>
      <c r="N670" s="149"/>
      <c r="O670" s="150">
        <v>9782408044060</v>
      </c>
      <c r="P670" s="151" t="s">
        <v>3013</v>
      </c>
      <c r="Q670" s="151">
        <v>8892669</v>
      </c>
      <c r="R670" s="152">
        <v>5.2</v>
      </c>
      <c r="S670" s="152">
        <f t="shared" si="77"/>
        <v>4.9289099526066353</v>
      </c>
      <c r="T670" s="153">
        <v>5.5E-2</v>
      </c>
      <c r="U670" s="151"/>
      <c r="V670" s="152">
        <f t="shared" si="76"/>
        <v>0</v>
      </c>
      <c r="W670" s="152">
        <f t="shared" si="78"/>
        <v>0</v>
      </c>
      <c r="X670" s="17"/>
      <c r="Y670" s="114"/>
      <c r="Z670" s="114"/>
      <c r="AA670" s="114"/>
      <c r="AB670" s="114"/>
      <c r="AC670" s="114"/>
      <c r="AD670" s="114"/>
      <c r="AE670" s="114"/>
      <c r="AF670" s="114"/>
      <c r="AG670" s="114"/>
      <c r="AH670" s="114"/>
      <c r="AI670" s="17"/>
      <c r="AJ670" s="222">
        <f t="shared" si="80"/>
        <v>0</v>
      </c>
      <c r="AK670" s="223">
        <f>IF($AJ$1843&lt;85,AJ670,AJ670-(AJ670*#REF!))</f>
        <v>0</v>
      </c>
      <c r="AL670" s="224">
        <f t="shared" si="79"/>
        <v>5.5E-2</v>
      </c>
      <c r="AM670" s="223">
        <f t="shared" si="81"/>
        <v>0</v>
      </c>
      <c r="AN670" s="225">
        <f t="shared" si="82"/>
        <v>0</v>
      </c>
    </row>
    <row r="671" spans="1:40" s="18" customFormat="1" thickTop="1" thickBot="1" x14ac:dyDescent="0.2">
      <c r="A671" s="143">
        <v>9782745984661</v>
      </c>
      <c r="B671" s="144">
        <v>33</v>
      </c>
      <c r="C671" s="145" t="s">
        <v>727</v>
      </c>
      <c r="D671" s="145" t="s">
        <v>841</v>
      </c>
      <c r="E671" s="145" t="s">
        <v>898</v>
      </c>
      <c r="F671" s="146"/>
      <c r="G671" s="145" t="s">
        <v>951</v>
      </c>
      <c r="H671" s="147">
        <f>VLOOKUP(A671,'02.05.2024'!$A$1:$Z$65000,3,FALSE)</f>
        <v>93</v>
      </c>
      <c r="I671" s="147"/>
      <c r="J671" s="147">
        <v>200</v>
      </c>
      <c r="K671" s="148"/>
      <c r="L671" s="148"/>
      <c r="M671" s="148">
        <v>42802</v>
      </c>
      <c r="N671" s="149"/>
      <c r="O671" s="150">
        <v>9782745984661</v>
      </c>
      <c r="P671" s="151" t="s">
        <v>952</v>
      </c>
      <c r="Q671" s="151">
        <v>5014213</v>
      </c>
      <c r="R671" s="152">
        <v>5.2</v>
      </c>
      <c r="S671" s="152">
        <f t="shared" si="77"/>
        <v>4.9289099526066353</v>
      </c>
      <c r="T671" s="153">
        <v>5.5E-2</v>
      </c>
      <c r="U671" s="151"/>
      <c r="V671" s="152">
        <f t="shared" si="76"/>
        <v>0</v>
      </c>
      <c r="W671" s="152">
        <f t="shared" si="78"/>
        <v>0</v>
      </c>
      <c r="X671" s="17"/>
      <c r="Y671" s="17"/>
      <c r="Z671" s="17"/>
      <c r="AA671" s="17"/>
      <c r="AB671" s="17"/>
      <c r="AC671" s="17"/>
      <c r="AD671" s="17"/>
      <c r="AE671" s="17"/>
      <c r="AF671" s="17"/>
      <c r="AG671" s="17"/>
      <c r="AH671" s="17"/>
      <c r="AI671" s="17"/>
      <c r="AJ671" s="226">
        <f t="shared" si="80"/>
        <v>0</v>
      </c>
      <c r="AK671" s="227">
        <f>IF($AJ$1843&lt;85,AJ671,AJ671-(AJ671*#REF!))</f>
        <v>0</v>
      </c>
      <c r="AL671" s="265">
        <f t="shared" si="79"/>
        <v>5.5E-2</v>
      </c>
      <c r="AM671" s="227">
        <f t="shared" si="81"/>
        <v>0</v>
      </c>
      <c r="AN671" s="228">
        <f t="shared" si="82"/>
        <v>0</v>
      </c>
    </row>
    <row r="672" spans="1:40" s="18" customFormat="1" thickTop="1" thickBot="1" x14ac:dyDescent="0.2">
      <c r="A672" s="143">
        <v>9782745971890</v>
      </c>
      <c r="B672" s="144">
        <v>33</v>
      </c>
      <c r="C672" s="145" t="s">
        <v>727</v>
      </c>
      <c r="D672" s="145" t="s">
        <v>841</v>
      </c>
      <c r="E672" s="145" t="s">
        <v>898</v>
      </c>
      <c r="F672" s="146"/>
      <c r="G672" s="145" t="s">
        <v>953</v>
      </c>
      <c r="H672" s="147">
        <f>VLOOKUP(A672,'02.05.2024'!$A$1:$Z$65000,3,FALSE)</f>
        <v>160</v>
      </c>
      <c r="I672" s="147"/>
      <c r="J672" s="147">
        <v>200</v>
      </c>
      <c r="K672" s="148"/>
      <c r="L672" s="148"/>
      <c r="M672" s="148">
        <v>41885</v>
      </c>
      <c r="N672" s="149"/>
      <c r="O672" s="150">
        <v>9782745971890</v>
      </c>
      <c r="P672" s="151" t="s">
        <v>954</v>
      </c>
      <c r="Q672" s="151">
        <v>8955578</v>
      </c>
      <c r="R672" s="152">
        <v>5.2</v>
      </c>
      <c r="S672" s="152">
        <f t="shared" si="77"/>
        <v>4.9289099526066353</v>
      </c>
      <c r="T672" s="153">
        <v>5.5E-2</v>
      </c>
      <c r="U672" s="151"/>
      <c r="V672" s="152">
        <f t="shared" si="76"/>
        <v>0</v>
      </c>
      <c r="W672" s="152">
        <f t="shared" si="78"/>
        <v>0</v>
      </c>
      <c r="X672" s="17"/>
      <c r="Y672" s="17"/>
      <c r="Z672" s="17"/>
      <c r="AA672" s="17"/>
      <c r="AB672" s="17"/>
      <c r="AC672" s="17"/>
      <c r="AD672" s="17"/>
      <c r="AE672" s="17"/>
      <c r="AF672" s="17"/>
      <c r="AG672" s="17"/>
      <c r="AH672" s="17"/>
      <c r="AI672" s="17"/>
      <c r="AJ672" s="226">
        <f t="shared" si="80"/>
        <v>0</v>
      </c>
      <c r="AK672" s="227">
        <f>IF($AJ$1843&lt;85,AJ672,AJ672-(AJ672*#REF!))</f>
        <v>0</v>
      </c>
      <c r="AL672" s="265">
        <f t="shared" si="79"/>
        <v>5.5E-2</v>
      </c>
      <c r="AM672" s="227">
        <f t="shared" si="81"/>
        <v>0</v>
      </c>
      <c r="AN672" s="228">
        <f t="shared" si="82"/>
        <v>0</v>
      </c>
    </row>
    <row r="673" spans="1:40" s="20" customFormat="1" thickTop="1" thickBot="1" x14ac:dyDescent="0.2">
      <c r="A673" s="178">
        <v>9782745997654</v>
      </c>
      <c r="B673" s="179">
        <v>33</v>
      </c>
      <c r="C673" s="180" t="s">
        <v>727</v>
      </c>
      <c r="D673" s="180" t="s">
        <v>841</v>
      </c>
      <c r="E673" s="181" t="s">
        <v>898</v>
      </c>
      <c r="F673" s="181"/>
      <c r="G673" s="180" t="s">
        <v>955</v>
      </c>
      <c r="H673" s="182">
        <f>VLOOKUP(A673,'02.05.2024'!$A$1:$Z$65000,3,FALSE)</f>
        <v>0</v>
      </c>
      <c r="I673" s="182" t="s">
        <v>36</v>
      </c>
      <c r="J673" s="182">
        <v>700</v>
      </c>
      <c r="K673" s="183"/>
      <c r="L673" s="183"/>
      <c r="M673" s="183">
        <v>43236</v>
      </c>
      <c r="N673" s="184"/>
      <c r="O673" s="185">
        <v>9782745997654</v>
      </c>
      <c r="P673" s="186" t="s">
        <v>956</v>
      </c>
      <c r="Q673" s="186">
        <v>3524144</v>
      </c>
      <c r="R673" s="187">
        <v>5.2</v>
      </c>
      <c r="S673" s="187">
        <f t="shared" si="77"/>
        <v>4.9289099526066353</v>
      </c>
      <c r="T673" s="188">
        <v>5.5E-2</v>
      </c>
      <c r="U673" s="186"/>
      <c r="V673" s="187">
        <f t="shared" si="76"/>
        <v>0</v>
      </c>
      <c r="W673" s="187">
        <f t="shared" si="78"/>
        <v>0</v>
      </c>
      <c r="X673" s="19"/>
      <c r="Y673" s="17"/>
      <c r="Z673" s="17"/>
      <c r="AA673" s="17"/>
      <c r="AB673" s="17"/>
      <c r="AC673" s="17"/>
      <c r="AD673" s="17"/>
      <c r="AE673" s="17"/>
      <c r="AF673" s="17"/>
      <c r="AG673" s="17"/>
      <c r="AH673" s="17"/>
      <c r="AI673" s="19"/>
      <c r="AJ673" s="398">
        <f t="shared" si="80"/>
        <v>0</v>
      </c>
      <c r="AK673" s="399">
        <f>IF($AJ$1843&lt;85,AJ673,AJ673-(AJ673*#REF!))</f>
        <v>0</v>
      </c>
      <c r="AL673" s="400">
        <f t="shared" si="79"/>
        <v>5.5E-2</v>
      </c>
      <c r="AM673" s="399">
        <f t="shared" si="81"/>
        <v>0</v>
      </c>
      <c r="AN673" s="401">
        <f t="shared" si="82"/>
        <v>0</v>
      </c>
    </row>
    <row r="674" spans="1:40" s="18" customFormat="1" thickTop="1" thickBot="1" x14ac:dyDescent="0.2">
      <c r="A674" s="143">
        <v>9782408023287</v>
      </c>
      <c r="B674" s="144">
        <v>33</v>
      </c>
      <c r="C674" s="145" t="s">
        <v>727</v>
      </c>
      <c r="D674" s="145" t="s">
        <v>841</v>
      </c>
      <c r="E674" s="145" t="s">
        <v>898</v>
      </c>
      <c r="F674" s="146"/>
      <c r="G674" s="145" t="s">
        <v>957</v>
      </c>
      <c r="H674" s="147">
        <f>VLOOKUP(A674,'02.05.2024'!$A$1:$Z$65000,3,FALSE)</f>
        <v>778</v>
      </c>
      <c r="I674" s="147"/>
      <c r="J674" s="147">
        <v>200</v>
      </c>
      <c r="K674" s="148"/>
      <c r="L674" s="148"/>
      <c r="M674" s="148">
        <v>44349</v>
      </c>
      <c r="N674" s="149"/>
      <c r="O674" s="150">
        <v>9782408023287</v>
      </c>
      <c r="P674" s="151" t="s">
        <v>958</v>
      </c>
      <c r="Q674" s="151">
        <v>6211904</v>
      </c>
      <c r="R674" s="152">
        <v>5.2</v>
      </c>
      <c r="S674" s="152">
        <f t="shared" si="77"/>
        <v>4.9289099526066353</v>
      </c>
      <c r="T674" s="153">
        <v>5.5E-2</v>
      </c>
      <c r="U674" s="151"/>
      <c r="V674" s="152">
        <f t="shared" si="76"/>
        <v>0</v>
      </c>
      <c r="W674" s="152">
        <f t="shared" si="78"/>
        <v>0</v>
      </c>
      <c r="X674" s="17"/>
      <c r="Y674" s="15"/>
      <c r="Z674" s="15"/>
      <c r="AA674" s="15"/>
      <c r="AB674" s="15"/>
      <c r="AC674" s="15"/>
      <c r="AD674" s="15"/>
      <c r="AE674" s="15"/>
      <c r="AF674" s="15"/>
      <c r="AG674" s="15"/>
      <c r="AH674" s="15"/>
      <c r="AI674" s="17"/>
      <c r="AJ674" s="226">
        <f t="shared" si="80"/>
        <v>0</v>
      </c>
      <c r="AK674" s="227">
        <f>IF($AJ$1843&lt;85,AJ674,AJ674-(AJ674*#REF!))</f>
        <v>0</v>
      </c>
      <c r="AL674" s="265">
        <f t="shared" si="79"/>
        <v>5.5E-2</v>
      </c>
      <c r="AM674" s="227">
        <f t="shared" si="81"/>
        <v>0</v>
      </c>
      <c r="AN674" s="228">
        <f t="shared" si="82"/>
        <v>0</v>
      </c>
    </row>
    <row r="675" spans="1:40" s="18" customFormat="1" thickTop="1" thickBot="1" x14ac:dyDescent="0.2">
      <c r="A675" s="143">
        <v>9782745981653</v>
      </c>
      <c r="B675" s="144">
        <v>33</v>
      </c>
      <c r="C675" s="145" t="s">
        <v>727</v>
      </c>
      <c r="D675" s="145" t="s">
        <v>841</v>
      </c>
      <c r="E675" s="145" t="s">
        <v>898</v>
      </c>
      <c r="F675" s="146"/>
      <c r="G675" s="145" t="s">
        <v>959</v>
      </c>
      <c r="H675" s="147">
        <f>VLOOKUP(A675,'02.05.2024'!$A$1:$Z$65000,3,FALSE)</f>
        <v>485</v>
      </c>
      <c r="I675" s="147"/>
      <c r="J675" s="147">
        <v>200</v>
      </c>
      <c r="K675" s="148"/>
      <c r="L675" s="148"/>
      <c r="M675" s="148">
        <v>42669</v>
      </c>
      <c r="N675" s="149"/>
      <c r="O675" s="150">
        <v>9782745981653</v>
      </c>
      <c r="P675" s="151" t="s">
        <v>960</v>
      </c>
      <c r="Q675" s="151">
        <v>1492443</v>
      </c>
      <c r="R675" s="152">
        <v>5.2</v>
      </c>
      <c r="S675" s="152">
        <f t="shared" si="77"/>
        <v>4.9289099526066353</v>
      </c>
      <c r="T675" s="153">
        <v>5.5E-2</v>
      </c>
      <c r="U675" s="151"/>
      <c r="V675" s="152">
        <f t="shared" si="76"/>
        <v>0</v>
      </c>
      <c r="W675" s="152">
        <f t="shared" si="78"/>
        <v>0</v>
      </c>
      <c r="X675" s="17"/>
      <c r="Y675" s="17"/>
      <c r="Z675" s="17"/>
      <c r="AA675" s="17"/>
      <c r="AB675" s="17"/>
      <c r="AC675" s="17"/>
      <c r="AD675" s="17"/>
      <c r="AE675" s="17"/>
      <c r="AF675" s="17"/>
      <c r="AG675" s="17"/>
      <c r="AH675" s="17"/>
      <c r="AI675" s="17"/>
      <c r="AJ675" s="226">
        <f t="shared" si="80"/>
        <v>0</v>
      </c>
      <c r="AK675" s="227">
        <f>IF($AJ$1843&lt;85,AJ675,AJ675-(AJ675*#REF!))</f>
        <v>0</v>
      </c>
      <c r="AL675" s="265">
        <f t="shared" si="79"/>
        <v>5.5E-2</v>
      </c>
      <c r="AM675" s="227">
        <f t="shared" si="81"/>
        <v>0</v>
      </c>
      <c r="AN675" s="228">
        <f t="shared" si="82"/>
        <v>0</v>
      </c>
    </row>
    <row r="676" spans="1:40" s="18" customFormat="1" thickTop="1" thickBot="1" x14ac:dyDescent="0.2">
      <c r="A676" s="143">
        <v>9782408025915</v>
      </c>
      <c r="B676" s="144">
        <v>33</v>
      </c>
      <c r="C676" s="145" t="s">
        <v>727</v>
      </c>
      <c r="D676" s="145" t="s">
        <v>841</v>
      </c>
      <c r="E676" s="145" t="s">
        <v>898</v>
      </c>
      <c r="F676" s="146"/>
      <c r="G676" s="145" t="s">
        <v>901</v>
      </c>
      <c r="H676" s="147">
        <f>VLOOKUP(A676,'02.05.2024'!$A$1:$Z$65000,3,FALSE)</f>
        <v>90</v>
      </c>
      <c r="I676" s="147"/>
      <c r="J676" s="147">
        <v>200</v>
      </c>
      <c r="K676" s="148"/>
      <c r="L676" s="148"/>
      <c r="M676" s="148">
        <v>44720</v>
      </c>
      <c r="N676" s="149"/>
      <c r="O676" s="150">
        <v>9782408025915</v>
      </c>
      <c r="P676" s="151" t="s">
        <v>902</v>
      </c>
      <c r="Q676" s="151">
        <v>1222207</v>
      </c>
      <c r="R676" s="152">
        <v>5.2</v>
      </c>
      <c r="S676" s="152">
        <f t="shared" si="77"/>
        <v>4.9289099526066353</v>
      </c>
      <c r="T676" s="153">
        <v>5.5E-2</v>
      </c>
      <c r="U676" s="151"/>
      <c r="V676" s="152">
        <f t="shared" si="76"/>
        <v>0</v>
      </c>
      <c r="W676" s="152">
        <f t="shared" si="78"/>
        <v>0</v>
      </c>
      <c r="X676" s="17"/>
      <c r="Y676" s="15"/>
      <c r="Z676" s="15"/>
      <c r="AA676" s="15"/>
      <c r="AB676" s="15"/>
      <c r="AC676" s="15"/>
      <c r="AD676" s="15"/>
      <c r="AE676" s="15"/>
      <c r="AF676" s="15"/>
      <c r="AG676" s="15"/>
      <c r="AH676" s="15"/>
      <c r="AI676" s="17"/>
      <c r="AJ676" s="226">
        <f t="shared" si="80"/>
        <v>0</v>
      </c>
      <c r="AK676" s="227">
        <f>IF($AJ$1843&lt;85,AJ676,AJ676-(AJ676*#REF!))</f>
        <v>0</v>
      </c>
      <c r="AL676" s="265">
        <f t="shared" si="79"/>
        <v>5.5E-2</v>
      </c>
      <c r="AM676" s="227">
        <f t="shared" si="81"/>
        <v>0</v>
      </c>
      <c r="AN676" s="228">
        <f t="shared" si="82"/>
        <v>0</v>
      </c>
    </row>
    <row r="677" spans="1:40" s="18" customFormat="1" thickTop="1" thickBot="1" x14ac:dyDescent="0.2">
      <c r="A677" s="143">
        <v>9782408020422</v>
      </c>
      <c r="B677" s="144">
        <v>33</v>
      </c>
      <c r="C677" s="145" t="s">
        <v>727</v>
      </c>
      <c r="D677" s="145" t="s">
        <v>841</v>
      </c>
      <c r="E677" s="145" t="s">
        <v>898</v>
      </c>
      <c r="F677" s="146"/>
      <c r="G677" s="145" t="s">
        <v>903</v>
      </c>
      <c r="H677" s="147">
        <f>VLOOKUP(A677,'02.05.2024'!$A$1:$Z$65000,3,FALSE)</f>
        <v>1112</v>
      </c>
      <c r="I677" s="147"/>
      <c r="J677" s="147">
        <v>200</v>
      </c>
      <c r="K677" s="148"/>
      <c r="L677" s="148"/>
      <c r="M677" s="148">
        <v>44720</v>
      </c>
      <c r="N677" s="149"/>
      <c r="O677" s="150">
        <v>9782408020422</v>
      </c>
      <c r="P677" s="151" t="s">
        <v>904</v>
      </c>
      <c r="Q677" s="151">
        <v>4648744</v>
      </c>
      <c r="R677" s="152">
        <v>5.2</v>
      </c>
      <c r="S677" s="152">
        <f t="shared" si="77"/>
        <v>4.9289099526066353</v>
      </c>
      <c r="T677" s="153">
        <v>5.5E-2</v>
      </c>
      <c r="U677" s="151"/>
      <c r="V677" s="152">
        <f t="shared" si="76"/>
        <v>0</v>
      </c>
      <c r="W677" s="152">
        <f t="shared" si="78"/>
        <v>0</v>
      </c>
      <c r="X677" s="17"/>
      <c r="Y677" s="15"/>
      <c r="Z677" s="15"/>
      <c r="AA677" s="15"/>
      <c r="AB677" s="15"/>
      <c r="AC677" s="15"/>
      <c r="AD677" s="15"/>
      <c r="AE677" s="15"/>
      <c r="AF677" s="15"/>
      <c r="AG677" s="15"/>
      <c r="AH677" s="15"/>
      <c r="AI677" s="17"/>
      <c r="AJ677" s="226">
        <f t="shared" si="80"/>
        <v>0</v>
      </c>
      <c r="AK677" s="227">
        <f>IF($AJ$1843&lt;85,AJ677,AJ677-(AJ677*#REF!))</f>
        <v>0</v>
      </c>
      <c r="AL677" s="265">
        <f t="shared" si="79"/>
        <v>5.5E-2</v>
      </c>
      <c r="AM677" s="227">
        <f t="shared" si="81"/>
        <v>0</v>
      </c>
      <c r="AN677" s="228">
        <f t="shared" si="82"/>
        <v>0</v>
      </c>
    </row>
    <row r="678" spans="1:40" s="18" customFormat="1" thickTop="1" thickBot="1" x14ac:dyDescent="0.2">
      <c r="A678" s="143">
        <v>9782745996350</v>
      </c>
      <c r="B678" s="144">
        <v>33</v>
      </c>
      <c r="C678" s="145" t="s">
        <v>727</v>
      </c>
      <c r="D678" s="145" t="s">
        <v>841</v>
      </c>
      <c r="E678" s="145" t="s">
        <v>898</v>
      </c>
      <c r="F678" s="146"/>
      <c r="G678" s="145" t="s">
        <v>961</v>
      </c>
      <c r="H678" s="147">
        <f>VLOOKUP(A678,'02.05.2024'!$A$1:$Z$65000,3,FALSE)</f>
        <v>151</v>
      </c>
      <c r="I678" s="147"/>
      <c r="J678" s="147">
        <v>300</v>
      </c>
      <c r="K678" s="148"/>
      <c r="L678" s="148"/>
      <c r="M678" s="148">
        <v>43600</v>
      </c>
      <c r="N678" s="149"/>
      <c r="O678" s="150">
        <v>9782745996350</v>
      </c>
      <c r="P678" s="151" t="s">
        <v>962</v>
      </c>
      <c r="Q678" s="151">
        <v>2343281</v>
      </c>
      <c r="R678" s="152">
        <v>5.2</v>
      </c>
      <c r="S678" s="152">
        <f t="shared" si="77"/>
        <v>4.9289099526066353</v>
      </c>
      <c r="T678" s="153">
        <v>5.5E-2</v>
      </c>
      <c r="U678" s="151"/>
      <c r="V678" s="152">
        <f t="shared" si="76"/>
        <v>0</v>
      </c>
      <c r="W678" s="152">
        <f t="shared" si="78"/>
        <v>0</v>
      </c>
      <c r="X678" s="17"/>
      <c r="Y678" s="17"/>
      <c r="Z678" s="17"/>
      <c r="AA678" s="17"/>
      <c r="AB678" s="17"/>
      <c r="AC678" s="17"/>
      <c r="AD678" s="17"/>
      <c r="AE678" s="17"/>
      <c r="AF678" s="17"/>
      <c r="AG678" s="17"/>
      <c r="AH678" s="17"/>
      <c r="AI678" s="17"/>
      <c r="AJ678" s="226">
        <f t="shared" si="80"/>
        <v>0</v>
      </c>
      <c r="AK678" s="227">
        <f>IF($AJ$1843&lt;85,AJ678,AJ678-(AJ678*#REF!))</f>
        <v>0</v>
      </c>
      <c r="AL678" s="265">
        <f t="shared" si="79"/>
        <v>5.5E-2</v>
      </c>
      <c r="AM678" s="227">
        <f t="shared" si="81"/>
        <v>0</v>
      </c>
      <c r="AN678" s="228">
        <f t="shared" si="82"/>
        <v>0</v>
      </c>
    </row>
    <row r="679" spans="1:40" s="18" customFormat="1" thickTop="1" thickBot="1" x14ac:dyDescent="0.2">
      <c r="A679" s="143">
        <v>9782745971845</v>
      </c>
      <c r="B679" s="144">
        <v>33</v>
      </c>
      <c r="C679" s="145" t="s">
        <v>727</v>
      </c>
      <c r="D679" s="145" t="s">
        <v>841</v>
      </c>
      <c r="E679" s="146" t="s">
        <v>898</v>
      </c>
      <c r="F679" s="146"/>
      <c r="G679" s="145" t="s">
        <v>963</v>
      </c>
      <c r="H679" s="147">
        <f>VLOOKUP(A679,'02.05.2024'!$A$1:$Z$65000,3,FALSE)</f>
        <v>128</v>
      </c>
      <c r="I679" s="147"/>
      <c r="J679" s="147">
        <v>200</v>
      </c>
      <c r="K679" s="148"/>
      <c r="L679" s="148"/>
      <c r="M679" s="148">
        <v>41885</v>
      </c>
      <c r="N679" s="149"/>
      <c r="O679" s="150">
        <v>9782745971845</v>
      </c>
      <c r="P679" s="151" t="s">
        <v>964</v>
      </c>
      <c r="Q679" s="151">
        <v>6511137</v>
      </c>
      <c r="R679" s="152">
        <v>5.2</v>
      </c>
      <c r="S679" s="152">
        <f t="shared" si="77"/>
        <v>4.9289099526066353</v>
      </c>
      <c r="T679" s="153">
        <v>5.5E-2</v>
      </c>
      <c r="U679" s="151"/>
      <c r="V679" s="152">
        <f t="shared" si="76"/>
        <v>0</v>
      </c>
      <c r="W679" s="152">
        <f t="shared" si="78"/>
        <v>0</v>
      </c>
      <c r="X679" s="17"/>
      <c r="Y679" s="17"/>
      <c r="Z679" s="17"/>
      <c r="AA679" s="17"/>
      <c r="AB679" s="17"/>
      <c r="AC679" s="17"/>
      <c r="AD679" s="17"/>
      <c r="AE679" s="17"/>
      <c r="AF679" s="17"/>
      <c r="AG679" s="17"/>
      <c r="AH679" s="17"/>
      <c r="AI679" s="17"/>
      <c r="AJ679" s="226">
        <f t="shared" si="80"/>
        <v>0</v>
      </c>
      <c r="AK679" s="227">
        <f>IF($AJ$1843&lt;85,AJ679,AJ679-(AJ679*#REF!))</f>
        <v>0</v>
      </c>
      <c r="AL679" s="265">
        <f t="shared" si="79"/>
        <v>5.5E-2</v>
      </c>
      <c r="AM679" s="227">
        <f t="shared" si="81"/>
        <v>0</v>
      </c>
      <c r="AN679" s="228">
        <f t="shared" si="82"/>
        <v>0</v>
      </c>
    </row>
    <row r="680" spans="1:40" s="18" customFormat="1" thickTop="1" thickBot="1" x14ac:dyDescent="0.2">
      <c r="A680" s="143">
        <v>9782408035037</v>
      </c>
      <c r="B680" s="144">
        <v>33</v>
      </c>
      <c r="C680" s="145" t="s">
        <v>727</v>
      </c>
      <c r="D680" s="145" t="s">
        <v>841</v>
      </c>
      <c r="E680" s="146" t="s">
        <v>898</v>
      </c>
      <c r="F680" s="146"/>
      <c r="G680" s="145" t="s">
        <v>905</v>
      </c>
      <c r="H680" s="147">
        <f>VLOOKUP(A680,'02.05.2024'!$A$1:$Z$65000,3,FALSE)</f>
        <v>510</v>
      </c>
      <c r="I680" s="147"/>
      <c r="J680" s="147">
        <v>200</v>
      </c>
      <c r="K680" s="148"/>
      <c r="L680" s="148"/>
      <c r="M680" s="148">
        <v>44727</v>
      </c>
      <c r="N680" s="149"/>
      <c r="O680" s="150">
        <v>9782408035037</v>
      </c>
      <c r="P680" s="151" t="s">
        <v>906</v>
      </c>
      <c r="Q680" s="151">
        <v>1258046</v>
      </c>
      <c r="R680" s="152">
        <v>5.2</v>
      </c>
      <c r="S680" s="152">
        <f t="shared" si="77"/>
        <v>4.9289099526066353</v>
      </c>
      <c r="T680" s="153">
        <v>5.5E-2</v>
      </c>
      <c r="U680" s="151"/>
      <c r="V680" s="152">
        <f t="shared" si="76"/>
        <v>0</v>
      </c>
      <c r="W680" s="152">
        <f t="shared" si="78"/>
        <v>0</v>
      </c>
      <c r="X680" s="17"/>
      <c r="Y680" s="15"/>
      <c r="Z680" s="15"/>
      <c r="AA680" s="15"/>
      <c r="AB680" s="15"/>
      <c r="AC680" s="15"/>
      <c r="AD680" s="15"/>
      <c r="AE680" s="15"/>
      <c r="AF680" s="15"/>
      <c r="AG680" s="15"/>
      <c r="AH680" s="15"/>
      <c r="AI680" s="17"/>
      <c r="AJ680" s="226">
        <f t="shared" si="80"/>
        <v>0</v>
      </c>
      <c r="AK680" s="227">
        <f>IF($AJ$1843&lt;85,AJ680,AJ680-(AJ680*#REF!))</f>
        <v>0</v>
      </c>
      <c r="AL680" s="265">
        <f t="shared" si="79"/>
        <v>5.5E-2</v>
      </c>
      <c r="AM680" s="227">
        <f t="shared" si="81"/>
        <v>0</v>
      </c>
      <c r="AN680" s="228">
        <f t="shared" si="82"/>
        <v>0</v>
      </c>
    </row>
    <row r="681" spans="1:40" s="18" customFormat="1" thickTop="1" thickBot="1" x14ac:dyDescent="0.2">
      <c r="A681" s="143">
        <v>9782408003999</v>
      </c>
      <c r="B681" s="144">
        <v>33</v>
      </c>
      <c r="C681" s="145" t="s">
        <v>727</v>
      </c>
      <c r="D681" s="145" t="s">
        <v>841</v>
      </c>
      <c r="E681" s="145" t="s">
        <v>898</v>
      </c>
      <c r="F681" s="146"/>
      <c r="G681" s="145" t="s">
        <v>965</v>
      </c>
      <c r="H681" s="147">
        <f>VLOOKUP(A681,'02.05.2024'!$A$1:$Z$65000,3,FALSE)</f>
        <v>110</v>
      </c>
      <c r="I681" s="147"/>
      <c r="J681" s="147">
        <v>300</v>
      </c>
      <c r="K681" s="148"/>
      <c r="L681" s="148"/>
      <c r="M681" s="148">
        <v>43733</v>
      </c>
      <c r="N681" s="149"/>
      <c r="O681" s="150">
        <v>9782408003999</v>
      </c>
      <c r="P681" s="151" t="s">
        <v>966</v>
      </c>
      <c r="Q681" s="151">
        <v>6826832</v>
      </c>
      <c r="R681" s="152">
        <v>5.2</v>
      </c>
      <c r="S681" s="152">
        <f t="shared" si="77"/>
        <v>4.9289099526066353</v>
      </c>
      <c r="T681" s="153">
        <v>5.5E-2</v>
      </c>
      <c r="U681" s="151"/>
      <c r="V681" s="152">
        <f t="shared" si="76"/>
        <v>0</v>
      </c>
      <c r="W681" s="152">
        <f t="shared" si="78"/>
        <v>0</v>
      </c>
      <c r="X681" s="17"/>
      <c r="Y681" s="17"/>
      <c r="Z681" s="17"/>
      <c r="AA681" s="17"/>
      <c r="AB681" s="17"/>
      <c r="AC681" s="17"/>
      <c r="AD681" s="17"/>
      <c r="AE681" s="17"/>
      <c r="AF681" s="17"/>
      <c r="AG681" s="17"/>
      <c r="AH681" s="17"/>
      <c r="AI681" s="17"/>
      <c r="AJ681" s="226">
        <f t="shared" si="80"/>
        <v>0</v>
      </c>
      <c r="AK681" s="227">
        <f>IF($AJ$1843&lt;85,AJ681,AJ681-(AJ681*#REF!))</f>
        <v>0</v>
      </c>
      <c r="AL681" s="265">
        <f t="shared" si="79"/>
        <v>5.5E-2</v>
      </c>
      <c r="AM681" s="227">
        <f t="shared" si="81"/>
        <v>0</v>
      </c>
      <c r="AN681" s="228">
        <f t="shared" si="82"/>
        <v>0</v>
      </c>
    </row>
    <row r="682" spans="1:40" s="18" customFormat="1" thickTop="1" thickBot="1" x14ac:dyDescent="0.2">
      <c r="A682" s="143">
        <v>9782408034917</v>
      </c>
      <c r="B682" s="144">
        <v>33</v>
      </c>
      <c r="C682" s="145" t="s">
        <v>727</v>
      </c>
      <c r="D682" s="145" t="s">
        <v>841</v>
      </c>
      <c r="E682" s="145" t="s">
        <v>898</v>
      </c>
      <c r="F682" s="146"/>
      <c r="G682" s="145" t="s">
        <v>907</v>
      </c>
      <c r="H682" s="147">
        <f>VLOOKUP(A682,'02.05.2024'!$A$1:$Z$65000,3,FALSE)</f>
        <v>263</v>
      </c>
      <c r="I682" s="147"/>
      <c r="J682" s="147">
        <v>200</v>
      </c>
      <c r="K682" s="148"/>
      <c r="L682" s="148"/>
      <c r="M682" s="148">
        <v>44727</v>
      </c>
      <c r="N682" s="149"/>
      <c r="O682" s="150">
        <v>9782408034917</v>
      </c>
      <c r="P682" s="151" t="s">
        <v>908</v>
      </c>
      <c r="Q682" s="151">
        <v>8490378</v>
      </c>
      <c r="R682" s="152">
        <v>5.2</v>
      </c>
      <c r="S682" s="152">
        <f t="shared" si="77"/>
        <v>4.9289099526066353</v>
      </c>
      <c r="T682" s="153">
        <v>5.5E-2</v>
      </c>
      <c r="U682" s="151"/>
      <c r="V682" s="152">
        <f t="shared" si="76"/>
        <v>0</v>
      </c>
      <c r="W682" s="152">
        <f t="shared" si="78"/>
        <v>0</v>
      </c>
      <c r="X682" s="17"/>
      <c r="Y682" s="15"/>
      <c r="Z682" s="15"/>
      <c r="AA682" s="15"/>
      <c r="AB682" s="15"/>
      <c r="AC682" s="15"/>
      <c r="AD682" s="15"/>
      <c r="AE682" s="15"/>
      <c r="AF682" s="15"/>
      <c r="AG682" s="15"/>
      <c r="AH682" s="15"/>
      <c r="AI682" s="17"/>
      <c r="AJ682" s="226">
        <f t="shared" si="80"/>
        <v>0</v>
      </c>
      <c r="AK682" s="227">
        <f>IF($AJ$1843&lt;85,AJ682,AJ682-(AJ682*#REF!))</f>
        <v>0</v>
      </c>
      <c r="AL682" s="265">
        <f t="shared" si="79"/>
        <v>5.5E-2</v>
      </c>
      <c r="AM682" s="227">
        <f t="shared" si="81"/>
        <v>0</v>
      </c>
      <c r="AN682" s="228">
        <f t="shared" si="82"/>
        <v>0</v>
      </c>
    </row>
    <row r="683" spans="1:40" s="18" customFormat="1" thickTop="1" thickBot="1" x14ac:dyDescent="0.2">
      <c r="A683" s="143">
        <v>9782408019860</v>
      </c>
      <c r="B683" s="144">
        <v>33</v>
      </c>
      <c r="C683" s="145" t="s">
        <v>727</v>
      </c>
      <c r="D683" s="145" t="s">
        <v>841</v>
      </c>
      <c r="E683" s="145" t="s">
        <v>898</v>
      </c>
      <c r="F683" s="146"/>
      <c r="G683" s="145" t="s">
        <v>3753</v>
      </c>
      <c r="H683" s="147">
        <f>VLOOKUP(A683,'02.05.2024'!$A$1:$Z$65000,3,FALSE)</f>
        <v>433</v>
      </c>
      <c r="I683" s="147"/>
      <c r="J683" s="147">
        <v>200</v>
      </c>
      <c r="K683" s="148"/>
      <c r="L683" s="148"/>
      <c r="M683" s="148">
        <v>44223</v>
      </c>
      <c r="N683" s="149"/>
      <c r="O683" s="150">
        <v>9782408019860</v>
      </c>
      <c r="P683" s="151" t="s">
        <v>967</v>
      </c>
      <c r="Q683" s="151">
        <v>4227561</v>
      </c>
      <c r="R683" s="152">
        <v>5.2</v>
      </c>
      <c r="S683" s="152">
        <f t="shared" si="77"/>
        <v>4.9289099526066353</v>
      </c>
      <c r="T683" s="153">
        <v>5.5E-2</v>
      </c>
      <c r="U683" s="151"/>
      <c r="V683" s="152">
        <f t="shared" si="76"/>
        <v>0</v>
      </c>
      <c r="W683" s="152">
        <f t="shared" si="78"/>
        <v>0</v>
      </c>
      <c r="X683" s="17"/>
      <c r="Y683" s="17"/>
      <c r="Z683" s="17"/>
      <c r="AA683" s="17"/>
      <c r="AB683" s="17"/>
      <c r="AC683" s="17"/>
      <c r="AD683" s="17"/>
      <c r="AE683" s="17"/>
      <c r="AF683" s="17"/>
      <c r="AG683" s="17"/>
      <c r="AH683" s="17"/>
      <c r="AI683" s="17"/>
      <c r="AJ683" s="226">
        <f t="shared" si="80"/>
        <v>0</v>
      </c>
      <c r="AK683" s="227">
        <f>IF($AJ$1843&lt;85,AJ683,AJ683-(AJ683*#REF!))</f>
        <v>0</v>
      </c>
      <c r="AL683" s="265">
        <f t="shared" si="79"/>
        <v>5.5E-2</v>
      </c>
      <c r="AM683" s="227">
        <f t="shared" si="81"/>
        <v>0</v>
      </c>
      <c r="AN683" s="228">
        <f t="shared" si="82"/>
        <v>0</v>
      </c>
    </row>
    <row r="684" spans="1:40" s="16" customFormat="1" thickTop="1" thickBot="1" x14ac:dyDescent="0.25">
      <c r="A684" s="189">
        <v>9782408045081</v>
      </c>
      <c r="B684" s="190">
        <v>33</v>
      </c>
      <c r="C684" s="189" t="s">
        <v>727</v>
      </c>
      <c r="D684" s="191" t="s">
        <v>841</v>
      </c>
      <c r="E684" s="191" t="s">
        <v>898</v>
      </c>
      <c r="F684" s="191"/>
      <c r="G684" s="191" t="s">
        <v>3401</v>
      </c>
      <c r="H684" s="136">
        <f>VLOOKUP(A684,'02.05.2024'!$A$1:$Z$65000,3,FALSE)</f>
        <v>2342</v>
      </c>
      <c r="I684" s="191"/>
      <c r="J684" s="254">
        <v>200</v>
      </c>
      <c r="K684" s="192"/>
      <c r="L684" s="193"/>
      <c r="M684" s="193">
        <v>45203</v>
      </c>
      <c r="N684" s="193" t="s">
        <v>26</v>
      </c>
      <c r="O684" s="190">
        <v>9782408045081</v>
      </c>
      <c r="P684" s="192" t="s">
        <v>3402</v>
      </c>
      <c r="Q684" s="192">
        <v>2418142</v>
      </c>
      <c r="R684" s="194">
        <v>5.2</v>
      </c>
      <c r="S684" s="141">
        <f t="shared" si="77"/>
        <v>4.9289099526066353</v>
      </c>
      <c r="T684" s="142">
        <v>5.5E-2</v>
      </c>
      <c r="U684" s="191"/>
      <c r="V684" s="141">
        <f t="shared" si="76"/>
        <v>0</v>
      </c>
      <c r="W684" s="141">
        <f t="shared" si="78"/>
        <v>0</v>
      </c>
      <c r="X684" s="15"/>
      <c r="Y684" s="114"/>
      <c r="Z684" s="114"/>
      <c r="AA684" s="114"/>
      <c r="AB684" s="114"/>
      <c r="AC684" s="114"/>
      <c r="AD684" s="114"/>
      <c r="AE684" s="114"/>
      <c r="AF684" s="114"/>
      <c r="AG684" s="114"/>
      <c r="AH684" s="114"/>
      <c r="AI684" s="15"/>
      <c r="AJ684" s="222">
        <f t="shared" si="80"/>
        <v>0</v>
      </c>
      <c r="AK684" s="223">
        <f>IF($AJ$1843&lt;85,AJ684,AJ684-(AJ684*#REF!))</f>
        <v>0</v>
      </c>
      <c r="AL684" s="224">
        <f t="shared" si="79"/>
        <v>5.5E-2</v>
      </c>
      <c r="AM684" s="223">
        <f t="shared" si="81"/>
        <v>0</v>
      </c>
      <c r="AN684" s="225">
        <f t="shared" si="82"/>
        <v>0</v>
      </c>
    </row>
    <row r="685" spans="1:40" s="18" customFormat="1" thickTop="1" thickBot="1" x14ac:dyDescent="0.2">
      <c r="A685" s="143">
        <v>9782745979612</v>
      </c>
      <c r="B685" s="144">
        <v>33</v>
      </c>
      <c r="C685" s="145" t="s">
        <v>727</v>
      </c>
      <c r="D685" s="145" t="s">
        <v>841</v>
      </c>
      <c r="E685" s="145" t="s">
        <v>898</v>
      </c>
      <c r="F685" s="146"/>
      <c r="G685" s="145" t="s">
        <v>968</v>
      </c>
      <c r="H685" s="147">
        <f>VLOOKUP(A685,'02.05.2024'!$A$1:$Z$65000,3,FALSE)</f>
        <v>27</v>
      </c>
      <c r="I685" s="147"/>
      <c r="J685" s="147">
        <v>300</v>
      </c>
      <c r="K685" s="148"/>
      <c r="L685" s="148"/>
      <c r="M685" s="148">
        <v>42606</v>
      </c>
      <c r="N685" s="149"/>
      <c r="O685" s="150">
        <v>9782745979612</v>
      </c>
      <c r="P685" s="151" t="s">
        <v>969</v>
      </c>
      <c r="Q685" s="151">
        <v>7367420</v>
      </c>
      <c r="R685" s="152">
        <v>5.2</v>
      </c>
      <c r="S685" s="152">
        <f t="shared" si="77"/>
        <v>4.9289099526066353</v>
      </c>
      <c r="T685" s="153">
        <v>5.5E-2</v>
      </c>
      <c r="U685" s="151"/>
      <c r="V685" s="152">
        <f t="shared" si="76"/>
        <v>0</v>
      </c>
      <c r="W685" s="152">
        <f t="shared" si="78"/>
        <v>0</v>
      </c>
      <c r="X685" s="17"/>
      <c r="Y685" s="17"/>
      <c r="Z685" s="17"/>
      <c r="AA685" s="17"/>
      <c r="AB685" s="17"/>
      <c r="AC685" s="17"/>
      <c r="AD685" s="17"/>
      <c r="AE685" s="17"/>
      <c r="AF685" s="17"/>
      <c r="AG685" s="17"/>
      <c r="AH685" s="17"/>
      <c r="AI685" s="17"/>
      <c r="AJ685" s="226">
        <f t="shared" si="80"/>
        <v>0</v>
      </c>
      <c r="AK685" s="227">
        <f>IF($AJ$1843&lt;85,AJ685,AJ685-(AJ685*#REF!))</f>
        <v>0</v>
      </c>
      <c r="AL685" s="265">
        <f t="shared" si="79"/>
        <v>5.5E-2</v>
      </c>
      <c r="AM685" s="227">
        <f t="shared" si="81"/>
        <v>0</v>
      </c>
      <c r="AN685" s="228">
        <f t="shared" si="82"/>
        <v>0</v>
      </c>
    </row>
    <row r="686" spans="1:40" s="20" customFormat="1" thickTop="1" thickBot="1" x14ac:dyDescent="0.2">
      <c r="A686" s="178">
        <v>9782408012793</v>
      </c>
      <c r="B686" s="179">
        <v>33</v>
      </c>
      <c r="C686" s="180" t="s">
        <v>727</v>
      </c>
      <c r="D686" s="180" t="s">
        <v>841</v>
      </c>
      <c r="E686" s="180" t="s">
        <v>898</v>
      </c>
      <c r="F686" s="181"/>
      <c r="G686" s="180" t="s">
        <v>970</v>
      </c>
      <c r="H686" s="182">
        <f>VLOOKUP(A686,'02.05.2024'!$A$1:$Z$65000,3,FALSE)</f>
        <v>-50</v>
      </c>
      <c r="I686" s="182" t="s">
        <v>36</v>
      </c>
      <c r="J686" s="182">
        <v>300</v>
      </c>
      <c r="K686" s="183"/>
      <c r="L686" s="183"/>
      <c r="M686" s="183">
        <v>43600</v>
      </c>
      <c r="N686" s="184"/>
      <c r="O686" s="185">
        <v>9782408012793</v>
      </c>
      <c r="P686" s="186" t="s">
        <v>971</v>
      </c>
      <c r="Q686" s="186">
        <v>1741041</v>
      </c>
      <c r="R686" s="187">
        <v>5.2</v>
      </c>
      <c r="S686" s="187">
        <f t="shared" si="77"/>
        <v>4.9289099526066353</v>
      </c>
      <c r="T686" s="188">
        <v>5.5E-2</v>
      </c>
      <c r="U686" s="186"/>
      <c r="V686" s="187">
        <f t="shared" si="76"/>
        <v>0</v>
      </c>
      <c r="W686" s="187">
        <f t="shared" si="78"/>
        <v>0</v>
      </c>
      <c r="X686" s="19"/>
      <c r="Y686" s="17"/>
      <c r="Z686" s="17"/>
      <c r="AA686" s="17"/>
      <c r="AB686" s="17"/>
      <c r="AC686" s="17"/>
      <c r="AD686" s="17"/>
      <c r="AE686" s="17"/>
      <c r="AF686" s="17"/>
      <c r="AG686" s="17"/>
      <c r="AH686" s="17"/>
      <c r="AI686" s="19"/>
      <c r="AJ686" s="226">
        <f t="shared" si="80"/>
        <v>0</v>
      </c>
      <c r="AK686" s="227">
        <f>IF($AJ$1843&lt;85,AJ686,AJ686-(AJ686*#REF!))</f>
        <v>0</v>
      </c>
      <c r="AL686" s="265">
        <f t="shared" si="79"/>
        <v>5.5E-2</v>
      </c>
      <c r="AM686" s="227">
        <f t="shared" si="81"/>
        <v>0</v>
      </c>
      <c r="AN686" s="228">
        <f t="shared" si="82"/>
        <v>0</v>
      </c>
    </row>
    <row r="687" spans="1:40" s="20" customFormat="1" thickTop="1" thickBot="1" x14ac:dyDescent="0.2">
      <c r="A687" s="178">
        <v>9782745996060</v>
      </c>
      <c r="B687" s="179">
        <v>33</v>
      </c>
      <c r="C687" s="180" t="s">
        <v>727</v>
      </c>
      <c r="D687" s="180" t="s">
        <v>841</v>
      </c>
      <c r="E687" s="180" t="s">
        <v>898</v>
      </c>
      <c r="F687" s="181"/>
      <c r="G687" s="180" t="s">
        <v>972</v>
      </c>
      <c r="H687" s="182">
        <f>VLOOKUP(A687,'02.05.2024'!$A$1:$Z$65000,3,FALSE)</f>
        <v>0</v>
      </c>
      <c r="I687" s="182" t="s">
        <v>53</v>
      </c>
      <c r="J687" s="182">
        <v>200</v>
      </c>
      <c r="K687" s="183"/>
      <c r="L687" s="183"/>
      <c r="M687" s="183">
        <v>43481</v>
      </c>
      <c r="N687" s="184"/>
      <c r="O687" s="185">
        <v>9782745996060</v>
      </c>
      <c r="P687" s="186" t="s">
        <v>973</v>
      </c>
      <c r="Q687" s="186">
        <v>1238095</v>
      </c>
      <c r="R687" s="187">
        <v>5.2</v>
      </c>
      <c r="S687" s="187">
        <f t="shared" si="77"/>
        <v>4.9289099526066353</v>
      </c>
      <c r="T687" s="188">
        <v>5.5E-2</v>
      </c>
      <c r="U687" s="186"/>
      <c r="V687" s="187">
        <f t="shared" si="76"/>
        <v>0</v>
      </c>
      <c r="W687" s="187">
        <f t="shared" si="78"/>
        <v>0</v>
      </c>
      <c r="X687" s="19"/>
      <c r="Y687" s="17"/>
      <c r="Z687" s="17"/>
      <c r="AA687" s="17"/>
      <c r="AB687" s="17"/>
      <c r="AC687" s="17"/>
      <c r="AD687" s="17"/>
      <c r="AE687" s="17"/>
      <c r="AF687" s="17"/>
      <c r="AG687" s="17"/>
      <c r="AH687" s="17"/>
      <c r="AI687" s="19"/>
      <c r="AJ687" s="398">
        <f t="shared" si="80"/>
        <v>0</v>
      </c>
      <c r="AK687" s="399">
        <f>IF($AJ$1843&lt;85,AJ687,AJ687-(AJ687*#REF!))</f>
        <v>0</v>
      </c>
      <c r="AL687" s="400">
        <f t="shared" si="79"/>
        <v>5.5E-2</v>
      </c>
      <c r="AM687" s="399">
        <f t="shared" si="81"/>
        <v>0</v>
      </c>
      <c r="AN687" s="401">
        <f t="shared" si="82"/>
        <v>0</v>
      </c>
    </row>
    <row r="688" spans="1:40" s="18" customFormat="1" thickTop="1" thickBot="1" x14ac:dyDescent="0.2">
      <c r="A688" s="143">
        <v>9782408007508</v>
      </c>
      <c r="B688" s="144">
        <v>33</v>
      </c>
      <c r="C688" s="145" t="s">
        <v>727</v>
      </c>
      <c r="D688" s="145" t="s">
        <v>841</v>
      </c>
      <c r="E688" s="145" t="s">
        <v>898</v>
      </c>
      <c r="F688" s="146"/>
      <c r="G688" s="145" t="s">
        <v>974</v>
      </c>
      <c r="H688" s="147">
        <f>VLOOKUP(A688,'02.05.2024'!$A$1:$Z$65000,3,FALSE)</f>
        <v>208</v>
      </c>
      <c r="I688" s="147"/>
      <c r="J688" s="147">
        <v>300</v>
      </c>
      <c r="K688" s="148"/>
      <c r="L688" s="148"/>
      <c r="M688" s="148">
        <v>43411</v>
      </c>
      <c r="N688" s="149"/>
      <c r="O688" s="150">
        <v>9782408007508</v>
      </c>
      <c r="P688" s="151" t="s">
        <v>975</v>
      </c>
      <c r="Q688" s="151">
        <v>4282415</v>
      </c>
      <c r="R688" s="152">
        <v>5.2</v>
      </c>
      <c r="S688" s="152">
        <f t="shared" si="77"/>
        <v>4.9289099526066353</v>
      </c>
      <c r="T688" s="153">
        <v>5.5E-2</v>
      </c>
      <c r="U688" s="151"/>
      <c r="V688" s="152">
        <f t="shared" si="76"/>
        <v>0</v>
      </c>
      <c r="W688" s="152">
        <f t="shared" si="78"/>
        <v>0</v>
      </c>
      <c r="X688" s="17"/>
      <c r="Y688" s="17"/>
      <c r="Z688" s="17"/>
      <c r="AA688" s="17"/>
      <c r="AB688" s="17"/>
      <c r="AC688" s="17"/>
      <c r="AD688" s="17"/>
      <c r="AE688" s="17"/>
      <c r="AF688" s="17"/>
      <c r="AG688" s="17"/>
      <c r="AH688" s="17"/>
      <c r="AI688" s="17"/>
      <c r="AJ688" s="226">
        <f t="shared" si="80"/>
        <v>0</v>
      </c>
      <c r="AK688" s="227">
        <f>IF($AJ$1843&lt;85,AJ688,AJ688-(AJ688*#REF!))</f>
        <v>0</v>
      </c>
      <c r="AL688" s="265">
        <f t="shared" si="79"/>
        <v>5.5E-2</v>
      </c>
      <c r="AM688" s="227">
        <f t="shared" si="81"/>
        <v>0</v>
      </c>
      <c r="AN688" s="228">
        <f t="shared" si="82"/>
        <v>0</v>
      </c>
    </row>
    <row r="689" spans="1:40" s="18" customFormat="1" thickTop="1" thickBot="1" x14ac:dyDescent="0.2">
      <c r="A689" s="143">
        <v>9782408025335</v>
      </c>
      <c r="B689" s="144">
        <v>33</v>
      </c>
      <c r="C689" s="145" t="s">
        <v>727</v>
      </c>
      <c r="D689" s="145" t="s">
        <v>841</v>
      </c>
      <c r="E689" s="145" t="s">
        <v>898</v>
      </c>
      <c r="F689" s="146"/>
      <c r="G689" s="145" t="s">
        <v>909</v>
      </c>
      <c r="H689" s="147">
        <f>VLOOKUP(A689,'02.05.2024'!$A$1:$Z$65000,3,FALSE)</f>
        <v>1307</v>
      </c>
      <c r="I689" s="147"/>
      <c r="J689" s="147">
        <v>200</v>
      </c>
      <c r="K689" s="148"/>
      <c r="L689" s="148"/>
      <c r="M689" s="148">
        <v>44580</v>
      </c>
      <c r="N689" s="149"/>
      <c r="O689" s="150">
        <v>9782408025335</v>
      </c>
      <c r="P689" s="151" t="s">
        <v>910</v>
      </c>
      <c r="Q689" s="151">
        <v>8823146</v>
      </c>
      <c r="R689" s="152">
        <v>5.2</v>
      </c>
      <c r="S689" s="152">
        <f t="shared" si="77"/>
        <v>4.9289099526066353</v>
      </c>
      <c r="T689" s="153">
        <v>5.5E-2</v>
      </c>
      <c r="U689" s="151"/>
      <c r="V689" s="152">
        <f t="shared" si="76"/>
        <v>0</v>
      </c>
      <c r="W689" s="152">
        <f t="shared" si="78"/>
        <v>0</v>
      </c>
      <c r="X689" s="17"/>
      <c r="Y689" s="15"/>
      <c r="Z689" s="15"/>
      <c r="AA689" s="15"/>
      <c r="AB689" s="15"/>
      <c r="AC689" s="15"/>
      <c r="AD689" s="15"/>
      <c r="AE689" s="15"/>
      <c r="AF689" s="15"/>
      <c r="AG689" s="15"/>
      <c r="AH689" s="15"/>
      <c r="AI689" s="17"/>
      <c r="AJ689" s="226">
        <f t="shared" si="80"/>
        <v>0</v>
      </c>
      <c r="AK689" s="227">
        <f>IF($AJ$1843&lt;85,AJ689,AJ689-(AJ689*#REF!))</f>
        <v>0</v>
      </c>
      <c r="AL689" s="265">
        <f t="shared" si="79"/>
        <v>5.5E-2</v>
      </c>
      <c r="AM689" s="227">
        <f t="shared" si="81"/>
        <v>0</v>
      </c>
      <c r="AN689" s="228">
        <f t="shared" si="82"/>
        <v>0</v>
      </c>
    </row>
    <row r="690" spans="1:40" s="18" customFormat="1" thickTop="1" thickBot="1" x14ac:dyDescent="0.2">
      <c r="A690" s="143">
        <v>9782408012502</v>
      </c>
      <c r="B690" s="144">
        <v>33</v>
      </c>
      <c r="C690" s="145" t="s">
        <v>727</v>
      </c>
      <c r="D690" s="145" t="s">
        <v>841</v>
      </c>
      <c r="E690" s="145" t="s">
        <v>898</v>
      </c>
      <c r="F690" s="146"/>
      <c r="G690" s="145" t="s">
        <v>976</v>
      </c>
      <c r="H690" s="147">
        <f>VLOOKUP(A690,'02.05.2024'!$A$1:$Z$65000,3,FALSE)</f>
        <v>338</v>
      </c>
      <c r="I690" s="147"/>
      <c r="J690" s="147">
        <v>300</v>
      </c>
      <c r="K690" s="148"/>
      <c r="L690" s="148"/>
      <c r="M690" s="148">
        <v>43852</v>
      </c>
      <c r="N690" s="149"/>
      <c r="O690" s="150">
        <v>9782408012502</v>
      </c>
      <c r="P690" s="151" t="s">
        <v>977</v>
      </c>
      <c r="Q690" s="151">
        <v>7754106</v>
      </c>
      <c r="R690" s="152">
        <v>5.2</v>
      </c>
      <c r="S690" s="152">
        <f t="shared" si="77"/>
        <v>4.9289099526066353</v>
      </c>
      <c r="T690" s="153">
        <v>5.5E-2</v>
      </c>
      <c r="U690" s="151"/>
      <c r="V690" s="152">
        <f t="shared" si="76"/>
        <v>0</v>
      </c>
      <c r="W690" s="152">
        <f t="shared" si="78"/>
        <v>0</v>
      </c>
      <c r="X690" s="17"/>
      <c r="Y690" s="17"/>
      <c r="Z690" s="17"/>
      <c r="AA690" s="17"/>
      <c r="AB690" s="17"/>
      <c r="AC690" s="17"/>
      <c r="AD690" s="17"/>
      <c r="AE690" s="17"/>
      <c r="AF690" s="17"/>
      <c r="AG690" s="17"/>
      <c r="AH690" s="17"/>
      <c r="AI690" s="17"/>
      <c r="AJ690" s="226">
        <f t="shared" si="80"/>
        <v>0</v>
      </c>
      <c r="AK690" s="227">
        <f>IF($AJ$1843&lt;85,AJ690,AJ690-(AJ690*#REF!))</f>
        <v>0</v>
      </c>
      <c r="AL690" s="265">
        <f t="shared" si="79"/>
        <v>5.5E-2</v>
      </c>
      <c r="AM690" s="227">
        <f t="shared" si="81"/>
        <v>0</v>
      </c>
      <c r="AN690" s="228">
        <f t="shared" si="82"/>
        <v>0</v>
      </c>
    </row>
    <row r="691" spans="1:40" s="16" customFormat="1" thickTop="1" thickBot="1" x14ac:dyDescent="0.25">
      <c r="A691" s="205">
        <v>9782408049409</v>
      </c>
      <c r="B691" s="206">
        <v>34</v>
      </c>
      <c r="C691" s="205" t="s">
        <v>787</v>
      </c>
      <c r="D691" s="207" t="s">
        <v>841</v>
      </c>
      <c r="E691" s="207" t="s">
        <v>3135</v>
      </c>
      <c r="F691" s="207"/>
      <c r="G691" s="207" t="s">
        <v>3492</v>
      </c>
      <c r="H691" s="136">
        <f>VLOOKUP(A691,'02.05.2024'!$A$1:$Z$65000,3,FALSE)</f>
        <v>1467</v>
      </c>
      <c r="I691" s="207"/>
      <c r="J691" s="370">
        <v>200</v>
      </c>
      <c r="K691" s="208"/>
      <c r="L691" s="209"/>
      <c r="M691" s="209">
        <v>45336</v>
      </c>
      <c r="N691" s="209" t="s">
        <v>26</v>
      </c>
      <c r="O691" s="206">
        <v>9782408049409</v>
      </c>
      <c r="P691" s="208" t="s">
        <v>3493</v>
      </c>
      <c r="Q691" s="208">
        <v>7990801</v>
      </c>
      <c r="R691" s="210">
        <v>9.9</v>
      </c>
      <c r="S691" s="141">
        <f t="shared" si="77"/>
        <v>9.3838862559241711</v>
      </c>
      <c r="T691" s="371">
        <v>5.5E-2</v>
      </c>
      <c r="U691" s="207"/>
      <c r="V691" s="141">
        <f t="shared" si="76"/>
        <v>0</v>
      </c>
      <c r="W691" s="141">
        <f t="shared" si="78"/>
        <v>0</v>
      </c>
      <c r="X691" s="15"/>
      <c r="Y691" s="114"/>
      <c r="Z691" s="114"/>
      <c r="AA691" s="114"/>
      <c r="AB691" s="114"/>
      <c r="AC691" s="114"/>
      <c r="AD691" s="114"/>
      <c r="AE691" s="114"/>
      <c r="AF691" s="114"/>
      <c r="AG691" s="114"/>
      <c r="AH691" s="114"/>
      <c r="AI691" s="15"/>
      <c r="AJ691" s="229">
        <f t="shared" si="80"/>
        <v>0</v>
      </c>
      <c r="AK691" s="230">
        <f>IF($AJ$1843&lt;85,AJ691,AJ691-(AJ691*#REF!))</f>
        <v>0</v>
      </c>
      <c r="AL691" s="252">
        <f t="shared" si="79"/>
        <v>5.5E-2</v>
      </c>
      <c r="AM691" s="230">
        <f t="shared" si="81"/>
        <v>0</v>
      </c>
      <c r="AN691" s="231">
        <f t="shared" si="82"/>
        <v>0</v>
      </c>
    </row>
    <row r="692" spans="1:40" s="115" customFormat="1" thickTop="1" thickBot="1" x14ac:dyDescent="0.25">
      <c r="A692" s="160">
        <v>9782408040222</v>
      </c>
      <c r="B692" s="161">
        <v>34</v>
      </c>
      <c r="C692" s="160" t="s">
        <v>787</v>
      </c>
      <c r="D692" s="162" t="s">
        <v>841</v>
      </c>
      <c r="E692" s="162" t="s">
        <v>3135</v>
      </c>
      <c r="F692" s="162"/>
      <c r="G692" s="162" t="s">
        <v>3608</v>
      </c>
      <c r="H692" s="170">
        <f>VLOOKUP(A692,'02.05.2024'!$A$1:$Z$65000,3,FALSE)</f>
        <v>0</v>
      </c>
      <c r="I692" s="162"/>
      <c r="J692" s="330">
        <v>100</v>
      </c>
      <c r="K692" s="163"/>
      <c r="L692" s="164">
        <v>45462</v>
      </c>
      <c r="M692" s="164"/>
      <c r="N692" s="164" t="s">
        <v>26</v>
      </c>
      <c r="O692" s="161">
        <v>9782408040222</v>
      </c>
      <c r="P692" s="163" t="s">
        <v>3607</v>
      </c>
      <c r="Q692" s="163">
        <v>4928718</v>
      </c>
      <c r="R692" s="165">
        <v>9.9</v>
      </c>
      <c r="S692" s="175">
        <f t="shared" si="77"/>
        <v>9.3838862559241711</v>
      </c>
      <c r="T692" s="331">
        <v>5.5E-2</v>
      </c>
      <c r="U692" s="162"/>
      <c r="V692" s="175">
        <f t="shared" si="76"/>
        <v>0</v>
      </c>
      <c r="W692" s="175">
        <f t="shared" si="78"/>
        <v>0</v>
      </c>
      <c r="X692" s="114"/>
      <c r="Y692" s="114"/>
      <c r="Z692" s="114"/>
      <c r="AA692" s="114"/>
      <c r="AB692" s="114"/>
      <c r="AC692" s="114"/>
      <c r="AD692" s="114"/>
      <c r="AE692" s="114"/>
      <c r="AF692" s="114"/>
      <c r="AG692" s="114"/>
      <c r="AH692" s="114"/>
      <c r="AI692" s="114"/>
      <c r="AJ692" s="229">
        <f t="shared" si="80"/>
        <v>0</v>
      </c>
      <c r="AK692" s="230">
        <f>IF($AJ$1843&lt;85,AJ692,AJ692-(AJ692*#REF!))</f>
        <v>0</v>
      </c>
      <c r="AL692" s="252">
        <f t="shared" si="79"/>
        <v>5.5E-2</v>
      </c>
      <c r="AM692" s="230">
        <f t="shared" si="81"/>
        <v>0</v>
      </c>
      <c r="AN692" s="231">
        <f t="shared" si="82"/>
        <v>0</v>
      </c>
    </row>
    <row r="693" spans="1:40" s="18" customFormat="1" thickTop="1" thickBot="1" x14ac:dyDescent="0.2">
      <c r="A693" s="143">
        <v>9782408040215</v>
      </c>
      <c r="B693" s="144">
        <v>34</v>
      </c>
      <c r="C693" s="145" t="s">
        <v>787</v>
      </c>
      <c r="D693" s="145" t="s">
        <v>841</v>
      </c>
      <c r="E693" s="145" t="s">
        <v>3135</v>
      </c>
      <c r="F693" s="146"/>
      <c r="G693" s="145" t="s">
        <v>3137</v>
      </c>
      <c r="H693" s="147">
        <f>VLOOKUP(A693,'02.05.2024'!$A$1:$Z$65000,3,FALSE)</f>
        <v>2002</v>
      </c>
      <c r="I693" s="147"/>
      <c r="J693" s="147">
        <v>200</v>
      </c>
      <c r="K693" s="148"/>
      <c r="L693" s="148"/>
      <c r="M693" s="148">
        <v>45028</v>
      </c>
      <c r="N693" s="149"/>
      <c r="O693" s="150">
        <v>9782408040215</v>
      </c>
      <c r="P693" s="151" t="s">
        <v>3138</v>
      </c>
      <c r="Q693" s="151">
        <v>4928103</v>
      </c>
      <c r="R693" s="152">
        <v>9.9</v>
      </c>
      <c r="S693" s="152">
        <f t="shared" si="77"/>
        <v>9.3838862559241711</v>
      </c>
      <c r="T693" s="153">
        <v>5.5E-2</v>
      </c>
      <c r="U693" s="151"/>
      <c r="V693" s="152">
        <f t="shared" si="76"/>
        <v>0</v>
      </c>
      <c r="W693" s="152">
        <f t="shared" si="78"/>
        <v>0</v>
      </c>
      <c r="X693" s="17"/>
      <c r="Y693" s="114"/>
      <c r="Z693" s="114"/>
      <c r="AA693" s="114"/>
      <c r="AB693" s="114"/>
      <c r="AC693" s="114"/>
      <c r="AD693" s="114"/>
      <c r="AE693" s="114"/>
      <c r="AF693" s="114"/>
      <c r="AG693" s="114"/>
      <c r="AH693" s="114"/>
      <c r="AI693" s="17"/>
      <c r="AJ693" s="222">
        <f t="shared" si="80"/>
        <v>0</v>
      </c>
      <c r="AK693" s="223">
        <f>IF($AJ$1843&lt;85,AJ693,AJ693-(AJ693*#REF!))</f>
        <v>0</v>
      </c>
      <c r="AL693" s="224">
        <f t="shared" si="79"/>
        <v>5.5E-2</v>
      </c>
      <c r="AM693" s="223">
        <f t="shared" si="81"/>
        <v>0</v>
      </c>
      <c r="AN693" s="225">
        <f t="shared" si="82"/>
        <v>0</v>
      </c>
    </row>
    <row r="694" spans="1:40" s="18" customFormat="1" thickTop="1" thickBot="1" x14ac:dyDescent="0.2">
      <c r="A694" s="143">
        <v>9782408040406</v>
      </c>
      <c r="B694" s="144">
        <v>34</v>
      </c>
      <c r="C694" s="145" t="s">
        <v>787</v>
      </c>
      <c r="D694" s="145" t="s">
        <v>841</v>
      </c>
      <c r="E694" s="145" t="s">
        <v>3135</v>
      </c>
      <c r="F694" s="146"/>
      <c r="G694" s="145" t="s">
        <v>3950</v>
      </c>
      <c r="H694" s="147">
        <f>VLOOKUP(A694,'02.05.2024'!$A$1:$Z$65000,3,FALSE)</f>
        <v>3055</v>
      </c>
      <c r="I694" s="147"/>
      <c r="J694" s="147">
        <v>200</v>
      </c>
      <c r="K694" s="148"/>
      <c r="L694" s="148"/>
      <c r="M694" s="148">
        <v>45028</v>
      </c>
      <c r="N694" s="149"/>
      <c r="O694" s="150">
        <v>9782408040406</v>
      </c>
      <c r="P694" s="151" t="s">
        <v>3136</v>
      </c>
      <c r="Q694" s="151">
        <v>4928349</v>
      </c>
      <c r="R694" s="152">
        <v>9.9</v>
      </c>
      <c r="S694" s="152">
        <f t="shared" si="77"/>
        <v>9.3838862559241711</v>
      </c>
      <c r="T694" s="153">
        <v>5.5E-2</v>
      </c>
      <c r="U694" s="151"/>
      <c r="V694" s="152">
        <f t="shared" si="76"/>
        <v>0</v>
      </c>
      <c r="W694" s="152">
        <f t="shared" si="78"/>
        <v>0</v>
      </c>
      <c r="X694" s="17"/>
      <c r="Y694" s="114"/>
      <c r="Z694" s="114"/>
      <c r="AA694" s="114"/>
      <c r="AB694" s="114"/>
      <c r="AC694" s="114"/>
      <c r="AD694" s="114"/>
      <c r="AE694" s="114"/>
      <c r="AF694" s="114"/>
      <c r="AG694" s="114"/>
      <c r="AH694" s="114"/>
      <c r="AI694" s="17"/>
      <c r="AJ694" s="222">
        <f t="shared" si="80"/>
        <v>0</v>
      </c>
      <c r="AK694" s="223">
        <f>IF($AJ$1843&lt;85,AJ694,AJ694-(AJ694*#REF!))</f>
        <v>0</v>
      </c>
      <c r="AL694" s="224">
        <f t="shared" si="79"/>
        <v>5.5E-2</v>
      </c>
      <c r="AM694" s="223">
        <f t="shared" si="81"/>
        <v>0</v>
      </c>
      <c r="AN694" s="225">
        <f t="shared" si="82"/>
        <v>0</v>
      </c>
    </row>
    <row r="695" spans="1:40" s="18" customFormat="1" thickTop="1" thickBot="1" x14ac:dyDescent="0.2">
      <c r="A695" s="143">
        <v>9782408040239</v>
      </c>
      <c r="B695" s="144">
        <v>34</v>
      </c>
      <c r="C695" s="145" t="s">
        <v>787</v>
      </c>
      <c r="D695" s="145" t="s">
        <v>841</v>
      </c>
      <c r="E695" s="145" t="s">
        <v>3135</v>
      </c>
      <c r="F695" s="146"/>
      <c r="G695" s="145" t="s">
        <v>3139</v>
      </c>
      <c r="H695" s="147">
        <f>VLOOKUP(A695,'02.05.2024'!$A$1:$Z$65000,3,FALSE)</f>
        <v>3400</v>
      </c>
      <c r="I695" s="147"/>
      <c r="J695" s="147">
        <v>200</v>
      </c>
      <c r="K695" s="148"/>
      <c r="L695" s="148"/>
      <c r="M695" s="148">
        <v>45028</v>
      </c>
      <c r="N695" s="149"/>
      <c r="O695" s="150">
        <v>9782408040239</v>
      </c>
      <c r="P695" s="151" t="s">
        <v>3140</v>
      </c>
      <c r="Q695" s="151">
        <v>4928226</v>
      </c>
      <c r="R695" s="152">
        <v>9.9</v>
      </c>
      <c r="S695" s="152">
        <f t="shared" si="77"/>
        <v>9.3838862559241711</v>
      </c>
      <c r="T695" s="153">
        <v>5.5E-2</v>
      </c>
      <c r="U695" s="151"/>
      <c r="V695" s="152">
        <f t="shared" si="76"/>
        <v>0</v>
      </c>
      <c r="W695" s="152">
        <f t="shared" si="78"/>
        <v>0</v>
      </c>
      <c r="X695" s="17"/>
      <c r="Y695" s="114"/>
      <c r="Z695" s="114"/>
      <c r="AA695" s="114"/>
      <c r="AB695" s="114"/>
      <c r="AC695" s="114"/>
      <c r="AD695" s="114"/>
      <c r="AE695" s="114"/>
      <c r="AF695" s="114"/>
      <c r="AG695" s="114"/>
      <c r="AH695" s="114"/>
      <c r="AI695" s="17"/>
      <c r="AJ695" s="222">
        <f t="shared" si="80"/>
        <v>0</v>
      </c>
      <c r="AK695" s="223">
        <f>IF($AJ$1843&lt;85,AJ695,AJ695-(AJ695*#REF!))</f>
        <v>0</v>
      </c>
      <c r="AL695" s="224">
        <f t="shared" si="79"/>
        <v>5.5E-2</v>
      </c>
      <c r="AM695" s="223">
        <f t="shared" si="81"/>
        <v>0</v>
      </c>
      <c r="AN695" s="225">
        <f t="shared" si="82"/>
        <v>0</v>
      </c>
    </row>
    <row r="696" spans="1:40" s="16" customFormat="1" thickTop="1" thickBot="1" x14ac:dyDescent="0.25">
      <c r="A696" s="189">
        <v>9782408040246</v>
      </c>
      <c r="B696" s="190">
        <v>34</v>
      </c>
      <c r="C696" s="189" t="s">
        <v>787</v>
      </c>
      <c r="D696" s="191" t="s">
        <v>841</v>
      </c>
      <c r="E696" s="191" t="s">
        <v>3135</v>
      </c>
      <c r="F696" s="191"/>
      <c r="G696" s="191" t="s">
        <v>3951</v>
      </c>
      <c r="H696" s="136">
        <f>VLOOKUP(A696,'02.05.2024'!$A$1:$Z$65000,3,FALSE)</f>
        <v>2513</v>
      </c>
      <c r="I696" s="191"/>
      <c r="J696" s="254">
        <v>200</v>
      </c>
      <c r="K696" s="192"/>
      <c r="L696" s="193"/>
      <c r="M696" s="193">
        <v>45210</v>
      </c>
      <c r="N696" s="193" t="s">
        <v>26</v>
      </c>
      <c r="O696" s="190">
        <v>9782408040246</v>
      </c>
      <c r="P696" s="192" t="s">
        <v>3373</v>
      </c>
      <c r="Q696" s="192">
        <v>4928841</v>
      </c>
      <c r="R696" s="194">
        <v>9.9</v>
      </c>
      <c r="S696" s="141">
        <f t="shared" si="77"/>
        <v>9.3838862559241711</v>
      </c>
      <c r="T696" s="142">
        <v>5.5E-2</v>
      </c>
      <c r="U696" s="191"/>
      <c r="V696" s="141">
        <f t="shared" si="76"/>
        <v>0</v>
      </c>
      <c r="W696" s="141">
        <f t="shared" si="78"/>
        <v>0</v>
      </c>
      <c r="X696" s="15"/>
      <c r="Y696" s="114"/>
      <c r="Z696" s="114"/>
      <c r="AA696" s="114"/>
      <c r="AB696" s="114"/>
      <c r="AC696" s="114"/>
      <c r="AD696" s="114"/>
      <c r="AE696" s="114"/>
      <c r="AF696" s="114"/>
      <c r="AG696" s="114"/>
      <c r="AH696" s="114"/>
      <c r="AI696" s="15"/>
      <c r="AJ696" s="222">
        <f t="shared" si="80"/>
        <v>0</v>
      </c>
      <c r="AK696" s="223">
        <f>IF($AJ$1843&lt;85,AJ696,AJ696-(AJ696*#REF!))</f>
        <v>0</v>
      </c>
      <c r="AL696" s="224">
        <f t="shared" si="79"/>
        <v>5.5E-2</v>
      </c>
      <c r="AM696" s="223">
        <f t="shared" si="81"/>
        <v>0</v>
      </c>
      <c r="AN696" s="225">
        <f t="shared" si="82"/>
        <v>0</v>
      </c>
    </row>
    <row r="697" spans="1:40" s="18" customFormat="1" thickTop="1" thickBot="1" x14ac:dyDescent="0.2">
      <c r="A697" s="143">
        <v>9782408035167</v>
      </c>
      <c r="B697" s="144">
        <v>34</v>
      </c>
      <c r="C697" s="145" t="s">
        <v>732</v>
      </c>
      <c r="D697" s="145" t="s">
        <v>841</v>
      </c>
      <c r="E697" s="145" t="s">
        <v>1176</v>
      </c>
      <c r="F697" s="145" t="s">
        <v>3033</v>
      </c>
      <c r="G697" s="145" t="s">
        <v>3034</v>
      </c>
      <c r="H697" s="147">
        <f>VLOOKUP(A697,'02.05.2024'!$A$1:$Z$65000,3,FALSE)</f>
        <v>1784</v>
      </c>
      <c r="I697" s="147"/>
      <c r="J697" s="147">
        <v>200</v>
      </c>
      <c r="K697" s="148"/>
      <c r="L697" s="148"/>
      <c r="M697" s="148">
        <v>45035</v>
      </c>
      <c r="N697" s="149"/>
      <c r="O697" s="150">
        <v>9782408035167</v>
      </c>
      <c r="P697" s="151" t="s">
        <v>3035</v>
      </c>
      <c r="Q697" s="151">
        <v>1107517</v>
      </c>
      <c r="R697" s="152">
        <v>12.9</v>
      </c>
      <c r="S697" s="152">
        <f t="shared" si="77"/>
        <v>12.227488151658768</v>
      </c>
      <c r="T697" s="153">
        <v>5.5E-2</v>
      </c>
      <c r="U697" s="151"/>
      <c r="V697" s="152">
        <f t="shared" si="76"/>
        <v>0</v>
      </c>
      <c r="W697" s="152">
        <f t="shared" si="78"/>
        <v>0</v>
      </c>
      <c r="X697" s="17"/>
      <c r="Y697" s="114"/>
      <c r="Z697" s="114"/>
      <c r="AA697" s="114"/>
      <c r="AB697" s="114"/>
      <c r="AC697" s="114"/>
      <c r="AD697" s="114"/>
      <c r="AE697" s="114"/>
      <c r="AF697" s="114"/>
      <c r="AG697" s="114"/>
      <c r="AH697" s="114"/>
      <c r="AI697" s="17"/>
      <c r="AJ697" s="222">
        <f t="shared" si="80"/>
        <v>0</v>
      </c>
      <c r="AK697" s="223">
        <f>IF($AJ$1843&lt;85,AJ697,AJ697-(AJ697*#REF!))</f>
        <v>0</v>
      </c>
      <c r="AL697" s="224">
        <f t="shared" si="79"/>
        <v>5.5E-2</v>
      </c>
      <c r="AM697" s="223">
        <f t="shared" si="81"/>
        <v>0</v>
      </c>
      <c r="AN697" s="225">
        <f t="shared" si="82"/>
        <v>0</v>
      </c>
    </row>
    <row r="698" spans="1:40" s="16" customFormat="1" thickTop="1" thickBot="1" x14ac:dyDescent="0.2">
      <c r="A698" s="132">
        <v>9782408035174</v>
      </c>
      <c r="B698" s="133">
        <v>34</v>
      </c>
      <c r="C698" s="134" t="s">
        <v>732</v>
      </c>
      <c r="D698" s="134" t="s">
        <v>841</v>
      </c>
      <c r="E698" s="134" t="s">
        <v>1176</v>
      </c>
      <c r="F698" s="134" t="s">
        <v>3033</v>
      </c>
      <c r="G698" s="134" t="s">
        <v>3247</v>
      </c>
      <c r="H698" s="136">
        <f>VLOOKUP(A698,'02.05.2024'!$A$1:$Z$65000,3,FALSE)</f>
        <v>2721</v>
      </c>
      <c r="I698" s="136"/>
      <c r="J698" s="136">
        <v>200</v>
      </c>
      <c r="K698" s="137"/>
      <c r="L698" s="137"/>
      <c r="M698" s="137">
        <v>45196</v>
      </c>
      <c r="N698" s="138" t="s">
        <v>26</v>
      </c>
      <c r="O698" s="139">
        <v>9782408035174</v>
      </c>
      <c r="P698" s="140" t="s">
        <v>3248</v>
      </c>
      <c r="Q698" s="140">
        <v>1107640</v>
      </c>
      <c r="R698" s="141">
        <v>12.9</v>
      </c>
      <c r="S698" s="141">
        <f t="shared" si="77"/>
        <v>12.227488151658768</v>
      </c>
      <c r="T698" s="142">
        <v>5.5E-2</v>
      </c>
      <c r="U698" s="140"/>
      <c r="V698" s="141">
        <f t="shared" si="76"/>
        <v>0</v>
      </c>
      <c r="W698" s="141">
        <f t="shared" si="78"/>
        <v>0</v>
      </c>
      <c r="X698" s="15"/>
      <c r="Y698" s="114"/>
      <c r="Z698" s="114"/>
      <c r="AA698" s="114"/>
      <c r="AB698" s="114"/>
      <c r="AC698" s="114"/>
      <c r="AD698" s="114"/>
      <c r="AE698" s="114"/>
      <c r="AF698" s="114"/>
      <c r="AG698" s="114"/>
      <c r="AH698" s="114"/>
      <c r="AI698" s="15"/>
      <c r="AJ698" s="222">
        <f t="shared" si="80"/>
        <v>0</v>
      </c>
      <c r="AK698" s="223">
        <f>IF($AJ$1843&lt;85,AJ698,AJ698-(AJ698*#REF!))</f>
        <v>0</v>
      </c>
      <c r="AL698" s="224">
        <f t="shared" si="79"/>
        <v>5.5E-2</v>
      </c>
      <c r="AM698" s="223">
        <f t="shared" si="81"/>
        <v>0</v>
      </c>
      <c r="AN698" s="225">
        <f t="shared" si="82"/>
        <v>0</v>
      </c>
    </row>
    <row r="699" spans="1:40" s="16" customFormat="1" thickTop="1" thickBot="1" x14ac:dyDescent="0.2">
      <c r="A699" s="132">
        <v>9782408039769</v>
      </c>
      <c r="B699" s="133">
        <v>34</v>
      </c>
      <c r="C699" s="134" t="s">
        <v>732</v>
      </c>
      <c r="D699" s="134" t="s">
        <v>841</v>
      </c>
      <c r="E699" s="134" t="s">
        <v>1176</v>
      </c>
      <c r="F699" s="134" t="s">
        <v>3033</v>
      </c>
      <c r="G699" s="134" t="s">
        <v>3501</v>
      </c>
      <c r="H699" s="136">
        <f>VLOOKUP(A699,'02.05.2024'!$A$1:$Z$65000,3,FALSE)</f>
        <v>2822</v>
      </c>
      <c r="I699" s="136"/>
      <c r="J699" s="136">
        <v>200</v>
      </c>
      <c r="K699" s="137"/>
      <c r="L699" s="137"/>
      <c r="M699" s="137">
        <v>45364</v>
      </c>
      <c r="N699" s="138" t="s">
        <v>26</v>
      </c>
      <c r="O699" s="139">
        <v>9782408039769</v>
      </c>
      <c r="P699" s="140" t="s">
        <v>3498</v>
      </c>
      <c r="Q699" s="140">
        <v>4020810</v>
      </c>
      <c r="R699" s="141">
        <v>12.9</v>
      </c>
      <c r="S699" s="141">
        <f t="shared" si="77"/>
        <v>12.227488151658768</v>
      </c>
      <c r="T699" s="142">
        <v>5.5E-2</v>
      </c>
      <c r="U699" s="140"/>
      <c r="V699" s="141">
        <f t="shared" si="76"/>
        <v>0</v>
      </c>
      <c r="W699" s="141">
        <f t="shared" si="78"/>
        <v>0</v>
      </c>
      <c r="X699" s="15"/>
      <c r="Y699" s="114"/>
      <c r="Z699" s="114"/>
      <c r="AA699" s="114"/>
      <c r="AB699" s="114"/>
      <c r="AC699" s="114"/>
      <c r="AD699" s="114"/>
      <c r="AE699" s="114"/>
      <c r="AF699" s="114"/>
      <c r="AG699" s="114"/>
      <c r="AH699" s="114"/>
      <c r="AI699" s="15"/>
      <c r="AJ699" s="229">
        <f t="shared" si="80"/>
        <v>0</v>
      </c>
      <c r="AK699" s="230">
        <f>IF($AJ$1843&lt;85,AJ699,AJ699-(AJ699*#REF!))</f>
        <v>0</v>
      </c>
      <c r="AL699" s="252">
        <f t="shared" si="79"/>
        <v>5.5E-2</v>
      </c>
      <c r="AM699" s="230">
        <f t="shared" si="81"/>
        <v>0</v>
      </c>
      <c r="AN699" s="231">
        <f t="shared" si="82"/>
        <v>0</v>
      </c>
    </row>
    <row r="700" spans="1:40" s="115" customFormat="1" thickTop="1" thickBot="1" x14ac:dyDescent="0.2">
      <c r="A700" s="166">
        <v>9782408051174</v>
      </c>
      <c r="B700" s="167">
        <v>34</v>
      </c>
      <c r="C700" s="168" t="s">
        <v>787</v>
      </c>
      <c r="D700" s="168" t="s">
        <v>841</v>
      </c>
      <c r="E700" s="168" t="s">
        <v>978</v>
      </c>
      <c r="F700" s="168"/>
      <c r="G700" s="168" t="s">
        <v>3609</v>
      </c>
      <c r="H700" s="170">
        <f>VLOOKUP(A700,'02.05.2024'!$A$1:$Z$65000,3,FALSE)</f>
        <v>0</v>
      </c>
      <c r="I700" s="170"/>
      <c r="J700" s="170">
        <v>100</v>
      </c>
      <c r="K700" s="171"/>
      <c r="L700" s="171">
        <v>45434</v>
      </c>
      <c r="M700" s="171"/>
      <c r="N700" s="172" t="s">
        <v>26</v>
      </c>
      <c r="O700" s="173">
        <v>9782408051174</v>
      </c>
      <c r="P700" s="174" t="s">
        <v>3610</v>
      </c>
      <c r="Q700" s="174">
        <v>3433871</v>
      </c>
      <c r="R700" s="175">
        <v>5.7</v>
      </c>
      <c r="S700" s="175">
        <f t="shared" si="77"/>
        <v>5.4028436018957349</v>
      </c>
      <c r="T700" s="176">
        <v>5.5E-2</v>
      </c>
      <c r="U700" s="174"/>
      <c r="V700" s="175">
        <f t="shared" si="76"/>
        <v>0</v>
      </c>
      <c r="W700" s="175">
        <f t="shared" si="78"/>
        <v>0</v>
      </c>
      <c r="X700" s="114"/>
      <c r="Y700" s="114"/>
      <c r="Z700" s="114"/>
      <c r="AA700" s="114"/>
      <c r="AB700" s="114"/>
      <c r="AC700" s="114"/>
      <c r="AD700" s="114"/>
      <c r="AE700" s="114"/>
      <c r="AF700" s="114"/>
      <c r="AG700" s="114"/>
      <c r="AH700" s="114"/>
      <c r="AI700" s="114"/>
      <c r="AJ700" s="229">
        <f t="shared" si="80"/>
        <v>0</v>
      </c>
      <c r="AK700" s="230">
        <f>IF($AJ$1843&lt;85,AJ700,AJ700-(AJ700*#REF!))</f>
        <v>0</v>
      </c>
      <c r="AL700" s="252">
        <f t="shared" si="79"/>
        <v>5.5E-2</v>
      </c>
      <c r="AM700" s="230">
        <f t="shared" si="81"/>
        <v>0</v>
      </c>
      <c r="AN700" s="231">
        <f t="shared" si="82"/>
        <v>0</v>
      </c>
    </row>
    <row r="701" spans="1:40" s="18" customFormat="1" thickTop="1" thickBot="1" x14ac:dyDescent="0.2">
      <c r="A701" s="143">
        <v>9782408014551</v>
      </c>
      <c r="B701" s="144">
        <v>34</v>
      </c>
      <c r="C701" s="145" t="s">
        <v>787</v>
      </c>
      <c r="D701" s="145" t="s">
        <v>841</v>
      </c>
      <c r="E701" s="145" t="s">
        <v>978</v>
      </c>
      <c r="F701" s="146"/>
      <c r="G701" s="145" t="s">
        <v>991</v>
      </c>
      <c r="H701" s="147">
        <f>VLOOKUP(A701,'02.05.2024'!$A$1:$Z$65000,3,FALSE)</f>
        <v>163</v>
      </c>
      <c r="I701" s="147"/>
      <c r="J701" s="147">
        <v>300</v>
      </c>
      <c r="K701" s="148"/>
      <c r="L701" s="148"/>
      <c r="M701" s="148">
        <v>43726</v>
      </c>
      <c r="N701" s="149"/>
      <c r="O701" s="150">
        <v>9782408014551</v>
      </c>
      <c r="P701" s="151" t="s">
        <v>992</v>
      </c>
      <c r="Q701" s="151">
        <v>5599901</v>
      </c>
      <c r="R701" s="152">
        <v>5.7</v>
      </c>
      <c r="S701" s="152">
        <f t="shared" si="77"/>
        <v>5.4028436018957349</v>
      </c>
      <c r="T701" s="153">
        <v>5.5E-2</v>
      </c>
      <c r="U701" s="151"/>
      <c r="V701" s="152">
        <f t="shared" si="76"/>
        <v>0</v>
      </c>
      <c r="W701" s="152">
        <f t="shared" si="78"/>
        <v>0</v>
      </c>
      <c r="X701" s="17"/>
      <c r="Y701" s="17"/>
      <c r="Z701" s="17"/>
      <c r="AA701" s="17"/>
      <c r="AB701" s="17"/>
      <c r="AC701" s="17"/>
      <c r="AD701" s="17"/>
      <c r="AE701" s="17"/>
      <c r="AF701" s="17"/>
      <c r="AG701" s="17"/>
      <c r="AH701" s="17"/>
      <c r="AI701" s="17"/>
      <c r="AJ701" s="226">
        <f t="shared" si="80"/>
        <v>0</v>
      </c>
      <c r="AK701" s="227">
        <f>IF($AJ$1843&lt;85,AJ701,AJ701-(AJ701*#REF!))</f>
        <v>0</v>
      </c>
      <c r="AL701" s="265">
        <f t="shared" si="79"/>
        <v>5.5E-2</v>
      </c>
      <c r="AM701" s="227">
        <f t="shared" si="81"/>
        <v>0</v>
      </c>
      <c r="AN701" s="228">
        <f t="shared" si="82"/>
        <v>0</v>
      </c>
    </row>
    <row r="702" spans="1:40" s="18" customFormat="1" thickTop="1" thickBot="1" x14ac:dyDescent="0.2">
      <c r="A702" s="143">
        <v>9782745960504</v>
      </c>
      <c r="B702" s="144">
        <v>34</v>
      </c>
      <c r="C702" s="145" t="s">
        <v>787</v>
      </c>
      <c r="D702" s="145" t="s">
        <v>841</v>
      </c>
      <c r="E702" s="145" t="s">
        <v>978</v>
      </c>
      <c r="F702" s="146"/>
      <c r="G702" s="145" t="s">
        <v>993</v>
      </c>
      <c r="H702" s="147">
        <f>VLOOKUP(A702,'02.05.2024'!$A$1:$Z$65000,3,FALSE)</f>
        <v>74</v>
      </c>
      <c r="I702" s="147"/>
      <c r="J702" s="147">
        <v>300</v>
      </c>
      <c r="K702" s="148"/>
      <c r="L702" s="148"/>
      <c r="M702" s="148">
        <v>41703</v>
      </c>
      <c r="N702" s="149"/>
      <c r="O702" s="150">
        <v>9782745960504</v>
      </c>
      <c r="P702" s="151" t="s">
        <v>994</v>
      </c>
      <c r="Q702" s="151">
        <v>3400041</v>
      </c>
      <c r="R702" s="152">
        <v>5.7</v>
      </c>
      <c r="S702" s="152">
        <f t="shared" si="77"/>
        <v>5.4028436018957349</v>
      </c>
      <c r="T702" s="153">
        <v>5.5E-2</v>
      </c>
      <c r="U702" s="151"/>
      <c r="V702" s="152">
        <f t="shared" si="76"/>
        <v>0</v>
      </c>
      <c r="W702" s="152">
        <f t="shared" si="78"/>
        <v>0</v>
      </c>
      <c r="X702" s="17"/>
      <c r="Y702" s="17"/>
      <c r="Z702" s="17"/>
      <c r="AA702" s="17"/>
      <c r="AB702" s="17"/>
      <c r="AC702" s="17"/>
      <c r="AD702" s="17"/>
      <c r="AE702" s="17"/>
      <c r="AF702" s="17"/>
      <c r="AG702" s="17"/>
      <c r="AH702" s="17"/>
      <c r="AI702" s="17"/>
      <c r="AJ702" s="226">
        <f t="shared" si="80"/>
        <v>0</v>
      </c>
      <c r="AK702" s="227">
        <f>IF($AJ$1843&lt;85,AJ702,AJ702-(AJ702*#REF!))</f>
        <v>0</v>
      </c>
      <c r="AL702" s="265">
        <f t="shared" si="79"/>
        <v>5.5E-2</v>
      </c>
      <c r="AM702" s="227">
        <f t="shared" si="81"/>
        <v>0</v>
      </c>
      <c r="AN702" s="228">
        <f t="shared" si="82"/>
        <v>0</v>
      </c>
    </row>
    <row r="703" spans="1:40" s="18" customFormat="1" thickTop="1" thickBot="1" x14ac:dyDescent="0.2">
      <c r="A703" s="143">
        <v>9782408025755</v>
      </c>
      <c r="B703" s="144">
        <v>34</v>
      </c>
      <c r="C703" s="145" t="s">
        <v>787</v>
      </c>
      <c r="D703" s="145" t="s">
        <v>841</v>
      </c>
      <c r="E703" s="146" t="s">
        <v>978</v>
      </c>
      <c r="F703" s="146"/>
      <c r="G703" s="145" t="s">
        <v>979</v>
      </c>
      <c r="H703" s="147">
        <f>VLOOKUP(A703,'02.05.2024'!$A$1:$Z$65000,3,FALSE)</f>
        <v>746</v>
      </c>
      <c r="I703" s="147"/>
      <c r="J703" s="147">
        <v>300</v>
      </c>
      <c r="K703" s="148"/>
      <c r="L703" s="148"/>
      <c r="M703" s="148">
        <v>44580</v>
      </c>
      <c r="N703" s="149"/>
      <c r="O703" s="150">
        <v>9782408025755</v>
      </c>
      <c r="P703" s="151" t="s">
        <v>980</v>
      </c>
      <c r="Q703" s="151">
        <v>8953919</v>
      </c>
      <c r="R703" s="152">
        <v>5.7</v>
      </c>
      <c r="S703" s="152">
        <f t="shared" si="77"/>
        <v>5.4028436018957349</v>
      </c>
      <c r="T703" s="153">
        <v>5.5E-2</v>
      </c>
      <c r="U703" s="151"/>
      <c r="V703" s="152">
        <f t="shared" si="76"/>
        <v>0</v>
      </c>
      <c r="W703" s="152">
        <f t="shared" si="78"/>
        <v>0</v>
      </c>
      <c r="X703" s="17"/>
      <c r="Y703" s="15"/>
      <c r="Z703" s="15"/>
      <c r="AA703" s="15"/>
      <c r="AB703" s="15"/>
      <c r="AC703" s="15"/>
      <c r="AD703" s="15"/>
      <c r="AE703" s="15"/>
      <c r="AF703" s="15"/>
      <c r="AG703" s="15"/>
      <c r="AH703" s="15"/>
      <c r="AI703" s="17"/>
      <c r="AJ703" s="226">
        <f t="shared" si="80"/>
        <v>0</v>
      </c>
      <c r="AK703" s="227">
        <f>IF($AJ$1843&lt;85,AJ703,AJ703-(AJ703*#REF!))</f>
        <v>0</v>
      </c>
      <c r="AL703" s="265">
        <f t="shared" si="79"/>
        <v>5.5E-2</v>
      </c>
      <c r="AM703" s="227">
        <f t="shared" si="81"/>
        <v>0</v>
      </c>
      <c r="AN703" s="228">
        <f t="shared" si="82"/>
        <v>0</v>
      </c>
    </row>
    <row r="704" spans="1:40" s="18" customFormat="1" thickTop="1" thickBot="1" x14ac:dyDescent="0.2">
      <c r="A704" s="143">
        <v>9782408007010</v>
      </c>
      <c r="B704" s="144">
        <v>34</v>
      </c>
      <c r="C704" s="145" t="s">
        <v>787</v>
      </c>
      <c r="D704" s="145" t="s">
        <v>841</v>
      </c>
      <c r="E704" s="145" t="s">
        <v>978</v>
      </c>
      <c r="F704" s="146"/>
      <c r="G704" s="145" t="s">
        <v>995</v>
      </c>
      <c r="H704" s="147">
        <f>VLOOKUP(A704,'02.05.2024'!$A$1:$Z$65000,3,FALSE)</f>
        <v>1419</v>
      </c>
      <c r="I704" s="147"/>
      <c r="J704" s="147">
        <v>200</v>
      </c>
      <c r="K704" s="148"/>
      <c r="L704" s="148"/>
      <c r="M704" s="148">
        <v>43481</v>
      </c>
      <c r="N704" s="149"/>
      <c r="O704" s="150">
        <v>9782408007010</v>
      </c>
      <c r="P704" s="151" t="s">
        <v>996</v>
      </c>
      <c r="Q704" s="151">
        <v>3389971</v>
      </c>
      <c r="R704" s="152">
        <v>5.7</v>
      </c>
      <c r="S704" s="152">
        <f t="shared" si="77"/>
        <v>5.4028436018957349</v>
      </c>
      <c r="T704" s="153">
        <v>5.5E-2</v>
      </c>
      <c r="U704" s="151"/>
      <c r="V704" s="152">
        <f t="shared" si="76"/>
        <v>0</v>
      </c>
      <c r="W704" s="152">
        <f t="shared" si="78"/>
        <v>0</v>
      </c>
      <c r="X704" s="17"/>
      <c r="Y704" s="17"/>
      <c r="Z704" s="17"/>
      <c r="AA704" s="17"/>
      <c r="AB704" s="17"/>
      <c r="AC704" s="17"/>
      <c r="AD704" s="17"/>
      <c r="AE704" s="17"/>
      <c r="AF704" s="17"/>
      <c r="AG704" s="17"/>
      <c r="AH704" s="17"/>
      <c r="AI704" s="17"/>
      <c r="AJ704" s="226">
        <f t="shared" si="80"/>
        <v>0</v>
      </c>
      <c r="AK704" s="227">
        <f>IF($AJ$1843&lt;85,AJ704,AJ704-(AJ704*#REF!))</f>
        <v>0</v>
      </c>
      <c r="AL704" s="265">
        <f t="shared" si="79"/>
        <v>5.5E-2</v>
      </c>
      <c r="AM704" s="227">
        <f t="shared" si="81"/>
        <v>0</v>
      </c>
      <c r="AN704" s="228">
        <f t="shared" si="82"/>
        <v>0</v>
      </c>
    </row>
    <row r="705" spans="1:40" s="18" customFormat="1" thickTop="1" thickBot="1" x14ac:dyDescent="0.2">
      <c r="A705" s="143">
        <v>9782408015473</v>
      </c>
      <c r="B705" s="144">
        <v>34</v>
      </c>
      <c r="C705" s="145" t="s">
        <v>787</v>
      </c>
      <c r="D705" s="145" t="s">
        <v>841</v>
      </c>
      <c r="E705" s="146" t="s">
        <v>978</v>
      </c>
      <c r="F705" s="146"/>
      <c r="G705" s="145" t="s">
        <v>997</v>
      </c>
      <c r="H705" s="147">
        <f>VLOOKUP(A705,'02.05.2024'!$A$1:$Z$65000,3,FALSE)</f>
        <v>803</v>
      </c>
      <c r="I705" s="147"/>
      <c r="J705" s="147">
        <v>200</v>
      </c>
      <c r="K705" s="148"/>
      <c r="L705" s="148"/>
      <c r="M705" s="148">
        <v>43992</v>
      </c>
      <c r="N705" s="149"/>
      <c r="O705" s="150">
        <v>9782408015473</v>
      </c>
      <c r="P705" s="151" t="s">
        <v>998</v>
      </c>
      <c r="Q705" s="151">
        <v>6479391</v>
      </c>
      <c r="R705" s="152">
        <v>5.7</v>
      </c>
      <c r="S705" s="152">
        <f t="shared" si="77"/>
        <v>5.4028436018957349</v>
      </c>
      <c r="T705" s="153">
        <v>5.5E-2</v>
      </c>
      <c r="U705" s="151"/>
      <c r="V705" s="152">
        <f t="shared" ref="V705:V768" si="83">AJ705</f>
        <v>0</v>
      </c>
      <c r="W705" s="152">
        <f t="shared" si="78"/>
        <v>0</v>
      </c>
      <c r="X705" s="17"/>
      <c r="Y705" s="17"/>
      <c r="Z705" s="17"/>
      <c r="AA705" s="17"/>
      <c r="AB705" s="17"/>
      <c r="AC705" s="17"/>
      <c r="AD705" s="17"/>
      <c r="AE705" s="17"/>
      <c r="AF705" s="17"/>
      <c r="AG705" s="17"/>
      <c r="AH705" s="17"/>
      <c r="AI705" s="17"/>
      <c r="AJ705" s="226">
        <f t="shared" si="80"/>
        <v>0</v>
      </c>
      <c r="AK705" s="227">
        <f>IF($AJ$1843&lt;85,AJ705,AJ705-(AJ705*#REF!))</f>
        <v>0</v>
      </c>
      <c r="AL705" s="265">
        <f t="shared" si="79"/>
        <v>5.5E-2</v>
      </c>
      <c r="AM705" s="227">
        <f t="shared" si="81"/>
        <v>0</v>
      </c>
      <c r="AN705" s="228">
        <f t="shared" si="82"/>
        <v>0</v>
      </c>
    </row>
    <row r="706" spans="1:40" s="18" customFormat="1" thickTop="1" thickBot="1" x14ac:dyDescent="0.2">
      <c r="A706" s="143">
        <v>9782745957313</v>
      </c>
      <c r="B706" s="144">
        <v>34</v>
      </c>
      <c r="C706" s="145" t="s">
        <v>787</v>
      </c>
      <c r="D706" s="145" t="s">
        <v>841</v>
      </c>
      <c r="E706" s="145" t="s">
        <v>978</v>
      </c>
      <c r="F706" s="146"/>
      <c r="G706" s="145" t="s">
        <v>999</v>
      </c>
      <c r="H706" s="147">
        <f>VLOOKUP(A706,'02.05.2024'!$A$1:$Z$65000,3,FALSE)</f>
        <v>1096</v>
      </c>
      <c r="I706" s="147"/>
      <c r="J706" s="147">
        <v>200</v>
      </c>
      <c r="K706" s="148"/>
      <c r="L706" s="148"/>
      <c r="M706" s="148">
        <v>41024</v>
      </c>
      <c r="N706" s="149"/>
      <c r="O706" s="150">
        <v>9782745957313</v>
      </c>
      <c r="P706" s="151" t="s">
        <v>1000</v>
      </c>
      <c r="Q706" s="151">
        <v>3485778</v>
      </c>
      <c r="R706" s="152">
        <v>5.7</v>
      </c>
      <c r="S706" s="152">
        <f t="shared" ref="S706:S769" si="84">R706/(1+T706)</f>
        <v>5.4028436018957349</v>
      </c>
      <c r="T706" s="153">
        <v>5.5E-2</v>
      </c>
      <c r="U706" s="151"/>
      <c r="V706" s="152">
        <f t="shared" si="83"/>
        <v>0</v>
      </c>
      <c r="W706" s="152">
        <f t="shared" ref="W706:W769" si="85">R706*U706</f>
        <v>0</v>
      </c>
      <c r="X706" s="17"/>
      <c r="Y706" s="17"/>
      <c r="Z706" s="17"/>
      <c r="AA706" s="17"/>
      <c r="AB706" s="17"/>
      <c r="AC706" s="17"/>
      <c r="AD706" s="17"/>
      <c r="AE706" s="17"/>
      <c r="AF706" s="17"/>
      <c r="AG706" s="17"/>
      <c r="AH706" s="17"/>
      <c r="AI706" s="17"/>
      <c r="AJ706" s="226">
        <f t="shared" si="80"/>
        <v>0</v>
      </c>
      <c r="AK706" s="227">
        <f>IF($AJ$1843&lt;85,AJ706,AJ706-(AJ706*#REF!))</f>
        <v>0</v>
      </c>
      <c r="AL706" s="265">
        <f t="shared" ref="AL706:AL769" si="86">IF(T706=5.5%,0.055,IF(T706=20%,0.2,IF(T706=2.1%,0.021)))</f>
        <v>5.5E-2</v>
      </c>
      <c r="AM706" s="227">
        <f t="shared" si="81"/>
        <v>0</v>
      </c>
      <c r="AN706" s="228">
        <f t="shared" si="82"/>
        <v>0</v>
      </c>
    </row>
    <row r="707" spans="1:40" s="18" customFormat="1" thickTop="1" thickBot="1" x14ac:dyDescent="0.2">
      <c r="A707" s="143">
        <v>9782745927439</v>
      </c>
      <c r="B707" s="144">
        <v>34</v>
      </c>
      <c r="C707" s="145" t="s">
        <v>787</v>
      </c>
      <c r="D707" s="145" t="s">
        <v>841</v>
      </c>
      <c r="E707" s="145" t="s">
        <v>978</v>
      </c>
      <c r="F707" s="146"/>
      <c r="G707" s="145" t="s">
        <v>1001</v>
      </c>
      <c r="H707" s="147">
        <f>VLOOKUP(A707,'02.05.2024'!$A$1:$Z$65000,3,FALSE)</f>
        <v>1835</v>
      </c>
      <c r="I707" s="147"/>
      <c r="J707" s="147">
        <v>200</v>
      </c>
      <c r="K707" s="148"/>
      <c r="L707" s="148"/>
      <c r="M707" s="148">
        <v>39153</v>
      </c>
      <c r="N707" s="149"/>
      <c r="O707" s="150">
        <v>9782745927439</v>
      </c>
      <c r="P707" s="151" t="s">
        <v>1002</v>
      </c>
      <c r="Q707" s="151">
        <v>3462298</v>
      </c>
      <c r="R707" s="152">
        <v>5.7</v>
      </c>
      <c r="S707" s="152">
        <f t="shared" si="84"/>
        <v>5.4028436018957349</v>
      </c>
      <c r="T707" s="153">
        <v>5.5E-2</v>
      </c>
      <c r="U707" s="151"/>
      <c r="V707" s="152">
        <f t="shared" si="83"/>
        <v>0</v>
      </c>
      <c r="W707" s="152">
        <f t="shared" si="85"/>
        <v>0</v>
      </c>
      <c r="X707" s="17"/>
      <c r="Y707" s="19"/>
      <c r="Z707" s="19"/>
      <c r="AA707" s="19"/>
      <c r="AB707" s="19"/>
      <c r="AC707" s="19"/>
      <c r="AD707" s="19"/>
      <c r="AE707" s="19"/>
      <c r="AF707" s="19"/>
      <c r="AG707" s="19"/>
      <c r="AH707" s="19"/>
      <c r="AI707" s="17"/>
      <c r="AJ707" s="226">
        <f t="shared" si="80"/>
        <v>0</v>
      </c>
      <c r="AK707" s="227">
        <f>IF($AJ$1843&lt;85,AJ707,AJ707-(AJ707*#REF!))</f>
        <v>0</v>
      </c>
      <c r="AL707" s="265">
        <f t="shared" si="86"/>
        <v>5.5E-2</v>
      </c>
      <c r="AM707" s="227">
        <f t="shared" si="81"/>
        <v>0</v>
      </c>
      <c r="AN707" s="228">
        <f t="shared" si="82"/>
        <v>0</v>
      </c>
    </row>
    <row r="708" spans="1:40" s="18" customFormat="1" thickTop="1" thickBot="1" x14ac:dyDescent="0.2">
      <c r="A708" s="143">
        <v>9782745957276</v>
      </c>
      <c r="B708" s="144">
        <v>35</v>
      </c>
      <c r="C708" s="145" t="s">
        <v>787</v>
      </c>
      <c r="D708" s="145" t="s">
        <v>841</v>
      </c>
      <c r="E708" s="145" t="s">
        <v>978</v>
      </c>
      <c r="F708" s="146"/>
      <c r="G708" s="145" t="s">
        <v>1003</v>
      </c>
      <c r="H708" s="147">
        <f>VLOOKUP(A708,'02.05.2024'!$A$1:$Z$65000,3,FALSE)</f>
        <v>2100</v>
      </c>
      <c r="I708" s="147"/>
      <c r="J708" s="147">
        <v>200</v>
      </c>
      <c r="K708" s="148"/>
      <c r="L708" s="148"/>
      <c r="M708" s="148">
        <v>40968</v>
      </c>
      <c r="N708" s="149"/>
      <c r="O708" s="150">
        <v>9782745957276</v>
      </c>
      <c r="P708" s="151" t="s">
        <v>1004</v>
      </c>
      <c r="Q708" s="151">
        <v>3485737</v>
      </c>
      <c r="R708" s="152">
        <v>5.7</v>
      </c>
      <c r="S708" s="152">
        <f t="shared" si="84"/>
        <v>5.4028436018957349</v>
      </c>
      <c r="T708" s="153">
        <v>5.5E-2</v>
      </c>
      <c r="U708" s="151"/>
      <c r="V708" s="152">
        <f t="shared" si="83"/>
        <v>0</v>
      </c>
      <c r="W708" s="152">
        <f t="shared" si="85"/>
        <v>0</v>
      </c>
      <c r="X708" s="17"/>
      <c r="Y708" s="17"/>
      <c r="Z708" s="17"/>
      <c r="AA708" s="17"/>
      <c r="AB708" s="17"/>
      <c r="AC708" s="17"/>
      <c r="AD708" s="17"/>
      <c r="AE708" s="17"/>
      <c r="AF708" s="17"/>
      <c r="AG708" s="17"/>
      <c r="AH708" s="17"/>
      <c r="AI708" s="17"/>
      <c r="AJ708" s="226">
        <f t="shared" ref="AJ708:AJ771" si="87">W708/(1+AL708)</f>
        <v>0</v>
      </c>
      <c r="AK708" s="227">
        <f>IF($AJ$1843&lt;85,AJ708,AJ708-(AJ708*#REF!))</f>
        <v>0</v>
      </c>
      <c r="AL708" s="265">
        <f t="shared" si="86"/>
        <v>5.5E-2</v>
      </c>
      <c r="AM708" s="227">
        <f t="shared" ref="AM708:AM771" si="88">+AK708*AL708</f>
        <v>0</v>
      </c>
      <c r="AN708" s="228">
        <f t="shared" ref="AN708:AN771" si="89">+AK708+AM708</f>
        <v>0</v>
      </c>
    </row>
    <row r="709" spans="1:40" s="18" customFormat="1" thickTop="1" thickBot="1" x14ac:dyDescent="0.2">
      <c r="A709" s="143">
        <v>9782408023300</v>
      </c>
      <c r="B709" s="144">
        <v>35</v>
      </c>
      <c r="C709" s="145" t="s">
        <v>787</v>
      </c>
      <c r="D709" s="145" t="s">
        <v>841</v>
      </c>
      <c r="E709" s="145" t="s">
        <v>978</v>
      </c>
      <c r="F709" s="146"/>
      <c r="G709" s="145" t="s">
        <v>989</v>
      </c>
      <c r="H709" s="147">
        <f>VLOOKUP(A709,'02.05.2024'!$A$1:$Z$65000,3,FALSE)</f>
        <v>589</v>
      </c>
      <c r="I709" s="147"/>
      <c r="J709" s="147">
        <v>200</v>
      </c>
      <c r="K709" s="148"/>
      <c r="L709" s="148"/>
      <c r="M709" s="148">
        <v>44293</v>
      </c>
      <c r="N709" s="149"/>
      <c r="O709" s="150">
        <v>9782408023300</v>
      </c>
      <c r="P709" s="151" t="s">
        <v>990</v>
      </c>
      <c r="Q709" s="151">
        <v>6211535</v>
      </c>
      <c r="R709" s="152">
        <v>5.7</v>
      </c>
      <c r="S709" s="152">
        <f t="shared" si="84"/>
        <v>5.4028436018957349</v>
      </c>
      <c r="T709" s="153">
        <v>5.5E-2</v>
      </c>
      <c r="U709" s="151"/>
      <c r="V709" s="152">
        <f t="shared" si="83"/>
        <v>0</v>
      </c>
      <c r="W709" s="152">
        <f t="shared" si="85"/>
        <v>0</v>
      </c>
      <c r="X709" s="17"/>
      <c r="Y709" s="15"/>
      <c r="Z709" s="15"/>
      <c r="AA709" s="15"/>
      <c r="AB709" s="15"/>
      <c r="AC709" s="15"/>
      <c r="AD709" s="15"/>
      <c r="AE709" s="15"/>
      <c r="AF709" s="15"/>
      <c r="AG709" s="15"/>
      <c r="AH709" s="15"/>
      <c r="AI709" s="17"/>
      <c r="AJ709" s="226">
        <f t="shared" si="87"/>
        <v>0</v>
      </c>
      <c r="AK709" s="227">
        <f>IF($AJ$1843&lt;85,AJ709,AJ709-(AJ709*#REF!))</f>
        <v>0</v>
      </c>
      <c r="AL709" s="265">
        <f t="shared" si="86"/>
        <v>5.5E-2</v>
      </c>
      <c r="AM709" s="227">
        <f t="shared" si="88"/>
        <v>0</v>
      </c>
      <c r="AN709" s="228">
        <f t="shared" si="89"/>
        <v>0</v>
      </c>
    </row>
    <row r="710" spans="1:40" s="16" customFormat="1" thickTop="1" thickBot="1" x14ac:dyDescent="0.25">
      <c r="A710" s="189">
        <v>9782408049140</v>
      </c>
      <c r="B710" s="190">
        <v>35</v>
      </c>
      <c r="C710" s="189" t="s">
        <v>787</v>
      </c>
      <c r="D710" s="191" t="s">
        <v>841</v>
      </c>
      <c r="E710" s="191" t="s">
        <v>978</v>
      </c>
      <c r="F710" s="191"/>
      <c r="G710" s="191" t="s">
        <v>3396</v>
      </c>
      <c r="H710" s="136">
        <f>VLOOKUP(A710,'02.05.2024'!$A$1:$Z$65000,3,FALSE)</f>
        <v>732</v>
      </c>
      <c r="I710" s="192"/>
      <c r="J710" s="254">
        <v>200</v>
      </c>
      <c r="K710" s="192"/>
      <c r="L710" s="193"/>
      <c r="M710" s="193">
        <v>45203</v>
      </c>
      <c r="N710" s="193" t="s">
        <v>26</v>
      </c>
      <c r="O710" s="190">
        <v>9782408049140</v>
      </c>
      <c r="P710" s="192" t="s">
        <v>3397</v>
      </c>
      <c r="Q710" s="192">
        <v>7697556</v>
      </c>
      <c r="R710" s="194">
        <v>5.7</v>
      </c>
      <c r="S710" s="141">
        <f t="shared" si="84"/>
        <v>5.4028436018957349</v>
      </c>
      <c r="T710" s="142">
        <v>5.5E-2</v>
      </c>
      <c r="U710" s="191"/>
      <c r="V710" s="141">
        <f t="shared" si="83"/>
        <v>0</v>
      </c>
      <c r="W710" s="141">
        <f t="shared" si="85"/>
        <v>0</v>
      </c>
      <c r="X710" s="15"/>
      <c r="Y710" s="17"/>
      <c r="Z710" s="17"/>
      <c r="AA710" s="17"/>
      <c r="AB710" s="17"/>
      <c r="AC710" s="17"/>
      <c r="AD710" s="17"/>
      <c r="AE710" s="17"/>
      <c r="AF710" s="17"/>
      <c r="AG710" s="17"/>
      <c r="AH710" s="17"/>
      <c r="AI710" s="15"/>
      <c r="AJ710" s="222">
        <f t="shared" si="87"/>
        <v>0</v>
      </c>
      <c r="AK710" s="223">
        <f>IF($AJ$1843&lt;85,AJ710,AJ710-(AJ710*#REF!))</f>
        <v>0</v>
      </c>
      <c r="AL710" s="224">
        <f t="shared" si="86"/>
        <v>5.5E-2</v>
      </c>
      <c r="AM710" s="223">
        <f t="shared" si="88"/>
        <v>0</v>
      </c>
      <c r="AN710" s="225">
        <f t="shared" si="89"/>
        <v>0</v>
      </c>
    </row>
    <row r="711" spans="1:40" s="18" customFormat="1" thickTop="1" thickBot="1" x14ac:dyDescent="0.2">
      <c r="A711" s="143">
        <v>9782745993038</v>
      </c>
      <c r="B711" s="144">
        <v>35</v>
      </c>
      <c r="C711" s="145" t="s">
        <v>787</v>
      </c>
      <c r="D711" s="145" t="s">
        <v>841</v>
      </c>
      <c r="E711" s="146" t="s">
        <v>978</v>
      </c>
      <c r="F711" s="146"/>
      <c r="G711" s="145" t="s">
        <v>1005</v>
      </c>
      <c r="H711" s="147">
        <f>VLOOKUP(A711,'02.05.2024'!$A$1:$Z$65000,3,FALSE)</f>
        <v>233</v>
      </c>
      <c r="I711" s="147"/>
      <c r="J711" s="147">
        <v>300</v>
      </c>
      <c r="K711" s="148"/>
      <c r="L711" s="148"/>
      <c r="M711" s="148">
        <v>43376</v>
      </c>
      <c r="N711" s="149"/>
      <c r="O711" s="150">
        <v>9782745993038</v>
      </c>
      <c r="P711" s="151" t="s">
        <v>1006</v>
      </c>
      <c r="Q711" s="151">
        <v>6920694</v>
      </c>
      <c r="R711" s="152">
        <v>5.7</v>
      </c>
      <c r="S711" s="152">
        <f t="shared" si="84"/>
        <v>5.4028436018957349</v>
      </c>
      <c r="T711" s="153">
        <v>5.5E-2</v>
      </c>
      <c r="U711" s="151"/>
      <c r="V711" s="152">
        <f t="shared" si="83"/>
        <v>0</v>
      </c>
      <c r="W711" s="152">
        <f t="shared" si="85"/>
        <v>0</v>
      </c>
      <c r="X711" s="17"/>
      <c r="Y711" s="17"/>
      <c r="Z711" s="17"/>
      <c r="AA711" s="17"/>
      <c r="AB711" s="17"/>
      <c r="AC711" s="17"/>
      <c r="AD711" s="17"/>
      <c r="AE711" s="17"/>
      <c r="AF711" s="17"/>
      <c r="AG711" s="17"/>
      <c r="AH711" s="17"/>
      <c r="AI711" s="17"/>
      <c r="AJ711" s="226">
        <f t="shared" si="87"/>
        <v>0</v>
      </c>
      <c r="AK711" s="227">
        <f>IF($AJ$1843&lt;85,AJ711,AJ711-(AJ711*#REF!))</f>
        <v>0</v>
      </c>
      <c r="AL711" s="265">
        <f t="shared" si="86"/>
        <v>5.5E-2</v>
      </c>
      <c r="AM711" s="227">
        <f t="shared" si="88"/>
        <v>0</v>
      </c>
      <c r="AN711" s="228">
        <f t="shared" si="89"/>
        <v>0</v>
      </c>
    </row>
    <row r="712" spans="1:40" s="18" customFormat="1" thickTop="1" thickBot="1" x14ac:dyDescent="0.2">
      <c r="A712" s="143">
        <v>9782408024536</v>
      </c>
      <c r="B712" s="144">
        <v>35</v>
      </c>
      <c r="C712" s="145" t="s">
        <v>787</v>
      </c>
      <c r="D712" s="145" t="s">
        <v>841</v>
      </c>
      <c r="E712" s="145" t="s">
        <v>978</v>
      </c>
      <c r="F712" s="146"/>
      <c r="G712" s="145" t="s">
        <v>985</v>
      </c>
      <c r="H712" s="147">
        <f>VLOOKUP(A712,'02.05.2024'!$A$1:$Z$65000,3,FALSE)</f>
        <v>538</v>
      </c>
      <c r="I712" s="147"/>
      <c r="J712" s="147">
        <v>200</v>
      </c>
      <c r="K712" s="148"/>
      <c r="L712" s="148"/>
      <c r="M712" s="148">
        <v>44580</v>
      </c>
      <c r="N712" s="149"/>
      <c r="O712" s="150">
        <v>9782408024536</v>
      </c>
      <c r="P712" s="151" t="s">
        <v>986</v>
      </c>
      <c r="Q712" s="151">
        <v>8037153</v>
      </c>
      <c r="R712" s="152">
        <v>5.7</v>
      </c>
      <c r="S712" s="152">
        <f t="shared" si="84"/>
        <v>5.4028436018957349</v>
      </c>
      <c r="T712" s="153">
        <v>5.5E-2</v>
      </c>
      <c r="U712" s="151"/>
      <c r="V712" s="152">
        <f t="shared" si="83"/>
        <v>0</v>
      </c>
      <c r="W712" s="152">
        <f t="shared" si="85"/>
        <v>0</v>
      </c>
      <c r="X712" s="17"/>
      <c r="Y712" s="15"/>
      <c r="Z712" s="15"/>
      <c r="AA712" s="15"/>
      <c r="AB712" s="15"/>
      <c r="AC712" s="15"/>
      <c r="AD712" s="15"/>
      <c r="AE712" s="15"/>
      <c r="AF712" s="15"/>
      <c r="AG712" s="15"/>
      <c r="AH712" s="15"/>
      <c r="AI712" s="17"/>
      <c r="AJ712" s="226">
        <f t="shared" si="87"/>
        <v>0</v>
      </c>
      <c r="AK712" s="227">
        <f>IF($AJ$1843&lt;85,AJ712,AJ712-(AJ712*#REF!))</f>
        <v>0</v>
      </c>
      <c r="AL712" s="265">
        <f t="shared" si="86"/>
        <v>5.5E-2</v>
      </c>
      <c r="AM712" s="227">
        <f t="shared" si="88"/>
        <v>0</v>
      </c>
      <c r="AN712" s="228">
        <f t="shared" si="89"/>
        <v>0</v>
      </c>
    </row>
    <row r="713" spans="1:40" s="18" customFormat="1" thickTop="1" thickBot="1" x14ac:dyDescent="0.2">
      <c r="A713" s="143">
        <v>9782745976710</v>
      </c>
      <c r="B713" s="144">
        <v>35</v>
      </c>
      <c r="C713" s="145" t="s">
        <v>787</v>
      </c>
      <c r="D713" s="145" t="s">
        <v>841</v>
      </c>
      <c r="E713" s="145" t="s">
        <v>978</v>
      </c>
      <c r="F713" s="146"/>
      <c r="G713" s="145" t="s">
        <v>1007</v>
      </c>
      <c r="H713" s="147">
        <f>VLOOKUP(A713,'02.05.2024'!$A$1:$Z$65000,3,FALSE)</f>
        <v>380</v>
      </c>
      <c r="I713" s="147"/>
      <c r="J713" s="147">
        <v>300</v>
      </c>
      <c r="K713" s="148"/>
      <c r="L713" s="148"/>
      <c r="M713" s="148">
        <v>43558</v>
      </c>
      <c r="N713" s="149"/>
      <c r="O713" s="150">
        <v>9782745976710</v>
      </c>
      <c r="P713" s="151" t="s">
        <v>1008</v>
      </c>
      <c r="Q713" s="151">
        <v>1044520</v>
      </c>
      <c r="R713" s="152">
        <v>5.7</v>
      </c>
      <c r="S713" s="152">
        <f t="shared" si="84"/>
        <v>5.4028436018957349</v>
      </c>
      <c r="T713" s="153">
        <v>5.5E-2</v>
      </c>
      <c r="U713" s="151"/>
      <c r="V713" s="152">
        <f t="shared" si="83"/>
        <v>0</v>
      </c>
      <c r="W713" s="152">
        <f t="shared" si="85"/>
        <v>0</v>
      </c>
      <c r="X713" s="17"/>
      <c r="Y713" s="17"/>
      <c r="Z713" s="17"/>
      <c r="AA713" s="17"/>
      <c r="AB713" s="17"/>
      <c r="AC713" s="17"/>
      <c r="AD713" s="17"/>
      <c r="AE713" s="17"/>
      <c r="AF713" s="17"/>
      <c r="AG713" s="17"/>
      <c r="AH713" s="17"/>
      <c r="AI713" s="17"/>
      <c r="AJ713" s="226">
        <f t="shared" si="87"/>
        <v>0</v>
      </c>
      <c r="AK713" s="227">
        <f>IF($AJ$1843&lt;85,AJ713,AJ713-(AJ713*#REF!))</f>
        <v>0</v>
      </c>
      <c r="AL713" s="265">
        <f t="shared" si="86"/>
        <v>5.5E-2</v>
      </c>
      <c r="AM713" s="227">
        <f t="shared" si="88"/>
        <v>0</v>
      </c>
      <c r="AN713" s="228">
        <f t="shared" si="89"/>
        <v>0</v>
      </c>
    </row>
    <row r="714" spans="1:40" s="18" customFormat="1" thickTop="1" thickBot="1" x14ac:dyDescent="0.2">
      <c r="A714" s="143">
        <v>9782745929686</v>
      </c>
      <c r="B714" s="144">
        <v>35</v>
      </c>
      <c r="C714" s="145" t="s">
        <v>787</v>
      </c>
      <c r="D714" s="145" t="s">
        <v>841</v>
      </c>
      <c r="E714" s="146" t="s">
        <v>978</v>
      </c>
      <c r="F714" s="146"/>
      <c r="G714" s="145" t="s">
        <v>1009</v>
      </c>
      <c r="H714" s="147">
        <f>VLOOKUP(A714,'02.05.2024'!$A$1:$Z$65000,3,FALSE)</f>
        <v>5123</v>
      </c>
      <c r="I714" s="147"/>
      <c r="J714" s="147">
        <v>200</v>
      </c>
      <c r="K714" s="148"/>
      <c r="L714" s="148"/>
      <c r="M714" s="148">
        <v>39265</v>
      </c>
      <c r="N714" s="149"/>
      <c r="O714" s="150">
        <v>9782745929686</v>
      </c>
      <c r="P714" s="151" t="s">
        <v>1010</v>
      </c>
      <c r="Q714" s="151">
        <v>3461597</v>
      </c>
      <c r="R714" s="152">
        <v>5.7</v>
      </c>
      <c r="S714" s="152">
        <f t="shared" si="84"/>
        <v>5.4028436018957349</v>
      </c>
      <c r="T714" s="153">
        <v>5.5E-2</v>
      </c>
      <c r="U714" s="151"/>
      <c r="V714" s="152">
        <f t="shared" si="83"/>
        <v>0</v>
      </c>
      <c r="W714" s="152">
        <f t="shared" si="85"/>
        <v>0</v>
      </c>
      <c r="X714" s="17"/>
      <c r="Y714" s="17"/>
      <c r="Z714" s="17"/>
      <c r="AA714" s="17"/>
      <c r="AB714" s="17"/>
      <c r="AC714" s="17"/>
      <c r="AD714" s="17"/>
      <c r="AE714" s="17"/>
      <c r="AF714" s="17"/>
      <c r="AG714" s="17"/>
      <c r="AH714" s="17"/>
      <c r="AI714" s="17"/>
      <c r="AJ714" s="226">
        <f t="shared" si="87"/>
        <v>0</v>
      </c>
      <c r="AK714" s="227">
        <f>IF($AJ$1843&lt;85,AJ714,AJ714-(AJ714*#REF!))</f>
        <v>0</v>
      </c>
      <c r="AL714" s="265">
        <f t="shared" si="86"/>
        <v>5.5E-2</v>
      </c>
      <c r="AM714" s="227">
        <f t="shared" si="88"/>
        <v>0</v>
      </c>
      <c r="AN714" s="228">
        <f t="shared" si="89"/>
        <v>0</v>
      </c>
    </row>
    <row r="715" spans="1:40" s="18" customFormat="1" thickTop="1" thickBot="1" x14ac:dyDescent="0.2">
      <c r="A715" s="143">
        <v>9782408023317</v>
      </c>
      <c r="B715" s="144">
        <v>35</v>
      </c>
      <c r="C715" s="145" t="s">
        <v>787</v>
      </c>
      <c r="D715" s="145" t="s">
        <v>841</v>
      </c>
      <c r="E715" s="146" t="s">
        <v>978</v>
      </c>
      <c r="F715" s="146"/>
      <c r="G715" s="145" t="s">
        <v>987</v>
      </c>
      <c r="H715" s="147">
        <f>VLOOKUP(A715,'02.05.2024'!$A$1:$Z$65000,3,FALSE)</f>
        <v>242</v>
      </c>
      <c r="I715" s="147"/>
      <c r="J715" s="147">
        <v>200</v>
      </c>
      <c r="K715" s="148"/>
      <c r="L715" s="148"/>
      <c r="M715" s="148">
        <v>44482</v>
      </c>
      <c r="N715" s="149"/>
      <c r="O715" s="150">
        <v>9782408023317</v>
      </c>
      <c r="P715" s="151" t="s">
        <v>988</v>
      </c>
      <c r="Q715" s="151">
        <v>6212027</v>
      </c>
      <c r="R715" s="152">
        <v>5.7</v>
      </c>
      <c r="S715" s="152">
        <f t="shared" si="84"/>
        <v>5.4028436018957349</v>
      </c>
      <c r="T715" s="153">
        <v>5.5E-2</v>
      </c>
      <c r="U715" s="151"/>
      <c r="V715" s="152">
        <f t="shared" si="83"/>
        <v>0</v>
      </c>
      <c r="W715" s="152">
        <f t="shared" si="85"/>
        <v>0</v>
      </c>
      <c r="X715" s="17"/>
      <c r="Y715" s="15"/>
      <c r="Z715" s="15"/>
      <c r="AA715" s="15"/>
      <c r="AB715" s="15"/>
      <c r="AC715" s="15"/>
      <c r="AD715" s="15"/>
      <c r="AE715" s="15"/>
      <c r="AF715" s="15"/>
      <c r="AG715" s="15"/>
      <c r="AH715" s="15"/>
      <c r="AI715" s="17"/>
      <c r="AJ715" s="226">
        <f t="shared" si="87"/>
        <v>0</v>
      </c>
      <c r="AK715" s="227">
        <f>IF($AJ$1843&lt;85,AJ715,AJ715-(AJ715*#REF!))</f>
        <v>0</v>
      </c>
      <c r="AL715" s="265">
        <f t="shared" si="86"/>
        <v>5.5E-2</v>
      </c>
      <c r="AM715" s="227">
        <f t="shared" si="88"/>
        <v>0</v>
      </c>
      <c r="AN715" s="228">
        <f t="shared" si="89"/>
        <v>0</v>
      </c>
    </row>
    <row r="716" spans="1:40" s="18" customFormat="1" thickTop="1" thickBot="1" x14ac:dyDescent="0.2">
      <c r="A716" s="143">
        <v>9782745968302</v>
      </c>
      <c r="B716" s="144">
        <v>35</v>
      </c>
      <c r="C716" s="145" t="s">
        <v>787</v>
      </c>
      <c r="D716" s="145" t="s">
        <v>841</v>
      </c>
      <c r="E716" s="145" t="s">
        <v>978</v>
      </c>
      <c r="F716" s="146"/>
      <c r="G716" s="145" t="s">
        <v>1011</v>
      </c>
      <c r="H716" s="147">
        <f>VLOOKUP(A716,'02.05.2024'!$A$1:$Z$65000,3,FALSE)</f>
        <v>36</v>
      </c>
      <c r="I716" s="147"/>
      <c r="J716" s="147">
        <v>200</v>
      </c>
      <c r="K716" s="148"/>
      <c r="L716" s="148"/>
      <c r="M716" s="148">
        <v>41871</v>
      </c>
      <c r="N716" s="149"/>
      <c r="O716" s="150">
        <v>9782745968302</v>
      </c>
      <c r="P716" s="151" t="s">
        <v>1012</v>
      </c>
      <c r="Q716" s="151">
        <v>1522223</v>
      </c>
      <c r="R716" s="152">
        <v>5.7</v>
      </c>
      <c r="S716" s="152">
        <f t="shared" si="84"/>
        <v>5.4028436018957349</v>
      </c>
      <c r="T716" s="153">
        <v>5.5E-2</v>
      </c>
      <c r="U716" s="151"/>
      <c r="V716" s="152">
        <f t="shared" si="83"/>
        <v>0</v>
      </c>
      <c r="W716" s="152">
        <f t="shared" si="85"/>
        <v>0</v>
      </c>
      <c r="X716" s="17"/>
      <c r="Y716" s="17"/>
      <c r="Z716" s="17"/>
      <c r="AA716" s="17"/>
      <c r="AB716" s="17"/>
      <c r="AC716" s="17"/>
      <c r="AD716" s="17"/>
      <c r="AE716" s="17"/>
      <c r="AF716" s="17"/>
      <c r="AG716" s="17"/>
      <c r="AH716" s="17"/>
      <c r="AI716" s="17"/>
      <c r="AJ716" s="398">
        <f t="shared" si="87"/>
        <v>0</v>
      </c>
      <c r="AK716" s="399">
        <f>IF($AJ$1843&lt;85,AJ716,AJ716-(AJ716*#REF!))</f>
        <v>0</v>
      </c>
      <c r="AL716" s="400">
        <f t="shared" si="86"/>
        <v>5.5E-2</v>
      </c>
      <c r="AM716" s="399">
        <f t="shared" si="88"/>
        <v>0</v>
      </c>
      <c r="AN716" s="401">
        <f t="shared" si="89"/>
        <v>0</v>
      </c>
    </row>
    <row r="717" spans="1:40" s="20" customFormat="1" thickTop="1" thickBot="1" x14ac:dyDescent="0.2">
      <c r="A717" s="178">
        <v>9782745994325</v>
      </c>
      <c r="B717" s="179">
        <v>35</v>
      </c>
      <c r="C717" s="180" t="s">
        <v>787</v>
      </c>
      <c r="D717" s="180" t="s">
        <v>841</v>
      </c>
      <c r="E717" s="180" t="s">
        <v>978</v>
      </c>
      <c r="F717" s="181"/>
      <c r="G717" s="180" t="s">
        <v>1013</v>
      </c>
      <c r="H717" s="182">
        <f>VLOOKUP(A717,'02.05.2024'!$A$1:$Z$65000,3,FALSE)</f>
        <v>0</v>
      </c>
      <c r="I717" s="182" t="s">
        <v>36</v>
      </c>
      <c r="J717" s="182">
        <v>300</v>
      </c>
      <c r="K717" s="183"/>
      <c r="L717" s="183"/>
      <c r="M717" s="183">
        <v>43334</v>
      </c>
      <c r="N717" s="184"/>
      <c r="O717" s="185">
        <v>9782745994325</v>
      </c>
      <c r="P717" s="186" t="s">
        <v>1014</v>
      </c>
      <c r="Q717" s="186">
        <v>7476009</v>
      </c>
      <c r="R717" s="187">
        <v>5.7</v>
      </c>
      <c r="S717" s="187">
        <f t="shared" si="84"/>
        <v>5.4028436018957349</v>
      </c>
      <c r="T717" s="188">
        <v>5.5E-2</v>
      </c>
      <c r="U717" s="186"/>
      <c r="V717" s="187">
        <f t="shared" si="83"/>
        <v>0</v>
      </c>
      <c r="W717" s="187">
        <f t="shared" si="85"/>
        <v>0</v>
      </c>
      <c r="X717" s="19"/>
      <c r="Y717" s="17"/>
      <c r="Z717" s="17"/>
      <c r="AA717" s="17"/>
      <c r="AB717" s="17"/>
      <c r="AC717" s="17"/>
      <c r="AD717" s="17"/>
      <c r="AE717" s="17"/>
      <c r="AF717" s="17"/>
      <c r="AG717" s="17"/>
      <c r="AH717" s="17"/>
      <c r="AI717" s="19"/>
      <c r="AJ717" s="226">
        <f t="shared" si="87"/>
        <v>0</v>
      </c>
      <c r="AK717" s="227">
        <f>IF($AJ$1843&lt;85,AJ717,AJ717-(AJ717*#REF!))</f>
        <v>0</v>
      </c>
      <c r="AL717" s="265">
        <f t="shared" si="86"/>
        <v>5.5E-2</v>
      </c>
      <c r="AM717" s="227">
        <f t="shared" si="88"/>
        <v>0</v>
      </c>
      <c r="AN717" s="228">
        <f t="shared" si="89"/>
        <v>0</v>
      </c>
    </row>
    <row r="718" spans="1:40" s="18" customFormat="1" thickTop="1" thickBot="1" x14ac:dyDescent="0.2">
      <c r="A718" s="143">
        <v>9782745927859</v>
      </c>
      <c r="B718" s="144">
        <v>35</v>
      </c>
      <c r="C718" s="145" t="s">
        <v>787</v>
      </c>
      <c r="D718" s="145" t="s">
        <v>841</v>
      </c>
      <c r="E718" s="145" t="s">
        <v>978</v>
      </c>
      <c r="F718" s="146"/>
      <c r="G718" s="145" t="s">
        <v>1015</v>
      </c>
      <c r="H718" s="147">
        <f>VLOOKUP(A718,'02.05.2024'!$A$1:$Z$65000,3,FALSE)</f>
        <v>4363</v>
      </c>
      <c r="I718" s="147"/>
      <c r="J718" s="147">
        <v>300</v>
      </c>
      <c r="K718" s="148"/>
      <c r="L718" s="148"/>
      <c r="M718" s="148">
        <v>39240</v>
      </c>
      <c r="N718" s="149"/>
      <c r="O718" s="150">
        <v>9782745927859</v>
      </c>
      <c r="P718" s="151" t="s">
        <v>1016</v>
      </c>
      <c r="Q718" s="151">
        <v>3462280</v>
      </c>
      <c r="R718" s="152">
        <v>5.7</v>
      </c>
      <c r="S718" s="152">
        <f t="shared" si="84"/>
        <v>5.4028436018957349</v>
      </c>
      <c r="T718" s="153">
        <v>5.5E-2</v>
      </c>
      <c r="U718" s="151"/>
      <c r="V718" s="152">
        <f t="shared" si="83"/>
        <v>0</v>
      </c>
      <c r="W718" s="152">
        <f t="shared" si="85"/>
        <v>0</v>
      </c>
      <c r="X718" s="17"/>
      <c r="Y718" s="17"/>
      <c r="Z718" s="17"/>
      <c r="AA718" s="17"/>
      <c r="AB718" s="17"/>
      <c r="AC718" s="17"/>
      <c r="AD718" s="17"/>
      <c r="AE718" s="17"/>
      <c r="AF718" s="17"/>
      <c r="AG718" s="17"/>
      <c r="AH718" s="17"/>
      <c r="AI718" s="17"/>
      <c r="AJ718" s="226">
        <f t="shared" si="87"/>
        <v>0</v>
      </c>
      <c r="AK718" s="227">
        <f>IF($AJ$1843&lt;85,AJ718,AJ718-(AJ718*#REF!))</f>
        <v>0</v>
      </c>
      <c r="AL718" s="265">
        <f t="shared" si="86"/>
        <v>5.5E-2</v>
      </c>
      <c r="AM718" s="227">
        <f t="shared" si="88"/>
        <v>0</v>
      </c>
      <c r="AN718" s="228">
        <f t="shared" si="89"/>
        <v>0</v>
      </c>
    </row>
    <row r="719" spans="1:40" s="115" customFormat="1" ht="16" customHeight="1" thickTop="1" thickBot="1" x14ac:dyDescent="0.2">
      <c r="A719" s="166">
        <v>9782408054427</v>
      </c>
      <c r="B719" s="167">
        <v>35</v>
      </c>
      <c r="C719" s="168" t="s">
        <v>787</v>
      </c>
      <c r="D719" s="168" t="s">
        <v>841</v>
      </c>
      <c r="E719" s="168" t="s">
        <v>978</v>
      </c>
      <c r="F719" s="169"/>
      <c r="G719" s="168" t="s">
        <v>3839</v>
      </c>
      <c r="H719" s="170">
        <f>VLOOKUP(A719,'02.05.2024'!$A$1:$Z$65000,3,FALSE)</f>
        <v>0</v>
      </c>
      <c r="I719" s="170"/>
      <c r="J719" s="170">
        <v>100</v>
      </c>
      <c r="K719" s="171"/>
      <c r="L719" s="171">
        <v>45546</v>
      </c>
      <c r="M719" s="171"/>
      <c r="N719" s="172" t="s">
        <v>26</v>
      </c>
      <c r="O719" s="173">
        <v>9782408054427</v>
      </c>
      <c r="P719" s="174" t="s">
        <v>3840</v>
      </c>
      <c r="Q719" s="174">
        <v>8026751</v>
      </c>
      <c r="R719" s="175">
        <v>6.5</v>
      </c>
      <c r="S719" s="175">
        <f t="shared" si="84"/>
        <v>6.1611374407582939</v>
      </c>
      <c r="T719" s="176">
        <v>5.5E-2</v>
      </c>
      <c r="U719" s="174"/>
      <c r="V719" s="175">
        <f t="shared" si="83"/>
        <v>0</v>
      </c>
      <c r="W719" s="175">
        <f t="shared" si="85"/>
        <v>0</v>
      </c>
      <c r="X719" s="114"/>
      <c r="Y719" s="114"/>
      <c r="Z719" s="114"/>
      <c r="AA719" s="114"/>
      <c r="AB719" s="114"/>
      <c r="AC719" s="114"/>
      <c r="AD719" s="114"/>
      <c r="AE719" s="114"/>
      <c r="AF719" s="114"/>
      <c r="AG719" s="114"/>
      <c r="AH719" s="114"/>
      <c r="AI719" s="114"/>
      <c r="AJ719" s="229">
        <f t="shared" si="87"/>
        <v>0</v>
      </c>
      <c r="AK719" s="230">
        <f>IF($AJ$1843&lt;85,AJ719,AJ719-(AJ719*#REF!))</f>
        <v>0</v>
      </c>
      <c r="AL719" s="252">
        <f t="shared" si="86"/>
        <v>5.5E-2</v>
      </c>
      <c r="AM719" s="230">
        <f t="shared" si="88"/>
        <v>0</v>
      </c>
      <c r="AN719" s="231">
        <f t="shared" si="89"/>
        <v>0</v>
      </c>
    </row>
    <row r="720" spans="1:40" s="18" customFormat="1" thickTop="1" thickBot="1" x14ac:dyDescent="0.2">
      <c r="A720" s="143">
        <v>9782745927408</v>
      </c>
      <c r="B720" s="144">
        <v>35</v>
      </c>
      <c r="C720" s="145" t="s">
        <v>787</v>
      </c>
      <c r="D720" s="145" t="s">
        <v>841</v>
      </c>
      <c r="E720" s="146" t="s">
        <v>978</v>
      </c>
      <c r="F720" s="146"/>
      <c r="G720" s="145" t="s">
        <v>1017</v>
      </c>
      <c r="H720" s="147">
        <f>VLOOKUP(A720,'02.05.2024'!$A$1:$Z$65000,3,FALSE)</f>
        <v>1631</v>
      </c>
      <c r="I720" s="147"/>
      <c r="J720" s="147">
        <v>200</v>
      </c>
      <c r="K720" s="148"/>
      <c r="L720" s="148"/>
      <c r="M720" s="148">
        <v>39153</v>
      </c>
      <c r="N720" s="149"/>
      <c r="O720" s="150">
        <v>9782745927408</v>
      </c>
      <c r="P720" s="151" t="s">
        <v>1018</v>
      </c>
      <c r="Q720" s="151">
        <v>3461837</v>
      </c>
      <c r="R720" s="152">
        <v>5.7</v>
      </c>
      <c r="S720" s="152">
        <f t="shared" si="84"/>
        <v>5.4028436018957349</v>
      </c>
      <c r="T720" s="153">
        <v>5.5E-2</v>
      </c>
      <c r="U720" s="151"/>
      <c r="V720" s="152">
        <f t="shared" si="83"/>
        <v>0</v>
      </c>
      <c r="W720" s="152">
        <f t="shared" si="85"/>
        <v>0</v>
      </c>
      <c r="X720" s="17"/>
      <c r="Y720" s="17"/>
      <c r="Z720" s="17"/>
      <c r="AA720" s="17"/>
      <c r="AB720" s="17"/>
      <c r="AC720" s="17"/>
      <c r="AD720" s="17"/>
      <c r="AE720" s="17"/>
      <c r="AF720" s="17"/>
      <c r="AG720" s="17"/>
      <c r="AH720" s="17"/>
      <c r="AI720" s="17"/>
      <c r="AJ720" s="226">
        <f t="shared" si="87"/>
        <v>0</v>
      </c>
      <c r="AK720" s="227">
        <f>IF($AJ$1843&lt;85,AJ720,AJ720-(AJ720*#REF!))</f>
        <v>0</v>
      </c>
      <c r="AL720" s="265">
        <f t="shared" si="86"/>
        <v>5.5E-2</v>
      </c>
      <c r="AM720" s="227">
        <f t="shared" si="88"/>
        <v>0</v>
      </c>
      <c r="AN720" s="228">
        <f t="shared" si="89"/>
        <v>0</v>
      </c>
    </row>
    <row r="721" spans="1:40" s="18" customFormat="1" thickTop="1" thickBot="1" x14ac:dyDescent="0.2">
      <c r="A721" s="143">
        <v>9782745928177</v>
      </c>
      <c r="B721" s="144">
        <v>35</v>
      </c>
      <c r="C721" s="145" t="s">
        <v>787</v>
      </c>
      <c r="D721" s="145" t="s">
        <v>841</v>
      </c>
      <c r="E721" s="145" t="s">
        <v>978</v>
      </c>
      <c r="F721" s="146"/>
      <c r="G721" s="145" t="s">
        <v>1019</v>
      </c>
      <c r="H721" s="147">
        <f>VLOOKUP(A721,'02.05.2024'!$A$1:$Z$65000,3,FALSE)</f>
        <v>425</v>
      </c>
      <c r="I721" s="147"/>
      <c r="J721" s="147">
        <v>200</v>
      </c>
      <c r="K721" s="148"/>
      <c r="L721" s="148"/>
      <c r="M721" s="148">
        <v>39611</v>
      </c>
      <c r="N721" s="149"/>
      <c r="O721" s="150">
        <v>9782745928177</v>
      </c>
      <c r="P721" s="151" t="s">
        <v>1020</v>
      </c>
      <c r="Q721" s="151">
        <v>3462041</v>
      </c>
      <c r="R721" s="152">
        <v>5.7</v>
      </c>
      <c r="S721" s="152">
        <f t="shared" si="84"/>
        <v>5.4028436018957349</v>
      </c>
      <c r="T721" s="153">
        <v>5.5E-2</v>
      </c>
      <c r="U721" s="151"/>
      <c r="V721" s="152">
        <f t="shared" si="83"/>
        <v>0</v>
      </c>
      <c r="W721" s="152">
        <f t="shared" si="85"/>
        <v>0</v>
      </c>
      <c r="X721" s="17"/>
      <c r="Y721" s="17"/>
      <c r="Z721" s="17"/>
      <c r="AA721" s="17"/>
      <c r="AB721" s="17"/>
      <c r="AC721" s="17"/>
      <c r="AD721" s="17"/>
      <c r="AE721" s="17"/>
      <c r="AF721" s="17"/>
      <c r="AG721" s="17"/>
      <c r="AH721" s="17"/>
      <c r="AI721" s="17"/>
      <c r="AJ721" s="226">
        <f t="shared" si="87"/>
        <v>0</v>
      </c>
      <c r="AK721" s="227">
        <f>IF($AJ$1843&lt;85,AJ721,AJ721-(AJ721*#REF!))</f>
        <v>0</v>
      </c>
      <c r="AL721" s="265">
        <f t="shared" si="86"/>
        <v>5.5E-2</v>
      </c>
      <c r="AM721" s="227">
        <f t="shared" si="88"/>
        <v>0</v>
      </c>
      <c r="AN721" s="228">
        <f t="shared" si="89"/>
        <v>0</v>
      </c>
    </row>
    <row r="722" spans="1:40" s="18" customFormat="1" thickTop="1" thickBot="1" x14ac:dyDescent="0.2">
      <c r="A722" s="143">
        <v>9782408009168</v>
      </c>
      <c r="B722" s="144">
        <v>35</v>
      </c>
      <c r="C722" s="145" t="s">
        <v>787</v>
      </c>
      <c r="D722" s="145" t="s">
        <v>841</v>
      </c>
      <c r="E722" s="145" t="s">
        <v>978</v>
      </c>
      <c r="F722" s="146"/>
      <c r="G722" s="145" t="s">
        <v>1021</v>
      </c>
      <c r="H722" s="147">
        <f>VLOOKUP(A722,'02.05.2024'!$A$1:$Z$65000,3,FALSE)</f>
        <v>40</v>
      </c>
      <c r="I722" s="147"/>
      <c r="J722" s="147">
        <v>200</v>
      </c>
      <c r="K722" s="148"/>
      <c r="L722" s="148"/>
      <c r="M722" s="148">
        <v>43726</v>
      </c>
      <c r="N722" s="149"/>
      <c r="O722" s="150">
        <v>9782408009168</v>
      </c>
      <c r="P722" s="151" t="s">
        <v>1022</v>
      </c>
      <c r="Q722" s="151">
        <v>6392734</v>
      </c>
      <c r="R722" s="152">
        <v>5.7</v>
      </c>
      <c r="S722" s="152">
        <f t="shared" si="84"/>
        <v>5.4028436018957349</v>
      </c>
      <c r="T722" s="153">
        <v>5.5E-2</v>
      </c>
      <c r="U722" s="151"/>
      <c r="V722" s="152">
        <f t="shared" si="83"/>
        <v>0</v>
      </c>
      <c r="W722" s="152">
        <f t="shared" si="85"/>
        <v>0</v>
      </c>
      <c r="X722" s="17"/>
      <c r="Y722" s="17"/>
      <c r="Z722" s="17"/>
      <c r="AA722" s="17"/>
      <c r="AB722" s="17"/>
      <c r="AC722" s="17"/>
      <c r="AD722" s="17"/>
      <c r="AE722" s="17"/>
      <c r="AF722" s="17"/>
      <c r="AG722" s="17"/>
      <c r="AH722" s="17"/>
      <c r="AI722" s="17"/>
      <c r="AJ722" s="226">
        <f t="shared" si="87"/>
        <v>0</v>
      </c>
      <c r="AK722" s="227">
        <f>IF($AJ$1843&lt;85,AJ722,AJ722-(AJ722*#REF!))</f>
        <v>0</v>
      </c>
      <c r="AL722" s="265">
        <f t="shared" si="86"/>
        <v>5.5E-2</v>
      </c>
      <c r="AM722" s="227">
        <f t="shared" si="88"/>
        <v>0</v>
      </c>
      <c r="AN722" s="228">
        <f t="shared" si="89"/>
        <v>0</v>
      </c>
    </row>
    <row r="723" spans="1:40" s="18" customFormat="1" thickTop="1" thickBot="1" x14ac:dyDescent="0.2">
      <c r="A723" s="143">
        <v>9782745934239</v>
      </c>
      <c r="B723" s="144">
        <v>35</v>
      </c>
      <c r="C723" s="145" t="s">
        <v>787</v>
      </c>
      <c r="D723" s="145" t="s">
        <v>841</v>
      </c>
      <c r="E723" s="145" t="s">
        <v>978</v>
      </c>
      <c r="F723" s="146"/>
      <c r="G723" s="145" t="s">
        <v>1023</v>
      </c>
      <c r="H723" s="147">
        <f>VLOOKUP(A723,'02.05.2024'!$A$1:$Z$65000,3,FALSE)</f>
        <v>400</v>
      </c>
      <c r="I723" s="147"/>
      <c r="J723" s="147">
        <v>200</v>
      </c>
      <c r="K723" s="148"/>
      <c r="L723" s="148"/>
      <c r="M723" s="148">
        <v>39709</v>
      </c>
      <c r="N723" s="149"/>
      <c r="O723" s="150">
        <v>9782745934239</v>
      </c>
      <c r="P723" s="151" t="s">
        <v>1024</v>
      </c>
      <c r="Q723" s="151">
        <v>3461670</v>
      </c>
      <c r="R723" s="152">
        <v>5.7</v>
      </c>
      <c r="S723" s="152">
        <f t="shared" si="84"/>
        <v>5.4028436018957349</v>
      </c>
      <c r="T723" s="153">
        <v>5.5E-2</v>
      </c>
      <c r="U723" s="151"/>
      <c r="V723" s="152">
        <f t="shared" si="83"/>
        <v>0</v>
      </c>
      <c r="W723" s="152">
        <f t="shared" si="85"/>
        <v>0</v>
      </c>
      <c r="X723" s="17"/>
      <c r="Y723" s="17"/>
      <c r="Z723" s="17"/>
      <c r="AA723" s="17"/>
      <c r="AB723" s="17"/>
      <c r="AC723" s="17"/>
      <c r="AD723" s="17"/>
      <c r="AE723" s="17"/>
      <c r="AF723" s="17"/>
      <c r="AG723" s="17"/>
      <c r="AH723" s="17"/>
      <c r="AI723" s="17"/>
      <c r="AJ723" s="226">
        <f t="shared" si="87"/>
        <v>0</v>
      </c>
      <c r="AK723" s="227">
        <f>IF($AJ$1843&lt;85,AJ723,AJ723-(AJ723*#REF!))</f>
        <v>0</v>
      </c>
      <c r="AL723" s="265">
        <f t="shared" si="86"/>
        <v>5.5E-2</v>
      </c>
      <c r="AM723" s="227">
        <f t="shared" si="88"/>
        <v>0</v>
      </c>
      <c r="AN723" s="228">
        <f t="shared" si="89"/>
        <v>0</v>
      </c>
    </row>
    <row r="724" spans="1:40" s="18" customFormat="1" thickTop="1" thickBot="1" x14ac:dyDescent="0.2">
      <c r="A724" s="143">
        <v>9782408030575</v>
      </c>
      <c r="B724" s="144">
        <v>35</v>
      </c>
      <c r="C724" s="145" t="s">
        <v>787</v>
      </c>
      <c r="D724" s="145" t="s">
        <v>841</v>
      </c>
      <c r="E724" s="145" t="s">
        <v>978</v>
      </c>
      <c r="F724" s="146"/>
      <c r="G724" s="145" t="s">
        <v>981</v>
      </c>
      <c r="H724" s="147">
        <f>VLOOKUP(A724,'02.05.2024'!$A$1:$Z$65000,3,FALSE)</f>
        <v>932</v>
      </c>
      <c r="I724" s="147"/>
      <c r="J724" s="147">
        <v>200</v>
      </c>
      <c r="K724" s="148"/>
      <c r="L724" s="148"/>
      <c r="M724" s="148">
        <v>44594</v>
      </c>
      <c r="N724" s="149"/>
      <c r="O724" s="150">
        <v>9782408030575</v>
      </c>
      <c r="P724" s="151" t="s">
        <v>982</v>
      </c>
      <c r="Q724" s="151">
        <v>4189066</v>
      </c>
      <c r="R724" s="152">
        <v>5.7</v>
      </c>
      <c r="S724" s="152">
        <f t="shared" si="84"/>
        <v>5.4028436018957349</v>
      </c>
      <c r="T724" s="153">
        <v>5.5E-2</v>
      </c>
      <c r="U724" s="151"/>
      <c r="V724" s="152">
        <f t="shared" si="83"/>
        <v>0</v>
      </c>
      <c r="W724" s="152">
        <f t="shared" si="85"/>
        <v>0</v>
      </c>
      <c r="X724" s="17"/>
      <c r="Y724" s="15"/>
      <c r="Z724" s="15"/>
      <c r="AA724" s="15"/>
      <c r="AB724" s="15"/>
      <c r="AC724" s="15"/>
      <c r="AD724" s="15"/>
      <c r="AE724" s="15"/>
      <c r="AF724" s="15"/>
      <c r="AG724" s="15"/>
      <c r="AH724" s="15"/>
      <c r="AI724" s="17"/>
      <c r="AJ724" s="226">
        <f t="shared" si="87"/>
        <v>0</v>
      </c>
      <c r="AK724" s="227">
        <f>IF($AJ$1843&lt;85,AJ724,AJ724-(AJ724*#REF!))</f>
        <v>0</v>
      </c>
      <c r="AL724" s="265">
        <f t="shared" si="86"/>
        <v>5.5E-2</v>
      </c>
      <c r="AM724" s="227">
        <f t="shared" si="88"/>
        <v>0</v>
      </c>
      <c r="AN724" s="228">
        <f t="shared" si="89"/>
        <v>0</v>
      </c>
    </row>
    <row r="725" spans="1:40" s="18" customFormat="1" thickTop="1" thickBot="1" x14ac:dyDescent="0.2">
      <c r="A725" s="143">
        <v>9782745928344</v>
      </c>
      <c r="B725" s="144">
        <v>35</v>
      </c>
      <c r="C725" s="145" t="s">
        <v>787</v>
      </c>
      <c r="D725" s="145" t="s">
        <v>841</v>
      </c>
      <c r="E725" s="145" t="s">
        <v>978</v>
      </c>
      <c r="F725" s="146"/>
      <c r="G725" s="145" t="s">
        <v>1025</v>
      </c>
      <c r="H725" s="147">
        <f>VLOOKUP(A725,'02.05.2024'!$A$1:$Z$65000,3,FALSE)</f>
        <v>78</v>
      </c>
      <c r="I725" s="147"/>
      <c r="J725" s="147">
        <v>200</v>
      </c>
      <c r="K725" s="148"/>
      <c r="L725" s="148"/>
      <c r="M725" s="148">
        <v>39177</v>
      </c>
      <c r="N725" s="149"/>
      <c r="O725" s="150">
        <v>9782745928344</v>
      </c>
      <c r="P725" s="151" t="s">
        <v>1026</v>
      </c>
      <c r="Q725" s="151">
        <v>3462595</v>
      </c>
      <c r="R725" s="152">
        <v>5.7</v>
      </c>
      <c r="S725" s="152">
        <f t="shared" si="84"/>
        <v>5.4028436018957349</v>
      </c>
      <c r="T725" s="153">
        <v>5.5E-2</v>
      </c>
      <c r="U725" s="151"/>
      <c r="V725" s="152">
        <f t="shared" si="83"/>
        <v>0</v>
      </c>
      <c r="W725" s="152">
        <f t="shared" si="85"/>
        <v>0</v>
      </c>
      <c r="X725" s="17"/>
      <c r="Y725" s="17"/>
      <c r="Z725" s="17"/>
      <c r="AA725" s="17"/>
      <c r="AB725" s="17"/>
      <c r="AC725" s="17"/>
      <c r="AD725" s="17"/>
      <c r="AE725" s="17"/>
      <c r="AF725" s="17"/>
      <c r="AG725" s="17"/>
      <c r="AH725" s="17"/>
      <c r="AI725" s="17"/>
      <c r="AJ725" s="398">
        <f t="shared" si="87"/>
        <v>0</v>
      </c>
      <c r="AK725" s="399">
        <f>IF($AJ$1843&lt;85,AJ725,AJ725-(AJ725*#REF!))</f>
        <v>0</v>
      </c>
      <c r="AL725" s="400">
        <f t="shared" si="86"/>
        <v>5.5E-2</v>
      </c>
      <c r="AM725" s="399">
        <f t="shared" si="88"/>
        <v>0</v>
      </c>
      <c r="AN725" s="401">
        <f t="shared" si="89"/>
        <v>0</v>
      </c>
    </row>
    <row r="726" spans="1:40" s="18" customFormat="1" thickTop="1" thickBot="1" x14ac:dyDescent="0.2">
      <c r="A726" s="143">
        <v>9782408035020</v>
      </c>
      <c r="B726" s="144">
        <v>35</v>
      </c>
      <c r="C726" s="145" t="s">
        <v>787</v>
      </c>
      <c r="D726" s="145" t="s">
        <v>841</v>
      </c>
      <c r="E726" s="145" t="s">
        <v>978</v>
      </c>
      <c r="F726" s="146"/>
      <c r="G726" s="145" t="s">
        <v>983</v>
      </c>
      <c r="H726" s="147">
        <f>VLOOKUP(A726,'02.05.2024'!$A$1:$Z$65000,3,FALSE)</f>
        <v>2</v>
      </c>
      <c r="I726" s="147"/>
      <c r="J726" s="147">
        <v>200</v>
      </c>
      <c r="K726" s="148"/>
      <c r="L726" s="148"/>
      <c r="M726" s="148">
        <v>44657</v>
      </c>
      <c r="N726" s="149"/>
      <c r="O726" s="150">
        <v>9782408035020</v>
      </c>
      <c r="P726" s="151" t="s">
        <v>984</v>
      </c>
      <c r="Q726" s="151">
        <v>8660883</v>
      </c>
      <c r="R726" s="152">
        <v>5.7</v>
      </c>
      <c r="S726" s="152">
        <f t="shared" si="84"/>
        <v>5.4028436018957349</v>
      </c>
      <c r="T726" s="153">
        <v>5.5E-2</v>
      </c>
      <c r="U726" s="151"/>
      <c r="V726" s="152">
        <f t="shared" si="83"/>
        <v>0</v>
      </c>
      <c r="W726" s="152">
        <f t="shared" si="85"/>
        <v>0</v>
      </c>
      <c r="X726" s="17"/>
      <c r="Y726" s="15"/>
      <c r="Z726" s="15"/>
      <c r="AA726" s="15"/>
      <c r="AB726" s="15"/>
      <c r="AC726" s="15"/>
      <c r="AD726" s="15"/>
      <c r="AE726" s="15"/>
      <c r="AF726" s="15"/>
      <c r="AG726" s="15"/>
      <c r="AH726" s="15"/>
      <c r="AI726" s="17"/>
      <c r="AJ726" s="226">
        <f t="shared" si="87"/>
        <v>0</v>
      </c>
      <c r="AK726" s="227">
        <f>IF($AJ$1843&lt;85,AJ726,AJ726-(AJ726*#REF!))</f>
        <v>0</v>
      </c>
      <c r="AL726" s="265">
        <f t="shared" si="86"/>
        <v>5.5E-2</v>
      </c>
      <c r="AM726" s="227">
        <f t="shared" si="88"/>
        <v>0</v>
      </c>
      <c r="AN726" s="228">
        <f t="shared" si="89"/>
        <v>0</v>
      </c>
    </row>
    <row r="727" spans="1:40" s="18" customFormat="1" thickTop="1" thickBot="1" x14ac:dyDescent="0.2">
      <c r="A727" s="143">
        <v>9782408007157</v>
      </c>
      <c r="B727" s="144">
        <v>35</v>
      </c>
      <c r="C727" s="145" t="s">
        <v>787</v>
      </c>
      <c r="D727" s="145" t="s">
        <v>841</v>
      </c>
      <c r="E727" s="145" t="s">
        <v>978</v>
      </c>
      <c r="F727" s="146"/>
      <c r="G727" s="145" t="s">
        <v>1031</v>
      </c>
      <c r="H727" s="147">
        <f>VLOOKUP(A727,'02.05.2024'!$A$1:$Z$65000,3,FALSE)</f>
        <v>170</v>
      </c>
      <c r="I727" s="147"/>
      <c r="J727" s="147">
        <v>300</v>
      </c>
      <c r="K727" s="148"/>
      <c r="L727" s="148"/>
      <c r="M727" s="148">
        <v>43509</v>
      </c>
      <c r="N727" s="149"/>
      <c r="O727" s="150">
        <v>9782408007157</v>
      </c>
      <c r="P727" s="151" t="s">
        <v>1032</v>
      </c>
      <c r="Q727" s="151">
        <v>6086440</v>
      </c>
      <c r="R727" s="152">
        <v>5.7</v>
      </c>
      <c r="S727" s="152">
        <f t="shared" si="84"/>
        <v>5.4028436018957349</v>
      </c>
      <c r="T727" s="153">
        <v>5.5E-2</v>
      </c>
      <c r="U727" s="151"/>
      <c r="V727" s="152">
        <f t="shared" si="83"/>
        <v>0</v>
      </c>
      <c r="W727" s="152">
        <f t="shared" si="85"/>
        <v>0</v>
      </c>
      <c r="X727" s="17"/>
      <c r="Y727" s="17"/>
      <c r="Z727" s="17"/>
      <c r="AA727" s="17"/>
      <c r="AB727" s="17"/>
      <c r="AC727" s="17"/>
      <c r="AD727" s="17"/>
      <c r="AE727" s="17"/>
      <c r="AF727" s="17"/>
      <c r="AG727" s="17"/>
      <c r="AH727" s="17"/>
      <c r="AI727" s="17"/>
      <c r="AJ727" s="226">
        <f t="shared" si="87"/>
        <v>0</v>
      </c>
      <c r="AK727" s="227">
        <f>IF($AJ$1843&lt;85,AJ727,AJ727-(AJ727*#REF!))</f>
        <v>0</v>
      </c>
      <c r="AL727" s="265">
        <f t="shared" si="86"/>
        <v>5.5E-2</v>
      </c>
      <c r="AM727" s="227">
        <f t="shared" si="88"/>
        <v>0</v>
      </c>
      <c r="AN727" s="228">
        <f t="shared" si="89"/>
        <v>0</v>
      </c>
    </row>
    <row r="728" spans="1:40" s="18" customFormat="1" thickTop="1" thickBot="1" x14ac:dyDescent="0.2">
      <c r="A728" s="143">
        <v>9782408028831</v>
      </c>
      <c r="B728" s="144">
        <v>35</v>
      </c>
      <c r="C728" s="145" t="s">
        <v>787</v>
      </c>
      <c r="D728" s="145" t="s">
        <v>841</v>
      </c>
      <c r="E728" s="145" t="s">
        <v>978</v>
      </c>
      <c r="F728" s="146"/>
      <c r="G728" s="145" t="s">
        <v>1027</v>
      </c>
      <c r="H728" s="147">
        <f>VLOOKUP(A728,'02.05.2024'!$A$1:$Z$65000,3,FALSE)</f>
        <v>406</v>
      </c>
      <c r="I728" s="147"/>
      <c r="J728" s="147">
        <v>200</v>
      </c>
      <c r="K728" s="148"/>
      <c r="L728" s="148"/>
      <c r="M728" s="148">
        <v>44475</v>
      </c>
      <c r="N728" s="149"/>
      <c r="O728" s="150">
        <v>9782408028831</v>
      </c>
      <c r="P728" s="151" t="s">
        <v>1028</v>
      </c>
      <c r="Q728" s="151">
        <v>3098068</v>
      </c>
      <c r="R728" s="152">
        <v>5.7</v>
      </c>
      <c r="S728" s="152">
        <f t="shared" si="84"/>
        <v>5.4028436018957349</v>
      </c>
      <c r="T728" s="153">
        <v>5.5E-2</v>
      </c>
      <c r="U728" s="151"/>
      <c r="V728" s="152">
        <f t="shared" si="83"/>
        <v>0</v>
      </c>
      <c r="W728" s="152">
        <f t="shared" si="85"/>
        <v>0</v>
      </c>
      <c r="X728" s="17"/>
      <c r="Y728" s="15"/>
      <c r="Z728" s="15"/>
      <c r="AA728" s="15"/>
      <c r="AB728" s="15"/>
      <c r="AC728" s="15"/>
      <c r="AD728" s="15"/>
      <c r="AE728" s="15"/>
      <c r="AF728" s="15"/>
      <c r="AG728" s="15"/>
      <c r="AH728" s="15"/>
      <c r="AI728" s="17"/>
      <c r="AJ728" s="226">
        <f t="shared" si="87"/>
        <v>0</v>
      </c>
      <c r="AK728" s="227">
        <f>IF($AJ$1843&lt;85,AJ728,AJ728-(AJ728*#REF!))</f>
        <v>0</v>
      </c>
      <c r="AL728" s="265">
        <f t="shared" si="86"/>
        <v>5.5E-2</v>
      </c>
      <c r="AM728" s="227">
        <f t="shared" si="88"/>
        <v>0</v>
      </c>
      <c r="AN728" s="228">
        <f t="shared" si="89"/>
        <v>0</v>
      </c>
    </row>
    <row r="729" spans="1:40" s="18" customFormat="1" thickTop="1" thickBot="1" x14ac:dyDescent="0.2">
      <c r="A729" s="143">
        <v>9782745981721</v>
      </c>
      <c r="B729" s="144">
        <v>35</v>
      </c>
      <c r="C729" s="145" t="s">
        <v>787</v>
      </c>
      <c r="D729" s="145" t="s">
        <v>841</v>
      </c>
      <c r="E729" s="145" t="s">
        <v>978</v>
      </c>
      <c r="F729" s="146"/>
      <c r="G729" s="145" t="s">
        <v>1091</v>
      </c>
      <c r="H729" s="147">
        <f>VLOOKUP(A729,'02.05.2024'!$A$1:$Z$65000,3,FALSE)</f>
        <v>55</v>
      </c>
      <c r="I729" s="147"/>
      <c r="J729" s="147">
        <v>300</v>
      </c>
      <c r="K729" s="148"/>
      <c r="L729" s="148"/>
      <c r="M729" s="148">
        <v>42816</v>
      </c>
      <c r="N729" s="149"/>
      <c r="O729" s="150">
        <v>9782745981721</v>
      </c>
      <c r="P729" s="151" t="s">
        <v>1092</v>
      </c>
      <c r="Q729" s="151">
        <v>2885467</v>
      </c>
      <c r="R729" s="152">
        <v>5.9</v>
      </c>
      <c r="S729" s="152">
        <f t="shared" si="84"/>
        <v>5.5924170616113749</v>
      </c>
      <c r="T729" s="153">
        <v>5.5E-2</v>
      </c>
      <c r="U729" s="151"/>
      <c r="V729" s="152">
        <f t="shared" si="83"/>
        <v>0</v>
      </c>
      <c r="W729" s="152">
        <f t="shared" si="85"/>
        <v>0</v>
      </c>
      <c r="X729" s="17"/>
      <c r="Y729" s="17"/>
      <c r="Z729" s="17"/>
      <c r="AA729" s="17"/>
      <c r="AB729" s="17"/>
      <c r="AC729" s="17"/>
      <c r="AD729" s="17"/>
      <c r="AE729" s="17"/>
      <c r="AF729" s="17"/>
      <c r="AG729" s="17"/>
      <c r="AH729" s="17"/>
      <c r="AI729" s="17"/>
      <c r="AJ729" s="226">
        <f t="shared" si="87"/>
        <v>0</v>
      </c>
      <c r="AK729" s="227">
        <f>IF($AJ$1843&lt;85,AJ729,AJ729-(AJ729*#REF!))</f>
        <v>0</v>
      </c>
      <c r="AL729" s="265">
        <f t="shared" si="86"/>
        <v>5.5E-2</v>
      </c>
      <c r="AM729" s="227">
        <f t="shared" si="88"/>
        <v>0</v>
      </c>
      <c r="AN729" s="228">
        <f t="shared" si="89"/>
        <v>0</v>
      </c>
    </row>
    <row r="730" spans="1:40" s="18" customFormat="1" thickTop="1" thickBot="1" x14ac:dyDescent="0.2">
      <c r="A730" s="143">
        <v>9782408025908</v>
      </c>
      <c r="B730" s="144">
        <v>35</v>
      </c>
      <c r="C730" s="145" t="s">
        <v>787</v>
      </c>
      <c r="D730" s="145" t="s">
        <v>841</v>
      </c>
      <c r="E730" s="146" t="s">
        <v>978</v>
      </c>
      <c r="F730" s="146"/>
      <c r="G730" s="145" t="s">
        <v>1029</v>
      </c>
      <c r="H730" s="147">
        <f>VLOOKUP(A730,'02.05.2024'!$A$1:$Z$65000,3,FALSE)</f>
        <v>516</v>
      </c>
      <c r="I730" s="147"/>
      <c r="J730" s="147">
        <v>300</v>
      </c>
      <c r="K730" s="148"/>
      <c r="L730" s="148"/>
      <c r="M730" s="148">
        <v>44293</v>
      </c>
      <c r="N730" s="149"/>
      <c r="O730" s="150">
        <v>9782408025908</v>
      </c>
      <c r="P730" s="151" t="s">
        <v>1030</v>
      </c>
      <c r="Q730" s="151">
        <v>1222855</v>
      </c>
      <c r="R730" s="152">
        <v>5.7</v>
      </c>
      <c r="S730" s="152">
        <f t="shared" si="84"/>
        <v>5.4028436018957349</v>
      </c>
      <c r="T730" s="153">
        <v>5.5E-2</v>
      </c>
      <c r="U730" s="151"/>
      <c r="V730" s="152">
        <f t="shared" si="83"/>
        <v>0</v>
      </c>
      <c r="W730" s="152">
        <f t="shared" si="85"/>
        <v>0</v>
      </c>
      <c r="X730" s="17"/>
      <c r="Y730" s="15"/>
      <c r="Z730" s="15"/>
      <c r="AA730" s="15"/>
      <c r="AB730" s="15"/>
      <c r="AC730" s="15"/>
      <c r="AD730" s="15"/>
      <c r="AE730" s="15"/>
      <c r="AF730" s="15"/>
      <c r="AG730" s="15"/>
      <c r="AH730" s="15"/>
      <c r="AI730" s="17"/>
      <c r="AJ730" s="226">
        <f t="shared" si="87"/>
        <v>0</v>
      </c>
      <c r="AK730" s="227">
        <f>IF($AJ$1843&lt;85,AJ730,AJ730-(AJ730*#REF!))</f>
        <v>0</v>
      </c>
      <c r="AL730" s="265">
        <f t="shared" si="86"/>
        <v>5.5E-2</v>
      </c>
      <c r="AM730" s="227">
        <f t="shared" si="88"/>
        <v>0</v>
      </c>
      <c r="AN730" s="228">
        <f t="shared" si="89"/>
        <v>0</v>
      </c>
    </row>
    <row r="731" spans="1:40" s="18" customFormat="1" thickTop="1" thickBot="1" x14ac:dyDescent="0.2">
      <c r="A731" s="143">
        <v>9782745975317</v>
      </c>
      <c r="B731" s="144">
        <v>35</v>
      </c>
      <c r="C731" s="145" t="s">
        <v>787</v>
      </c>
      <c r="D731" s="145" t="s">
        <v>841</v>
      </c>
      <c r="E731" s="146" t="s">
        <v>978</v>
      </c>
      <c r="F731" s="146"/>
      <c r="G731" s="145" t="s">
        <v>1033</v>
      </c>
      <c r="H731" s="147">
        <f>VLOOKUP(A731,'02.05.2024'!$A$1:$Z$65000,3,FALSE)</f>
        <v>163</v>
      </c>
      <c r="I731" s="147"/>
      <c r="J731" s="147">
        <v>200</v>
      </c>
      <c r="K731" s="148"/>
      <c r="L731" s="148"/>
      <c r="M731" s="148">
        <v>42102</v>
      </c>
      <c r="N731" s="149"/>
      <c r="O731" s="150">
        <v>9782745975317</v>
      </c>
      <c r="P731" s="151" t="s">
        <v>1034</v>
      </c>
      <c r="Q731" s="151">
        <v>2933425</v>
      </c>
      <c r="R731" s="152">
        <v>5.7</v>
      </c>
      <c r="S731" s="152">
        <f t="shared" si="84"/>
        <v>5.4028436018957349</v>
      </c>
      <c r="T731" s="153">
        <v>5.5E-2</v>
      </c>
      <c r="U731" s="151"/>
      <c r="V731" s="152">
        <f t="shared" si="83"/>
        <v>0</v>
      </c>
      <c r="W731" s="152">
        <f t="shared" si="85"/>
        <v>0</v>
      </c>
      <c r="X731" s="17"/>
      <c r="Y731" s="17"/>
      <c r="Z731" s="17"/>
      <c r="AA731" s="17"/>
      <c r="AB731" s="17"/>
      <c r="AC731" s="17"/>
      <c r="AD731" s="17"/>
      <c r="AE731" s="17"/>
      <c r="AF731" s="17"/>
      <c r="AG731" s="17"/>
      <c r="AH731" s="17"/>
      <c r="AI731" s="17"/>
      <c r="AJ731" s="226">
        <f t="shared" si="87"/>
        <v>0</v>
      </c>
      <c r="AK731" s="227">
        <f>IF($AJ$1843&lt;85,AJ731,AJ731-(AJ731*#REF!))</f>
        <v>0</v>
      </c>
      <c r="AL731" s="265">
        <f t="shared" si="86"/>
        <v>5.5E-2</v>
      </c>
      <c r="AM731" s="227">
        <f t="shared" si="88"/>
        <v>0</v>
      </c>
      <c r="AN731" s="228">
        <f t="shared" si="89"/>
        <v>0</v>
      </c>
    </row>
    <row r="732" spans="1:40" s="18" customFormat="1" thickTop="1" thickBot="1" x14ac:dyDescent="0.2">
      <c r="A732" s="143">
        <v>9782745986603</v>
      </c>
      <c r="B732" s="144">
        <v>35</v>
      </c>
      <c r="C732" s="145" t="s">
        <v>787</v>
      </c>
      <c r="D732" s="145" t="s">
        <v>841</v>
      </c>
      <c r="E732" s="145" t="s">
        <v>978</v>
      </c>
      <c r="F732" s="146"/>
      <c r="G732" s="145" t="s">
        <v>1035</v>
      </c>
      <c r="H732" s="147">
        <f>VLOOKUP(A732,'02.05.2024'!$A$1:$Z$65000,3,FALSE)</f>
        <v>769</v>
      </c>
      <c r="I732" s="147"/>
      <c r="J732" s="147">
        <v>300</v>
      </c>
      <c r="K732" s="148"/>
      <c r="L732" s="148"/>
      <c r="M732" s="148">
        <v>43901</v>
      </c>
      <c r="N732" s="149"/>
      <c r="O732" s="150">
        <v>9782745986603</v>
      </c>
      <c r="P732" s="151" t="s">
        <v>1036</v>
      </c>
      <c r="Q732" s="151">
        <v>6750192</v>
      </c>
      <c r="R732" s="152">
        <v>5.7</v>
      </c>
      <c r="S732" s="152">
        <f t="shared" si="84"/>
        <v>5.4028436018957349</v>
      </c>
      <c r="T732" s="153">
        <v>5.5E-2</v>
      </c>
      <c r="U732" s="151"/>
      <c r="V732" s="152">
        <f t="shared" si="83"/>
        <v>0</v>
      </c>
      <c r="W732" s="152">
        <f t="shared" si="85"/>
        <v>0</v>
      </c>
      <c r="X732" s="17"/>
      <c r="Y732" s="17"/>
      <c r="Z732" s="17"/>
      <c r="AA732" s="17"/>
      <c r="AB732" s="17"/>
      <c r="AC732" s="17"/>
      <c r="AD732" s="17"/>
      <c r="AE732" s="17"/>
      <c r="AF732" s="17"/>
      <c r="AG732" s="17"/>
      <c r="AH732" s="17"/>
      <c r="AI732" s="17"/>
      <c r="AJ732" s="226">
        <f t="shared" si="87"/>
        <v>0</v>
      </c>
      <c r="AK732" s="227">
        <f>IF($AJ$1843&lt;85,AJ732,AJ732-(AJ732*#REF!))</f>
        <v>0</v>
      </c>
      <c r="AL732" s="265">
        <f t="shared" si="86"/>
        <v>5.5E-2</v>
      </c>
      <c r="AM732" s="227">
        <f t="shared" si="88"/>
        <v>0</v>
      </c>
      <c r="AN732" s="228">
        <f t="shared" si="89"/>
        <v>0</v>
      </c>
    </row>
    <row r="733" spans="1:40" s="18" customFormat="1" thickTop="1" thickBot="1" x14ac:dyDescent="0.2">
      <c r="A733" s="143">
        <v>9782408014353</v>
      </c>
      <c r="B733" s="144">
        <v>35</v>
      </c>
      <c r="C733" s="145" t="s">
        <v>787</v>
      </c>
      <c r="D733" s="145" t="s">
        <v>841</v>
      </c>
      <c r="E733" s="145" t="s">
        <v>978</v>
      </c>
      <c r="F733" s="146"/>
      <c r="G733" s="145" t="s">
        <v>1037</v>
      </c>
      <c r="H733" s="147">
        <f>VLOOKUP(A733,'02.05.2024'!$A$1:$Z$65000,3,FALSE)</f>
        <v>710</v>
      </c>
      <c r="I733" s="147"/>
      <c r="J733" s="147">
        <v>300</v>
      </c>
      <c r="K733" s="148"/>
      <c r="L733" s="148"/>
      <c r="M733" s="148">
        <v>43726</v>
      </c>
      <c r="N733" s="149"/>
      <c r="O733" s="150">
        <v>9782408014353</v>
      </c>
      <c r="P733" s="151" t="s">
        <v>1038</v>
      </c>
      <c r="Q733" s="151">
        <v>5420495</v>
      </c>
      <c r="R733" s="152">
        <v>5.7</v>
      </c>
      <c r="S733" s="152">
        <f t="shared" si="84"/>
        <v>5.4028436018957349</v>
      </c>
      <c r="T733" s="153">
        <v>5.5E-2</v>
      </c>
      <c r="U733" s="151"/>
      <c r="V733" s="152">
        <f t="shared" si="83"/>
        <v>0</v>
      </c>
      <c r="W733" s="152">
        <f t="shared" si="85"/>
        <v>0</v>
      </c>
      <c r="X733" s="17"/>
      <c r="Y733" s="17"/>
      <c r="Z733" s="17"/>
      <c r="AA733" s="17"/>
      <c r="AB733" s="17"/>
      <c r="AC733" s="17"/>
      <c r="AD733" s="17"/>
      <c r="AE733" s="17"/>
      <c r="AF733" s="17"/>
      <c r="AG733" s="17"/>
      <c r="AH733" s="17"/>
      <c r="AI733" s="17"/>
      <c r="AJ733" s="226">
        <f t="shared" si="87"/>
        <v>0</v>
      </c>
      <c r="AK733" s="227">
        <f>IF($AJ$1843&lt;85,AJ733,AJ733-(AJ733*#REF!))</f>
        <v>0</v>
      </c>
      <c r="AL733" s="265">
        <f t="shared" si="86"/>
        <v>5.5E-2</v>
      </c>
      <c r="AM733" s="227">
        <f t="shared" si="88"/>
        <v>0</v>
      </c>
      <c r="AN733" s="228">
        <f t="shared" si="89"/>
        <v>0</v>
      </c>
    </row>
    <row r="734" spans="1:40" s="18" customFormat="1" thickTop="1" thickBot="1" x14ac:dyDescent="0.2">
      <c r="A734" s="143">
        <v>9782408036737</v>
      </c>
      <c r="B734" s="144">
        <v>35</v>
      </c>
      <c r="C734" s="145" t="s">
        <v>787</v>
      </c>
      <c r="D734" s="145" t="s">
        <v>841</v>
      </c>
      <c r="E734" s="145" t="s">
        <v>978</v>
      </c>
      <c r="F734" s="146"/>
      <c r="G734" s="145" t="s">
        <v>2817</v>
      </c>
      <c r="H734" s="147">
        <f>VLOOKUP(A734,'02.05.2024'!$A$1:$Z$65000,3,FALSE)</f>
        <v>1606</v>
      </c>
      <c r="I734" s="147"/>
      <c r="J734" s="147">
        <v>200</v>
      </c>
      <c r="K734" s="148"/>
      <c r="L734" s="148"/>
      <c r="M734" s="148">
        <v>44874</v>
      </c>
      <c r="N734" s="149"/>
      <c r="O734" s="150">
        <v>9782408036737</v>
      </c>
      <c r="P734" s="151" t="s">
        <v>2818</v>
      </c>
      <c r="Q734" s="151">
        <v>1762976</v>
      </c>
      <c r="R734" s="152">
        <v>5.7</v>
      </c>
      <c r="S734" s="152">
        <f t="shared" si="84"/>
        <v>5.4028436018957349</v>
      </c>
      <c r="T734" s="153">
        <v>5.5E-2</v>
      </c>
      <c r="U734" s="151"/>
      <c r="V734" s="152">
        <f t="shared" si="83"/>
        <v>0</v>
      </c>
      <c r="W734" s="152">
        <f t="shared" si="85"/>
        <v>0</v>
      </c>
      <c r="X734" s="17"/>
      <c r="Y734" s="114"/>
      <c r="Z734" s="114"/>
      <c r="AA734" s="114"/>
      <c r="AB734" s="114"/>
      <c r="AC734" s="114"/>
      <c r="AD734" s="114"/>
      <c r="AE734" s="114"/>
      <c r="AF734" s="114"/>
      <c r="AG734" s="114"/>
      <c r="AH734" s="114"/>
      <c r="AI734" s="17"/>
      <c r="AJ734" s="398">
        <f t="shared" si="87"/>
        <v>0</v>
      </c>
      <c r="AK734" s="399">
        <f>IF($AJ$1843&lt;85,AJ734,AJ734-(AJ734*#REF!))</f>
        <v>0</v>
      </c>
      <c r="AL734" s="400">
        <f t="shared" si="86"/>
        <v>5.5E-2</v>
      </c>
      <c r="AM734" s="399">
        <f t="shared" si="88"/>
        <v>0</v>
      </c>
      <c r="AN734" s="401">
        <f t="shared" si="89"/>
        <v>0</v>
      </c>
    </row>
    <row r="735" spans="1:40" s="18" customFormat="1" thickTop="1" thickBot="1" x14ac:dyDescent="0.2">
      <c r="A735" s="143">
        <v>9782745925039</v>
      </c>
      <c r="B735" s="144">
        <v>35</v>
      </c>
      <c r="C735" s="145" t="s">
        <v>787</v>
      </c>
      <c r="D735" s="145" t="s">
        <v>841</v>
      </c>
      <c r="E735" s="146" t="s">
        <v>978</v>
      </c>
      <c r="F735" s="146"/>
      <c r="G735" s="145" t="s">
        <v>1039</v>
      </c>
      <c r="H735" s="147">
        <f>VLOOKUP(A735,'02.05.2024'!$A$1:$Z$65000,3,FALSE)</f>
        <v>193</v>
      </c>
      <c r="I735" s="147"/>
      <c r="J735" s="147">
        <v>200</v>
      </c>
      <c r="K735" s="148"/>
      <c r="L735" s="148"/>
      <c r="M735" s="148">
        <v>39184</v>
      </c>
      <c r="N735" s="149"/>
      <c r="O735" s="150">
        <v>9782745925039</v>
      </c>
      <c r="P735" s="151" t="s">
        <v>1040</v>
      </c>
      <c r="Q735" s="151">
        <v>3462124</v>
      </c>
      <c r="R735" s="152">
        <v>5.7</v>
      </c>
      <c r="S735" s="152">
        <f t="shared" si="84"/>
        <v>5.4028436018957349</v>
      </c>
      <c r="T735" s="153">
        <v>5.5E-2</v>
      </c>
      <c r="U735" s="151"/>
      <c r="V735" s="152">
        <f t="shared" si="83"/>
        <v>0</v>
      </c>
      <c r="W735" s="152">
        <f t="shared" si="85"/>
        <v>0</v>
      </c>
      <c r="X735" s="17"/>
      <c r="Y735" s="19"/>
      <c r="Z735" s="19"/>
      <c r="AA735" s="19"/>
      <c r="AB735" s="19"/>
      <c r="AC735" s="19"/>
      <c r="AD735" s="19"/>
      <c r="AE735" s="19"/>
      <c r="AF735" s="19"/>
      <c r="AG735" s="19"/>
      <c r="AH735" s="19"/>
      <c r="AI735" s="17"/>
      <c r="AJ735" s="226">
        <f t="shared" si="87"/>
        <v>0</v>
      </c>
      <c r="AK735" s="227">
        <f>IF($AJ$1843&lt;85,AJ735,AJ735-(AJ735*#REF!))</f>
        <v>0</v>
      </c>
      <c r="AL735" s="265">
        <f t="shared" si="86"/>
        <v>5.5E-2</v>
      </c>
      <c r="AM735" s="227">
        <f t="shared" si="88"/>
        <v>0</v>
      </c>
      <c r="AN735" s="228">
        <f t="shared" si="89"/>
        <v>0</v>
      </c>
    </row>
    <row r="736" spans="1:40" s="18" customFormat="1" thickTop="1" thickBot="1" x14ac:dyDescent="0.2">
      <c r="A736" s="143">
        <v>9782745932549</v>
      </c>
      <c r="B736" s="144">
        <v>35</v>
      </c>
      <c r="C736" s="145" t="s">
        <v>787</v>
      </c>
      <c r="D736" s="145" t="s">
        <v>841</v>
      </c>
      <c r="E736" s="145" t="s">
        <v>978</v>
      </c>
      <c r="F736" s="146"/>
      <c r="G736" s="145" t="s">
        <v>1041</v>
      </c>
      <c r="H736" s="147">
        <f>VLOOKUP(A736,'02.05.2024'!$A$1:$Z$65000,3,FALSE)</f>
        <v>579</v>
      </c>
      <c r="I736" s="147"/>
      <c r="J736" s="147">
        <v>200</v>
      </c>
      <c r="K736" s="148"/>
      <c r="L736" s="148"/>
      <c r="M736" s="148">
        <v>39611</v>
      </c>
      <c r="N736" s="149"/>
      <c r="O736" s="150">
        <v>9782745932549</v>
      </c>
      <c r="P736" s="151" t="s">
        <v>1042</v>
      </c>
      <c r="Q736" s="151">
        <v>3462652</v>
      </c>
      <c r="R736" s="152">
        <v>5.7</v>
      </c>
      <c r="S736" s="152">
        <f t="shared" si="84"/>
        <v>5.4028436018957349</v>
      </c>
      <c r="T736" s="153">
        <v>5.5E-2</v>
      </c>
      <c r="U736" s="151"/>
      <c r="V736" s="152">
        <f t="shared" si="83"/>
        <v>0</v>
      </c>
      <c r="W736" s="152">
        <f t="shared" si="85"/>
        <v>0</v>
      </c>
      <c r="X736" s="17"/>
      <c r="Y736" s="17"/>
      <c r="Z736" s="17"/>
      <c r="AA736" s="17"/>
      <c r="AB736" s="17"/>
      <c r="AC736" s="17"/>
      <c r="AD736" s="17"/>
      <c r="AE736" s="17"/>
      <c r="AF736" s="17"/>
      <c r="AG736" s="17"/>
      <c r="AH736" s="17"/>
      <c r="AI736" s="17"/>
      <c r="AJ736" s="226">
        <f t="shared" si="87"/>
        <v>0</v>
      </c>
      <c r="AK736" s="227">
        <f>IF($AJ$1843&lt;85,AJ736,AJ736-(AJ736*#REF!))</f>
        <v>0</v>
      </c>
      <c r="AL736" s="265">
        <f t="shared" si="86"/>
        <v>5.5E-2</v>
      </c>
      <c r="AM736" s="227">
        <f t="shared" si="88"/>
        <v>0</v>
      </c>
      <c r="AN736" s="228">
        <f t="shared" si="89"/>
        <v>0</v>
      </c>
    </row>
    <row r="737" spans="1:40" s="16" customFormat="1" thickTop="1" thickBot="1" x14ac:dyDescent="0.25">
      <c r="A737" s="189">
        <v>9782408046071</v>
      </c>
      <c r="B737" s="190">
        <v>35</v>
      </c>
      <c r="C737" s="189" t="s">
        <v>787</v>
      </c>
      <c r="D737" s="191" t="s">
        <v>841</v>
      </c>
      <c r="E737" s="191" t="s">
        <v>978</v>
      </c>
      <c r="F737" s="191" t="s">
        <v>637</v>
      </c>
      <c r="G737" s="191" t="s">
        <v>3952</v>
      </c>
      <c r="H737" s="136">
        <f>VLOOKUP(A737,'02.05.2024'!$A$1:$Z$65000,3,FALSE)</f>
        <v>504</v>
      </c>
      <c r="I737" s="254"/>
      <c r="J737" s="254">
        <v>200</v>
      </c>
      <c r="K737" s="192"/>
      <c r="L737" s="193"/>
      <c r="M737" s="193">
        <v>45232</v>
      </c>
      <c r="N737" s="193" t="s">
        <v>26</v>
      </c>
      <c r="O737" s="190">
        <v>9782408046071</v>
      </c>
      <c r="P737" s="192" t="s">
        <v>3395</v>
      </c>
      <c r="Q737" s="192">
        <v>3431522</v>
      </c>
      <c r="R737" s="194">
        <v>5.7</v>
      </c>
      <c r="S737" s="141">
        <f t="shared" si="84"/>
        <v>5.4028436018957349</v>
      </c>
      <c r="T737" s="142">
        <v>5.5E-2</v>
      </c>
      <c r="U737" s="191"/>
      <c r="V737" s="141">
        <f t="shared" si="83"/>
        <v>0</v>
      </c>
      <c r="W737" s="141">
        <f t="shared" si="85"/>
        <v>0</v>
      </c>
      <c r="X737" s="15"/>
      <c r="Y737" s="17"/>
      <c r="Z737" s="17"/>
      <c r="AA737" s="17"/>
      <c r="AB737" s="17"/>
      <c r="AC737" s="17"/>
      <c r="AD737" s="17"/>
      <c r="AE737" s="17"/>
      <c r="AF737" s="17"/>
      <c r="AG737" s="17"/>
      <c r="AH737" s="17"/>
      <c r="AI737" s="15"/>
      <c r="AJ737" s="222">
        <f t="shared" si="87"/>
        <v>0</v>
      </c>
      <c r="AK737" s="223">
        <f>IF($AJ$1843&lt;85,AJ737,AJ737-(AJ737*#REF!))</f>
        <v>0</v>
      </c>
      <c r="AL737" s="224">
        <f t="shared" si="86"/>
        <v>5.5E-2</v>
      </c>
      <c r="AM737" s="223">
        <f t="shared" si="88"/>
        <v>0</v>
      </c>
      <c r="AN737" s="225">
        <f t="shared" si="89"/>
        <v>0</v>
      </c>
    </row>
    <row r="738" spans="1:40" s="18" customFormat="1" thickTop="1" thickBot="1" x14ac:dyDescent="0.2">
      <c r="A738" s="143">
        <v>9782408042004</v>
      </c>
      <c r="B738" s="144">
        <v>35</v>
      </c>
      <c r="C738" s="145" t="s">
        <v>787</v>
      </c>
      <c r="D738" s="145" t="s">
        <v>841</v>
      </c>
      <c r="E738" s="145" t="s">
        <v>978</v>
      </c>
      <c r="F738" s="146" t="s">
        <v>637</v>
      </c>
      <c r="G738" s="145" t="s">
        <v>2820</v>
      </c>
      <c r="H738" s="147">
        <f>VLOOKUP(A738,'02.05.2024'!$A$1:$Z$65000,3,FALSE)</f>
        <v>1115</v>
      </c>
      <c r="I738" s="147"/>
      <c r="J738" s="147">
        <v>200</v>
      </c>
      <c r="K738" s="148"/>
      <c r="L738" s="148"/>
      <c r="M738" s="148">
        <v>44874</v>
      </c>
      <c r="N738" s="149"/>
      <c r="O738" s="150">
        <v>9782408042004</v>
      </c>
      <c r="P738" s="151" t="s">
        <v>2819</v>
      </c>
      <c r="Q738" s="151">
        <v>6193859</v>
      </c>
      <c r="R738" s="152">
        <v>5.7</v>
      </c>
      <c r="S738" s="152">
        <f t="shared" si="84"/>
        <v>5.4028436018957349</v>
      </c>
      <c r="T738" s="153">
        <v>5.5E-2</v>
      </c>
      <c r="U738" s="151"/>
      <c r="V738" s="152">
        <f t="shared" si="83"/>
        <v>0</v>
      </c>
      <c r="W738" s="152">
        <f t="shared" si="85"/>
        <v>0</v>
      </c>
      <c r="X738" s="17"/>
      <c r="Y738" s="114"/>
      <c r="Z738" s="114"/>
      <c r="AA738" s="114"/>
      <c r="AB738" s="114"/>
      <c r="AC738" s="114"/>
      <c r="AD738" s="114"/>
      <c r="AE738" s="114"/>
      <c r="AF738" s="114"/>
      <c r="AG738" s="114"/>
      <c r="AH738" s="114"/>
      <c r="AI738" s="17"/>
      <c r="AJ738" s="226">
        <f t="shared" si="87"/>
        <v>0</v>
      </c>
      <c r="AK738" s="227">
        <f>IF($AJ$1843&lt;85,AJ738,AJ738-(AJ738*#REF!))</f>
        <v>0</v>
      </c>
      <c r="AL738" s="265">
        <f t="shared" si="86"/>
        <v>5.5E-2</v>
      </c>
      <c r="AM738" s="227">
        <f t="shared" si="88"/>
        <v>0</v>
      </c>
      <c r="AN738" s="228">
        <f t="shared" si="89"/>
        <v>0</v>
      </c>
    </row>
    <row r="739" spans="1:40" s="18" customFormat="1" thickTop="1" thickBot="1" x14ac:dyDescent="0.2">
      <c r="A739" s="143">
        <v>9782745971364</v>
      </c>
      <c r="B739" s="144">
        <v>35</v>
      </c>
      <c r="C739" s="145" t="s">
        <v>787</v>
      </c>
      <c r="D739" s="145" t="s">
        <v>841</v>
      </c>
      <c r="E739" s="145" t="s">
        <v>978</v>
      </c>
      <c r="F739" s="146" t="s">
        <v>637</v>
      </c>
      <c r="G739" s="145" t="s">
        <v>1043</v>
      </c>
      <c r="H739" s="147">
        <f>VLOOKUP(A739,'02.05.2024'!$A$1:$Z$65000,3,FALSE)</f>
        <v>662</v>
      </c>
      <c r="I739" s="147"/>
      <c r="J739" s="147">
        <v>300</v>
      </c>
      <c r="K739" s="148"/>
      <c r="L739" s="148"/>
      <c r="M739" s="148">
        <v>41920</v>
      </c>
      <c r="N739" s="149"/>
      <c r="O739" s="150">
        <v>9782745971364</v>
      </c>
      <c r="P739" s="151" t="s">
        <v>1044</v>
      </c>
      <c r="Q739" s="151">
        <v>4866677</v>
      </c>
      <c r="R739" s="152">
        <v>5.7</v>
      </c>
      <c r="S739" s="152">
        <f t="shared" si="84"/>
        <v>5.4028436018957349</v>
      </c>
      <c r="T739" s="153">
        <v>5.5E-2</v>
      </c>
      <c r="U739" s="151"/>
      <c r="V739" s="152">
        <f t="shared" si="83"/>
        <v>0</v>
      </c>
      <c r="W739" s="152">
        <f t="shared" si="85"/>
        <v>0</v>
      </c>
      <c r="X739" s="17"/>
      <c r="Y739" s="17"/>
      <c r="Z739" s="17"/>
      <c r="AA739" s="17"/>
      <c r="AB739" s="17"/>
      <c r="AC739" s="17"/>
      <c r="AD739" s="17"/>
      <c r="AE739" s="17"/>
      <c r="AF739" s="17"/>
      <c r="AG739" s="17"/>
      <c r="AH739" s="17"/>
      <c r="AI739" s="17"/>
      <c r="AJ739" s="226">
        <f t="shared" si="87"/>
        <v>0</v>
      </c>
      <c r="AK739" s="227">
        <f>IF($AJ$1843&lt;85,AJ739,AJ739-(AJ739*#REF!))</f>
        <v>0</v>
      </c>
      <c r="AL739" s="265">
        <f t="shared" si="86"/>
        <v>5.5E-2</v>
      </c>
      <c r="AM739" s="227">
        <f t="shared" si="88"/>
        <v>0</v>
      </c>
      <c r="AN739" s="228">
        <f t="shared" si="89"/>
        <v>0</v>
      </c>
    </row>
    <row r="740" spans="1:40" s="18" customFormat="1" thickTop="1" thickBot="1" x14ac:dyDescent="0.2">
      <c r="A740" s="143">
        <v>9782745957306</v>
      </c>
      <c r="B740" s="144">
        <v>35</v>
      </c>
      <c r="C740" s="145" t="s">
        <v>787</v>
      </c>
      <c r="D740" s="145" t="s">
        <v>841</v>
      </c>
      <c r="E740" s="146" t="s">
        <v>978</v>
      </c>
      <c r="F740" s="146" t="s">
        <v>637</v>
      </c>
      <c r="G740" s="145" t="s">
        <v>1045</v>
      </c>
      <c r="H740" s="147">
        <f>VLOOKUP(A740,'02.05.2024'!$A$1:$Z$65000,3,FALSE)</f>
        <v>908</v>
      </c>
      <c r="I740" s="147"/>
      <c r="J740" s="147">
        <v>200</v>
      </c>
      <c r="K740" s="148"/>
      <c r="L740" s="148"/>
      <c r="M740" s="148">
        <v>41192</v>
      </c>
      <c r="N740" s="149"/>
      <c r="O740" s="150">
        <v>9782745957306</v>
      </c>
      <c r="P740" s="151" t="s">
        <v>1046</v>
      </c>
      <c r="Q740" s="151">
        <v>3485760</v>
      </c>
      <c r="R740" s="152">
        <v>5.7</v>
      </c>
      <c r="S740" s="152">
        <f t="shared" si="84"/>
        <v>5.4028436018957349</v>
      </c>
      <c r="T740" s="153">
        <v>5.5E-2</v>
      </c>
      <c r="U740" s="151"/>
      <c r="V740" s="152">
        <f t="shared" si="83"/>
        <v>0</v>
      </c>
      <c r="W740" s="152">
        <f t="shared" si="85"/>
        <v>0</v>
      </c>
      <c r="X740" s="17"/>
      <c r="Y740" s="19"/>
      <c r="Z740" s="19"/>
      <c r="AA740" s="19"/>
      <c r="AB740" s="19"/>
      <c r="AC740" s="19"/>
      <c r="AD740" s="19"/>
      <c r="AE740" s="19"/>
      <c r="AF740" s="19"/>
      <c r="AG740" s="19"/>
      <c r="AH740" s="19"/>
      <c r="AI740" s="17"/>
      <c r="AJ740" s="226">
        <f t="shared" si="87"/>
        <v>0</v>
      </c>
      <c r="AK740" s="227">
        <f>IF($AJ$1843&lt;85,AJ740,AJ740-(AJ740*#REF!))</f>
        <v>0</v>
      </c>
      <c r="AL740" s="265">
        <f t="shared" si="86"/>
        <v>5.5E-2</v>
      </c>
      <c r="AM740" s="227">
        <f t="shared" si="88"/>
        <v>0</v>
      </c>
      <c r="AN740" s="228">
        <f t="shared" si="89"/>
        <v>0</v>
      </c>
    </row>
    <row r="741" spans="1:40" s="18" customFormat="1" thickTop="1" thickBot="1" x14ac:dyDescent="0.2">
      <c r="A741" s="143">
        <v>9782408022518</v>
      </c>
      <c r="B741" s="144">
        <v>35</v>
      </c>
      <c r="C741" s="145" t="s">
        <v>787</v>
      </c>
      <c r="D741" s="145" t="s">
        <v>841</v>
      </c>
      <c r="E741" s="145" t="s">
        <v>978</v>
      </c>
      <c r="F741" s="146" t="s">
        <v>637</v>
      </c>
      <c r="G741" s="145" t="s">
        <v>1047</v>
      </c>
      <c r="H741" s="147">
        <f>VLOOKUP(A741,'02.05.2024'!$A$1:$Z$65000,3,FALSE)</f>
        <v>509</v>
      </c>
      <c r="I741" s="147"/>
      <c r="J741" s="147">
        <v>300</v>
      </c>
      <c r="K741" s="148"/>
      <c r="L741" s="148"/>
      <c r="M741" s="148">
        <v>44139</v>
      </c>
      <c r="N741" s="149"/>
      <c r="O741" s="150">
        <v>9782408022518</v>
      </c>
      <c r="P741" s="151" t="s">
        <v>1048</v>
      </c>
      <c r="Q741" s="151">
        <v>5836308</v>
      </c>
      <c r="R741" s="152">
        <v>5.7</v>
      </c>
      <c r="S741" s="152">
        <f t="shared" si="84"/>
        <v>5.4028436018957349</v>
      </c>
      <c r="T741" s="153">
        <v>5.5E-2</v>
      </c>
      <c r="U741" s="151"/>
      <c r="V741" s="152">
        <f t="shared" si="83"/>
        <v>0</v>
      </c>
      <c r="W741" s="152">
        <f t="shared" si="85"/>
        <v>0</v>
      </c>
      <c r="X741" s="17"/>
      <c r="Y741" s="17"/>
      <c r="Z741" s="17"/>
      <c r="AA741" s="17"/>
      <c r="AB741" s="17"/>
      <c r="AC741" s="17"/>
      <c r="AD741" s="17"/>
      <c r="AE741" s="17"/>
      <c r="AF741" s="17"/>
      <c r="AG741" s="17"/>
      <c r="AH741" s="17"/>
      <c r="AI741" s="17"/>
      <c r="AJ741" s="226">
        <f t="shared" si="87"/>
        <v>0</v>
      </c>
      <c r="AK741" s="227">
        <f>IF($AJ$1843&lt;85,AJ741,AJ741-(AJ741*#REF!))</f>
        <v>0</v>
      </c>
      <c r="AL741" s="265">
        <f t="shared" si="86"/>
        <v>5.5E-2</v>
      </c>
      <c r="AM741" s="227">
        <f t="shared" si="88"/>
        <v>0</v>
      </c>
      <c r="AN741" s="228">
        <f t="shared" si="89"/>
        <v>0</v>
      </c>
    </row>
    <row r="742" spans="1:40" s="18" customFormat="1" thickTop="1" thickBot="1" x14ac:dyDescent="0.2">
      <c r="A742" s="143">
        <v>9782745972699</v>
      </c>
      <c r="B742" s="144">
        <v>35</v>
      </c>
      <c r="C742" s="145" t="s">
        <v>787</v>
      </c>
      <c r="D742" s="145" t="s">
        <v>841</v>
      </c>
      <c r="E742" s="145" t="s">
        <v>978</v>
      </c>
      <c r="F742" s="146" t="s">
        <v>637</v>
      </c>
      <c r="G742" s="145" t="s">
        <v>1049</v>
      </c>
      <c r="H742" s="147">
        <f>VLOOKUP(A742,'02.05.2024'!$A$1:$Z$65000,3,FALSE)</f>
        <v>490</v>
      </c>
      <c r="I742" s="147"/>
      <c r="J742" s="147">
        <v>200</v>
      </c>
      <c r="K742" s="148"/>
      <c r="L742" s="148"/>
      <c r="M742" s="148">
        <v>42669</v>
      </c>
      <c r="N742" s="149"/>
      <c r="O742" s="150">
        <v>9782745972699</v>
      </c>
      <c r="P742" s="151" t="s">
        <v>1050</v>
      </c>
      <c r="Q742" s="151">
        <v>1255594</v>
      </c>
      <c r="R742" s="152">
        <v>5.7</v>
      </c>
      <c r="S742" s="152">
        <f t="shared" si="84"/>
        <v>5.4028436018957349</v>
      </c>
      <c r="T742" s="153">
        <v>5.5E-2</v>
      </c>
      <c r="U742" s="151"/>
      <c r="V742" s="152">
        <f t="shared" si="83"/>
        <v>0</v>
      </c>
      <c r="W742" s="152">
        <f t="shared" si="85"/>
        <v>0</v>
      </c>
      <c r="X742" s="17"/>
      <c r="Y742" s="19"/>
      <c r="Z742" s="19"/>
      <c r="AA742" s="19"/>
      <c r="AB742" s="19"/>
      <c r="AC742" s="19"/>
      <c r="AD742" s="19"/>
      <c r="AE742" s="19"/>
      <c r="AF742" s="19"/>
      <c r="AG742" s="19"/>
      <c r="AH742" s="19"/>
      <c r="AI742" s="17"/>
      <c r="AJ742" s="226">
        <f t="shared" si="87"/>
        <v>0</v>
      </c>
      <c r="AK742" s="227">
        <f>IF($AJ$1843&lt;85,AJ742,AJ742-(AJ742*#REF!))</f>
        <v>0</v>
      </c>
      <c r="AL742" s="265">
        <f t="shared" si="86"/>
        <v>5.5E-2</v>
      </c>
      <c r="AM742" s="227">
        <f t="shared" si="88"/>
        <v>0</v>
      </c>
      <c r="AN742" s="228">
        <f t="shared" si="89"/>
        <v>0</v>
      </c>
    </row>
    <row r="743" spans="1:40" s="18" customFormat="1" thickTop="1" thickBot="1" x14ac:dyDescent="0.2">
      <c r="A743" s="143">
        <v>9782408025748</v>
      </c>
      <c r="B743" s="144">
        <v>36</v>
      </c>
      <c r="C743" s="145" t="s">
        <v>787</v>
      </c>
      <c r="D743" s="145" t="s">
        <v>841</v>
      </c>
      <c r="E743" s="146" t="s">
        <v>978</v>
      </c>
      <c r="F743" s="146" t="s">
        <v>1051</v>
      </c>
      <c r="G743" s="145" t="s">
        <v>1052</v>
      </c>
      <c r="H743" s="147">
        <f>VLOOKUP(A743,'02.05.2024'!$A$1:$Z$65000,3,FALSE)</f>
        <v>2200</v>
      </c>
      <c r="I743" s="147"/>
      <c r="J743" s="147">
        <v>200</v>
      </c>
      <c r="K743" s="148"/>
      <c r="L743" s="148"/>
      <c r="M743" s="148">
        <v>44720</v>
      </c>
      <c r="N743" s="149"/>
      <c r="O743" s="150">
        <v>9782408025748</v>
      </c>
      <c r="P743" s="151" t="s">
        <v>1053</v>
      </c>
      <c r="Q743" s="151">
        <v>8954657</v>
      </c>
      <c r="R743" s="152">
        <v>5.7</v>
      </c>
      <c r="S743" s="152">
        <f t="shared" si="84"/>
        <v>5.4028436018957349</v>
      </c>
      <c r="T743" s="153">
        <v>5.5E-2</v>
      </c>
      <c r="U743" s="151"/>
      <c r="V743" s="152">
        <f t="shared" si="83"/>
        <v>0</v>
      </c>
      <c r="W743" s="152">
        <f t="shared" si="85"/>
        <v>0</v>
      </c>
      <c r="X743" s="17"/>
      <c r="Y743" s="15"/>
      <c r="Z743" s="15"/>
      <c r="AA743" s="15"/>
      <c r="AB743" s="15"/>
      <c r="AC743" s="15"/>
      <c r="AD743" s="15"/>
      <c r="AE743" s="15"/>
      <c r="AF743" s="15"/>
      <c r="AG743" s="15"/>
      <c r="AH743" s="15"/>
      <c r="AI743" s="17"/>
      <c r="AJ743" s="226">
        <f t="shared" si="87"/>
        <v>0</v>
      </c>
      <c r="AK743" s="227">
        <f>IF($AJ$1843&lt;85,AJ743,AJ743-(AJ743*#REF!))</f>
        <v>0</v>
      </c>
      <c r="AL743" s="265">
        <f t="shared" si="86"/>
        <v>5.5E-2</v>
      </c>
      <c r="AM743" s="227">
        <f t="shared" si="88"/>
        <v>0</v>
      </c>
      <c r="AN743" s="228">
        <f t="shared" si="89"/>
        <v>0</v>
      </c>
    </row>
    <row r="744" spans="1:40" s="18" customFormat="1" thickTop="1" thickBot="1" x14ac:dyDescent="0.2">
      <c r="A744" s="143">
        <v>9782745957627</v>
      </c>
      <c r="B744" s="144">
        <v>36</v>
      </c>
      <c r="C744" s="145" t="s">
        <v>787</v>
      </c>
      <c r="D744" s="145" t="s">
        <v>841</v>
      </c>
      <c r="E744" s="145" t="s">
        <v>978</v>
      </c>
      <c r="F744" s="146" t="s">
        <v>1051</v>
      </c>
      <c r="G744" s="145" t="s">
        <v>1054</v>
      </c>
      <c r="H744" s="147">
        <f>VLOOKUP(A744,'02.05.2024'!$A$1:$Z$65000,3,FALSE)</f>
        <v>2813</v>
      </c>
      <c r="I744" s="147"/>
      <c r="J744" s="147">
        <v>200</v>
      </c>
      <c r="K744" s="148"/>
      <c r="L744" s="148"/>
      <c r="M744" s="148">
        <v>41143</v>
      </c>
      <c r="N744" s="149"/>
      <c r="O744" s="150">
        <v>9782745957627</v>
      </c>
      <c r="P744" s="151" t="s">
        <v>1055</v>
      </c>
      <c r="Q744" s="151">
        <v>3486081</v>
      </c>
      <c r="R744" s="152">
        <v>5.7</v>
      </c>
      <c r="S744" s="152">
        <f t="shared" si="84"/>
        <v>5.4028436018957349</v>
      </c>
      <c r="T744" s="153">
        <v>5.5E-2</v>
      </c>
      <c r="U744" s="151"/>
      <c r="V744" s="152">
        <f t="shared" si="83"/>
        <v>0</v>
      </c>
      <c r="W744" s="152">
        <f t="shared" si="85"/>
        <v>0</v>
      </c>
      <c r="X744" s="17"/>
      <c r="Y744" s="17"/>
      <c r="Z744" s="17"/>
      <c r="AA744" s="17"/>
      <c r="AB744" s="17"/>
      <c r="AC744" s="17"/>
      <c r="AD744" s="17"/>
      <c r="AE744" s="17"/>
      <c r="AF744" s="17"/>
      <c r="AG744" s="17"/>
      <c r="AH744" s="17"/>
      <c r="AI744" s="17"/>
      <c r="AJ744" s="226">
        <f t="shared" si="87"/>
        <v>0</v>
      </c>
      <c r="AK744" s="227">
        <f>IF($AJ$1843&lt;85,AJ744,AJ744-(AJ744*#REF!))</f>
        <v>0</v>
      </c>
      <c r="AL744" s="265">
        <f t="shared" si="86"/>
        <v>5.5E-2</v>
      </c>
      <c r="AM744" s="227">
        <f t="shared" si="88"/>
        <v>0</v>
      </c>
      <c r="AN744" s="228">
        <f t="shared" si="89"/>
        <v>0</v>
      </c>
    </row>
    <row r="745" spans="1:40" s="115" customFormat="1" thickTop="1" thickBot="1" x14ac:dyDescent="0.2">
      <c r="A745" s="166">
        <v>9782408052881</v>
      </c>
      <c r="B745" s="167">
        <v>36</v>
      </c>
      <c r="C745" s="168" t="s">
        <v>787</v>
      </c>
      <c r="D745" s="168" t="s">
        <v>841</v>
      </c>
      <c r="E745" s="168" t="s">
        <v>978</v>
      </c>
      <c r="F745" s="168" t="s">
        <v>1056</v>
      </c>
      <c r="G745" s="168" t="s">
        <v>3953</v>
      </c>
      <c r="H745" s="170">
        <f>VLOOKUP(A745,'02.05.2024'!$A$1:$Z$65000,3,FALSE)</f>
        <v>0</v>
      </c>
      <c r="I745" s="170"/>
      <c r="J745" s="170">
        <v>100</v>
      </c>
      <c r="K745" s="171"/>
      <c r="L745" s="171">
        <v>45448</v>
      </c>
      <c r="M745" s="171"/>
      <c r="N745" s="172" t="s">
        <v>26</v>
      </c>
      <c r="O745" s="173">
        <v>9782408052881</v>
      </c>
      <c r="P745" s="174" t="s">
        <v>3611</v>
      </c>
      <c r="Q745" s="174">
        <v>5755068</v>
      </c>
      <c r="R745" s="175">
        <v>5.7</v>
      </c>
      <c r="S745" s="175">
        <f t="shared" si="84"/>
        <v>5.4028436018957349</v>
      </c>
      <c r="T745" s="176">
        <v>5.5E-2</v>
      </c>
      <c r="U745" s="174"/>
      <c r="V745" s="175">
        <f t="shared" si="83"/>
        <v>0</v>
      </c>
      <c r="W745" s="175">
        <f t="shared" si="85"/>
        <v>0</v>
      </c>
      <c r="X745" s="114"/>
      <c r="Y745" s="114"/>
      <c r="Z745" s="114"/>
      <c r="AA745" s="114"/>
      <c r="AB745" s="114"/>
      <c r="AC745" s="114"/>
      <c r="AD745" s="114"/>
      <c r="AE745" s="114"/>
      <c r="AF745" s="114"/>
      <c r="AG745" s="114"/>
      <c r="AH745" s="114"/>
      <c r="AI745" s="114"/>
      <c r="AJ745" s="229">
        <f t="shared" si="87"/>
        <v>0</v>
      </c>
      <c r="AK745" s="230">
        <f>IF($AJ$1843&lt;85,AJ745,AJ745-(AJ745*#REF!))</f>
        <v>0</v>
      </c>
      <c r="AL745" s="252">
        <f t="shared" si="86"/>
        <v>5.5E-2</v>
      </c>
      <c r="AM745" s="230">
        <f t="shared" si="88"/>
        <v>0</v>
      </c>
      <c r="AN745" s="231">
        <f t="shared" si="89"/>
        <v>0</v>
      </c>
    </row>
    <row r="746" spans="1:40" s="16" customFormat="1" thickTop="1" thickBot="1" x14ac:dyDescent="0.2">
      <c r="A746" s="132">
        <v>9782408045845</v>
      </c>
      <c r="B746" s="133">
        <v>36</v>
      </c>
      <c r="C746" s="134" t="s">
        <v>787</v>
      </c>
      <c r="D746" s="134" t="s">
        <v>841</v>
      </c>
      <c r="E746" s="134" t="s">
        <v>978</v>
      </c>
      <c r="F746" s="135" t="s">
        <v>1056</v>
      </c>
      <c r="G746" s="134" t="s">
        <v>3336</v>
      </c>
      <c r="H746" s="136">
        <f>VLOOKUP(A746,'02.05.2024'!$A$1:$Z$65000,3,FALSE)</f>
        <v>2226</v>
      </c>
      <c r="I746" s="136"/>
      <c r="J746" s="136">
        <v>200</v>
      </c>
      <c r="K746" s="137"/>
      <c r="L746" s="137"/>
      <c r="M746" s="137">
        <v>45091</v>
      </c>
      <c r="N746" s="138" t="s">
        <v>26</v>
      </c>
      <c r="O746" s="139">
        <v>9782408045845</v>
      </c>
      <c r="P746" s="140" t="s">
        <v>3114</v>
      </c>
      <c r="Q746" s="140">
        <v>2981885</v>
      </c>
      <c r="R746" s="141">
        <v>5.7</v>
      </c>
      <c r="S746" s="141">
        <f t="shared" si="84"/>
        <v>5.4028436018957349</v>
      </c>
      <c r="T746" s="142">
        <v>5.5E-2</v>
      </c>
      <c r="U746" s="140"/>
      <c r="V746" s="141">
        <f t="shared" si="83"/>
        <v>0</v>
      </c>
      <c r="W746" s="141">
        <f t="shared" si="85"/>
        <v>0</v>
      </c>
      <c r="X746" s="15"/>
      <c r="Y746" s="114"/>
      <c r="Z746" s="114"/>
      <c r="AA746" s="114"/>
      <c r="AB746" s="114"/>
      <c r="AC746" s="114"/>
      <c r="AD746" s="114"/>
      <c r="AE746" s="114"/>
      <c r="AF746" s="114"/>
      <c r="AG746" s="114"/>
      <c r="AH746" s="114"/>
      <c r="AI746" s="15"/>
      <c r="AJ746" s="222">
        <f t="shared" si="87"/>
        <v>0</v>
      </c>
      <c r="AK746" s="223">
        <f>IF($AJ$1843&lt;85,AJ746,AJ746-(AJ746*#REF!))</f>
        <v>0</v>
      </c>
      <c r="AL746" s="224">
        <f t="shared" si="86"/>
        <v>5.5E-2</v>
      </c>
      <c r="AM746" s="223">
        <f t="shared" si="88"/>
        <v>0</v>
      </c>
      <c r="AN746" s="225">
        <f t="shared" si="89"/>
        <v>0</v>
      </c>
    </row>
    <row r="747" spans="1:40" s="18" customFormat="1" thickTop="1" thickBot="1" x14ac:dyDescent="0.2">
      <c r="A747" s="143">
        <v>9782408044107</v>
      </c>
      <c r="B747" s="144">
        <v>36</v>
      </c>
      <c r="C747" s="145" t="s">
        <v>787</v>
      </c>
      <c r="D747" s="145" t="s">
        <v>841</v>
      </c>
      <c r="E747" s="145" t="s">
        <v>978</v>
      </c>
      <c r="F747" s="146" t="s">
        <v>1056</v>
      </c>
      <c r="G747" s="145" t="s">
        <v>3014</v>
      </c>
      <c r="H747" s="147">
        <f>VLOOKUP(A747,'02.05.2024'!$A$1:$Z$65000,3,FALSE)</f>
        <v>1468</v>
      </c>
      <c r="I747" s="147"/>
      <c r="J747" s="147">
        <v>200</v>
      </c>
      <c r="K747" s="148"/>
      <c r="L747" s="148"/>
      <c r="M747" s="148">
        <v>44965</v>
      </c>
      <c r="N747" s="149"/>
      <c r="O747" s="150">
        <v>9782408044107</v>
      </c>
      <c r="P747" s="151" t="s">
        <v>3015</v>
      </c>
      <c r="Q747" s="151">
        <v>8896728</v>
      </c>
      <c r="R747" s="152">
        <v>5.7</v>
      </c>
      <c r="S747" s="152">
        <f t="shared" si="84"/>
        <v>5.4028436018957349</v>
      </c>
      <c r="T747" s="153">
        <v>5.5E-2</v>
      </c>
      <c r="U747" s="151"/>
      <c r="V747" s="152">
        <f t="shared" si="83"/>
        <v>0</v>
      </c>
      <c r="W747" s="152">
        <f t="shared" si="85"/>
        <v>0</v>
      </c>
      <c r="X747" s="17"/>
      <c r="Y747" s="114"/>
      <c r="Z747" s="114"/>
      <c r="AA747" s="114"/>
      <c r="AB747" s="114"/>
      <c r="AC747" s="114"/>
      <c r="AD747" s="114"/>
      <c r="AE747" s="114"/>
      <c r="AF747" s="114"/>
      <c r="AG747" s="114"/>
      <c r="AH747" s="114"/>
      <c r="AI747" s="17"/>
      <c r="AJ747" s="222">
        <f t="shared" si="87"/>
        <v>0</v>
      </c>
      <c r="AK747" s="223">
        <f>IF($AJ$1843&lt;85,AJ747,AJ747-(AJ747*#REF!))</f>
        <v>0</v>
      </c>
      <c r="AL747" s="224">
        <f t="shared" si="86"/>
        <v>5.5E-2</v>
      </c>
      <c r="AM747" s="223">
        <f t="shared" si="88"/>
        <v>0</v>
      </c>
      <c r="AN747" s="225">
        <f t="shared" si="89"/>
        <v>0</v>
      </c>
    </row>
    <row r="748" spans="1:40" s="18" customFormat="1" thickTop="1" thickBot="1" x14ac:dyDescent="0.2">
      <c r="A748" s="143">
        <v>9782408007720</v>
      </c>
      <c r="B748" s="144">
        <v>36</v>
      </c>
      <c r="C748" s="145" t="s">
        <v>787</v>
      </c>
      <c r="D748" s="145" t="s">
        <v>841</v>
      </c>
      <c r="E748" s="145" t="s">
        <v>978</v>
      </c>
      <c r="F748" s="146" t="s">
        <v>1056</v>
      </c>
      <c r="G748" s="145" t="s">
        <v>1057</v>
      </c>
      <c r="H748" s="147">
        <f>VLOOKUP(A748,'02.05.2024'!$A$1:$Z$65000,3,FALSE)</f>
        <v>38</v>
      </c>
      <c r="I748" s="147"/>
      <c r="J748" s="147">
        <v>200</v>
      </c>
      <c r="K748" s="148"/>
      <c r="L748" s="148"/>
      <c r="M748" s="148">
        <v>43376</v>
      </c>
      <c r="N748" s="149"/>
      <c r="O748" s="150">
        <v>9782408007720</v>
      </c>
      <c r="P748" s="151" t="s">
        <v>1058</v>
      </c>
      <c r="Q748" s="151">
        <v>4527448</v>
      </c>
      <c r="R748" s="152">
        <v>5.7</v>
      </c>
      <c r="S748" s="152">
        <f t="shared" si="84"/>
        <v>5.4028436018957349</v>
      </c>
      <c r="T748" s="153">
        <v>5.5E-2</v>
      </c>
      <c r="U748" s="151"/>
      <c r="V748" s="152">
        <f t="shared" si="83"/>
        <v>0</v>
      </c>
      <c r="W748" s="152">
        <f t="shared" si="85"/>
        <v>0</v>
      </c>
      <c r="X748" s="17"/>
      <c r="Y748" s="17"/>
      <c r="Z748" s="17"/>
      <c r="AA748" s="17"/>
      <c r="AB748" s="17"/>
      <c r="AC748" s="17"/>
      <c r="AD748" s="17"/>
      <c r="AE748" s="17"/>
      <c r="AF748" s="17"/>
      <c r="AG748" s="17"/>
      <c r="AH748" s="17"/>
      <c r="AI748" s="17"/>
      <c r="AJ748" s="226">
        <f t="shared" si="87"/>
        <v>0</v>
      </c>
      <c r="AK748" s="227">
        <f>IF($AJ$1843&lt;85,AJ748,AJ748-(AJ748*#REF!))</f>
        <v>0</v>
      </c>
      <c r="AL748" s="265">
        <f t="shared" si="86"/>
        <v>5.5E-2</v>
      </c>
      <c r="AM748" s="227">
        <f t="shared" si="88"/>
        <v>0</v>
      </c>
      <c r="AN748" s="228">
        <f t="shared" si="89"/>
        <v>0</v>
      </c>
    </row>
    <row r="749" spans="1:40" s="18" customFormat="1" thickTop="1" thickBot="1" x14ac:dyDescent="0.2">
      <c r="A749" s="143">
        <v>9782408017897</v>
      </c>
      <c r="B749" s="144">
        <v>36</v>
      </c>
      <c r="C749" s="145" t="s">
        <v>787</v>
      </c>
      <c r="D749" s="145" t="s">
        <v>841</v>
      </c>
      <c r="E749" s="146" t="s">
        <v>978</v>
      </c>
      <c r="F749" s="146" t="s">
        <v>1056</v>
      </c>
      <c r="G749" s="145" t="s">
        <v>1059</v>
      </c>
      <c r="H749" s="147">
        <f>VLOOKUP(A749,'02.05.2024'!$A$1:$Z$65000,3,FALSE)</f>
        <v>364</v>
      </c>
      <c r="I749" s="147"/>
      <c r="J749" s="147">
        <v>300</v>
      </c>
      <c r="K749" s="148"/>
      <c r="L749" s="148"/>
      <c r="M749" s="148">
        <v>43880</v>
      </c>
      <c r="N749" s="149"/>
      <c r="O749" s="150">
        <v>9782408017897</v>
      </c>
      <c r="P749" s="151" t="s">
        <v>1060</v>
      </c>
      <c r="Q749" s="151">
        <v>1198255</v>
      </c>
      <c r="R749" s="152">
        <v>5.7</v>
      </c>
      <c r="S749" s="152">
        <f t="shared" si="84"/>
        <v>5.4028436018957349</v>
      </c>
      <c r="T749" s="153">
        <v>5.5E-2</v>
      </c>
      <c r="U749" s="151"/>
      <c r="V749" s="152">
        <f t="shared" si="83"/>
        <v>0</v>
      </c>
      <c r="W749" s="152">
        <f t="shared" si="85"/>
        <v>0</v>
      </c>
      <c r="X749" s="17"/>
      <c r="Y749" s="17"/>
      <c r="Z749" s="17"/>
      <c r="AA749" s="17"/>
      <c r="AB749" s="17"/>
      <c r="AC749" s="17"/>
      <c r="AD749" s="17"/>
      <c r="AE749" s="17"/>
      <c r="AF749" s="17"/>
      <c r="AG749" s="17"/>
      <c r="AH749" s="17"/>
      <c r="AI749" s="17"/>
      <c r="AJ749" s="226">
        <f t="shared" si="87"/>
        <v>0</v>
      </c>
      <c r="AK749" s="227">
        <f>IF($AJ$1843&lt;85,AJ749,AJ749-(AJ749*#REF!))</f>
        <v>0</v>
      </c>
      <c r="AL749" s="265">
        <f t="shared" si="86"/>
        <v>5.5E-2</v>
      </c>
      <c r="AM749" s="227">
        <f t="shared" si="88"/>
        <v>0</v>
      </c>
      <c r="AN749" s="228">
        <f t="shared" si="89"/>
        <v>0</v>
      </c>
    </row>
    <row r="750" spans="1:40" s="18" customFormat="1" thickTop="1" thickBot="1" x14ac:dyDescent="0.2">
      <c r="A750" s="143">
        <v>9782408024970</v>
      </c>
      <c r="B750" s="144">
        <v>36</v>
      </c>
      <c r="C750" s="145" t="s">
        <v>787</v>
      </c>
      <c r="D750" s="145" t="s">
        <v>841</v>
      </c>
      <c r="E750" s="145" t="s">
        <v>978</v>
      </c>
      <c r="F750" s="146" t="s">
        <v>1056</v>
      </c>
      <c r="G750" s="145" t="s">
        <v>1061</v>
      </c>
      <c r="H750" s="147">
        <f>VLOOKUP(A750,'02.05.2024'!$A$1:$Z$65000,3,FALSE)</f>
        <v>588</v>
      </c>
      <c r="I750" s="147"/>
      <c r="J750" s="147">
        <v>300</v>
      </c>
      <c r="K750" s="148"/>
      <c r="L750" s="148"/>
      <c r="M750" s="148">
        <v>44223</v>
      </c>
      <c r="N750" s="149"/>
      <c r="O750" s="150">
        <v>9782408024970</v>
      </c>
      <c r="P750" s="151" t="s">
        <v>1062</v>
      </c>
      <c r="Q750" s="151">
        <v>8592105</v>
      </c>
      <c r="R750" s="152">
        <v>5.7</v>
      </c>
      <c r="S750" s="152">
        <f t="shared" si="84"/>
        <v>5.4028436018957349</v>
      </c>
      <c r="T750" s="153">
        <v>5.5E-2</v>
      </c>
      <c r="U750" s="151"/>
      <c r="V750" s="152">
        <f t="shared" si="83"/>
        <v>0</v>
      </c>
      <c r="W750" s="152">
        <f t="shared" si="85"/>
        <v>0</v>
      </c>
      <c r="X750" s="17"/>
      <c r="Y750" s="17"/>
      <c r="Z750" s="17"/>
      <c r="AA750" s="17"/>
      <c r="AB750" s="17"/>
      <c r="AC750" s="17"/>
      <c r="AD750" s="17"/>
      <c r="AE750" s="17"/>
      <c r="AF750" s="17"/>
      <c r="AG750" s="17"/>
      <c r="AH750" s="17"/>
      <c r="AI750" s="17"/>
      <c r="AJ750" s="226">
        <f t="shared" si="87"/>
        <v>0</v>
      </c>
      <c r="AK750" s="227">
        <f>IF($AJ$1843&lt;85,AJ750,AJ750-(AJ750*#REF!))</f>
        <v>0</v>
      </c>
      <c r="AL750" s="265">
        <f t="shared" si="86"/>
        <v>5.5E-2</v>
      </c>
      <c r="AM750" s="227">
        <f t="shared" si="88"/>
        <v>0</v>
      </c>
      <c r="AN750" s="228">
        <f t="shared" si="89"/>
        <v>0</v>
      </c>
    </row>
    <row r="751" spans="1:40" s="20" customFormat="1" thickTop="1" thickBot="1" x14ac:dyDescent="0.2">
      <c r="A751" s="178">
        <v>9782745998286</v>
      </c>
      <c r="B751" s="179">
        <v>36</v>
      </c>
      <c r="C751" s="180" t="s">
        <v>787</v>
      </c>
      <c r="D751" s="180" t="s">
        <v>841</v>
      </c>
      <c r="E751" s="180" t="s">
        <v>978</v>
      </c>
      <c r="F751" s="181" t="s">
        <v>1056</v>
      </c>
      <c r="G751" s="180" t="s">
        <v>1063</v>
      </c>
      <c r="H751" s="182">
        <f>VLOOKUP(A751,'02.05.2024'!$A$1:$Z$65000,3,FALSE)</f>
        <v>0</v>
      </c>
      <c r="I751" s="182" t="s">
        <v>36</v>
      </c>
      <c r="J751" s="182">
        <v>300</v>
      </c>
      <c r="K751" s="183"/>
      <c r="L751" s="183"/>
      <c r="M751" s="183">
        <v>43138</v>
      </c>
      <c r="N751" s="184"/>
      <c r="O751" s="185">
        <v>9782745998286</v>
      </c>
      <c r="P751" s="186" t="s">
        <v>1064</v>
      </c>
      <c r="Q751" s="186">
        <v>5304288</v>
      </c>
      <c r="R751" s="187">
        <v>5.7</v>
      </c>
      <c r="S751" s="187">
        <f t="shared" si="84"/>
        <v>5.4028436018957349</v>
      </c>
      <c r="T751" s="188">
        <v>5.5E-2</v>
      </c>
      <c r="U751" s="186"/>
      <c r="V751" s="187">
        <f t="shared" si="83"/>
        <v>0</v>
      </c>
      <c r="W751" s="187">
        <f t="shared" si="85"/>
        <v>0</v>
      </c>
      <c r="X751" s="19"/>
      <c r="Y751" s="17"/>
      <c r="Z751" s="17"/>
      <c r="AA751" s="17"/>
      <c r="AB751" s="17"/>
      <c r="AC751" s="17"/>
      <c r="AD751" s="17"/>
      <c r="AE751" s="17"/>
      <c r="AF751" s="17"/>
      <c r="AG751" s="17"/>
      <c r="AH751" s="17"/>
      <c r="AI751" s="19"/>
      <c r="AJ751" s="398">
        <f t="shared" si="87"/>
        <v>0</v>
      </c>
      <c r="AK751" s="399">
        <f>IF($AJ$1843&lt;85,AJ751,AJ751-(AJ751*#REF!))</f>
        <v>0</v>
      </c>
      <c r="AL751" s="400">
        <f t="shared" si="86"/>
        <v>5.5E-2</v>
      </c>
      <c r="AM751" s="399">
        <f t="shared" si="88"/>
        <v>0</v>
      </c>
      <c r="AN751" s="401">
        <f t="shared" si="89"/>
        <v>0</v>
      </c>
    </row>
    <row r="752" spans="1:40" s="18" customFormat="1" thickTop="1" thickBot="1" x14ac:dyDescent="0.2">
      <c r="A752" s="143">
        <v>9782408019105</v>
      </c>
      <c r="B752" s="144">
        <v>36</v>
      </c>
      <c r="C752" s="145" t="s">
        <v>787</v>
      </c>
      <c r="D752" s="145" t="s">
        <v>841</v>
      </c>
      <c r="E752" s="145" t="s">
        <v>978</v>
      </c>
      <c r="F752" s="146" t="s">
        <v>1056</v>
      </c>
      <c r="G752" s="145" t="s">
        <v>1065</v>
      </c>
      <c r="H752" s="147">
        <f>VLOOKUP(A752,'02.05.2024'!$A$1:$Z$65000,3,FALSE)</f>
        <v>287</v>
      </c>
      <c r="I752" s="147"/>
      <c r="J752" s="147">
        <v>200</v>
      </c>
      <c r="K752" s="148"/>
      <c r="L752" s="148"/>
      <c r="M752" s="148">
        <v>44006</v>
      </c>
      <c r="N752" s="149"/>
      <c r="O752" s="150">
        <v>9782408019105</v>
      </c>
      <c r="P752" s="151" t="s">
        <v>1066</v>
      </c>
      <c r="Q752" s="151">
        <v>3722621</v>
      </c>
      <c r="R752" s="152">
        <v>5.7</v>
      </c>
      <c r="S752" s="152">
        <f t="shared" si="84"/>
        <v>5.4028436018957349</v>
      </c>
      <c r="T752" s="153">
        <v>5.5E-2</v>
      </c>
      <c r="U752" s="151"/>
      <c r="V752" s="152">
        <f t="shared" si="83"/>
        <v>0</v>
      </c>
      <c r="W752" s="152">
        <f t="shared" si="85"/>
        <v>0</v>
      </c>
      <c r="X752" s="17"/>
      <c r="Y752" s="17"/>
      <c r="Z752" s="17"/>
      <c r="AA752" s="17"/>
      <c r="AB752" s="17"/>
      <c r="AC752" s="17"/>
      <c r="AD752" s="17"/>
      <c r="AE752" s="17"/>
      <c r="AF752" s="17"/>
      <c r="AG752" s="17"/>
      <c r="AH752" s="17"/>
      <c r="AI752" s="17"/>
      <c r="AJ752" s="226">
        <f t="shared" si="87"/>
        <v>0</v>
      </c>
      <c r="AK752" s="227">
        <f>IF($AJ$1843&lt;85,AJ752,AJ752-(AJ752*#REF!))</f>
        <v>0</v>
      </c>
      <c r="AL752" s="265">
        <f t="shared" si="86"/>
        <v>5.5E-2</v>
      </c>
      <c r="AM752" s="227">
        <f t="shared" si="88"/>
        <v>0</v>
      </c>
      <c r="AN752" s="228">
        <f t="shared" si="89"/>
        <v>0</v>
      </c>
    </row>
    <row r="753" spans="1:40" s="18" customFormat="1" thickTop="1" thickBot="1" x14ac:dyDescent="0.2">
      <c r="A753" s="143">
        <v>9782408029999</v>
      </c>
      <c r="B753" s="144">
        <v>36</v>
      </c>
      <c r="C753" s="145" t="s">
        <v>787</v>
      </c>
      <c r="D753" s="145" t="s">
        <v>841</v>
      </c>
      <c r="E753" s="146" t="s">
        <v>978</v>
      </c>
      <c r="F753" s="146" t="s">
        <v>1067</v>
      </c>
      <c r="G753" s="145" t="s">
        <v>1068</v>
      </c>
      <c r="H753" s="147">
        <f>VLOOKUP(A753,'02.05.2024'!$A$1:$Z$65000,3,FALSE)</f>
        <v>305</v>
      </c>
      <c r="I753" s="147"/>
      <c r="J753" s="147">
        <v>200</v>
      </c>
      <c r="K753" s="148"/>
      <c r="L753" s="148"/>
      <c r="M753" s="148">
        <v>44475</v>
      </c>
      <c r="N753" s="149"/>
      <c r="O753" s="150">
        <v>9782408029999</v>
      </c>
      <c r="P753" s="151" t="s">
        <v>1069</v>
      </c>
      <c r="Q753" s="151">
        <v>3858930</v>
      </c>
      <c r="R753" s="152">
        <v>5.7</v>
      </c>
      <c r="S753" s="152">
        <f t="shared" si="84"/>
        <v>5.4028436018957349</v>
      </c>
      <c r="T753" s="153">
        <v>5.5E-2</v>
      </c>
      <c r="U753" s="151"/>
      <c r="V753" s="152">
        <f t="shared" si="83"/>
        <v>0</v>
      </c>
      <c r="W753" s="152">
        <f t="shared" si="85"/>
        <v>0</v>
      </c>
      <c r="X753" s="17"/>
      <c r="Y753" s="15"/>
      <c r="Z753" s="15"/>
      <c r="AA753" s="15"/>
      <c r="AB753" s="15"/>
      <c r="AC753" s="15"/>
      <c r="AD753" s="15"/>
      <c r="AE753" s="15"/>
      <c r="AF753" s="15"/>
      <c r="AG753" s="15"/>
      <c r="AH753" s="15"/>
      <c r="AI753" s="17"/>
      <c r="AJ753" s="226">
        <f t="shared" si="87"/>
        <v>0</v>
      </c>
      <c r="AK753" s="227">
        <f>IF($AJ$1843&lt;85,AJ753,AJ753-(AJ753*#REF!))</f>
        <v>0</v>
      </c>
      <c r="AL753" s="265">
        <f t="shared" si="86"/>
        <v>5.5E-2</v>
      </c>
      <c r="AM753" s="227">
        <f t="shared" si="88"/>
        <v>0</v>
      </c>
      <c r="AN753" s="228">
        <f t="shared" si="89"/>
        <v>0</v>
      </c>
    </row>
    <row r="754" spans="1:40" s="18" customFormat="1" thickTop="1" thickBot="1" x14ac:dyDescent="0.2">
      <c r="A754" s="143">
        <v>9782408020576</v>
      </c>
      <c r="B754" s="144">
        <v>36</v>
      </c>
      <c r="C754" s="145" t="s">
        <v>787</v>
      </c>
      <c r="D754" s="145" t="s">
        <v>841</v>
      </c>
      <c r="E754" s="145" t="s">
        <v>978</v>
      </c>
      <c r="F754" s="146" t="s">
        <v>1067</v>
      </c>
      <c r="G754" s="145" t="s">
        <v>1070</v>
      </c>
      <c r="H754" s="147">
        <f>VLOOKUP(A754,'02.05.2024'!$A$1:$Z$65000,3,FALSE)</f>
        <v>1160</v>
      </c>
      <c r="I754" s="147"/>
      <c r="J754" s="147">
        <v>300</v>
      </c>
      <c r="K754" s="148"/>
      <c r="L754" s="148"/>
      <c r="M754" s="148">
        <v>44076</v>
      </c>
      <c r="N754" s="149"/>
      <c r="O754" s="150">
        <v>9782408020576</v>
      </c>
      <c r="P754" s="151" t="s">
        <v>1071</v>
      </c>
      <c r="Q754" s="151">
        <v>4821217</v>
      </c>
      <c r="R754" s="152">
        <v>5.7</v>
      </c>
      <c r="S754" s="152">
        <f t="shared" si="84"/>
        <v>5.4028436018957349</v>
      </c>
      <c r="T754" s="153">
        <v>5.5E-2</v>
      </c>
      <c r="U754" s="151"/>
      <c r="V754" s="152">
        <f t="shared" si="83"/>
        <v>0</v>
      </c>
      <c r="W754" s="152">
        <f t="shared" si="85"/>
        <v>0</v>
      </c>
      <c r="X754" s="17"/>
      <c r="Y754" s="17"/>
      <c r="Z754" s="17"/>
      <c r="AA754" s="17"/>
      <c r="AB754" s="17"/>
      <c r="AC754" s="17"/>
      <c r="AD754" s="17"/>
      <c r="AE754" s="17"/>
      <c r="AF754" s="17"/>
      <c r="AG754" s="17"/>
      <c r="AH754" s="17"/>
      <c r="AI754" s="17"/>
      <c r="AJ754" s="226">
        <f t="shared" si="87"/>
        <v>0</v>
      </c>
      <c r="AK754" s="227">
        <f>IF($AJ$1843&lt;85,AJ754,AJ754-(AJ754*#REF!))</f>
        <v>0</v>
      </c>
      <c r="AL754" s="265">
        <f t="shared" si="86"/>
        <v>5.5E-2</v>
      </c>
      <c r="AM754" s="227">
        <f t="shared" si="88"/>
        <v>0</v>
      </c>
      <c r="AN754" s="228">
        <f t="shared" si="89"/>
        <v>0</v>
      </c>
    </row>
    <row r="755" spans="1:40" s="18" customFormat="1" thickTop="1" thickBot="1" x14ac:dyDescent="0.2">
      <c r="A755" s="143">
        <v>9782408012755</v>
      </c>
      <c r="B755" s="144">
        <v>36</v>
      </c>
      <c r="C755" s="145" t="s">
        <v>787</v>
      </c>
      <c r="D755" s="145" t="s">
        <v>841</v>
      </c>
      <c r="E755" s="145" t="s">
        <v>978</v>
      </c>
      <c r="F755" s="146" t="s">
        <v>1067</v>
      </c>
      <c r="G755" s="145" t="s">
        <v>1072</v>
      </c>
      <c r="H755" s="147">
        <f>VLOOKUP(A755,'02.05.2024'!$A$1:$Z$65000,3,FALSE)</f>
        <v>973</v>
      </c>
      <c r="I755" s="147"/>
      <c r="J755" s="147">
        <v>200</v>
      </c>
      <c r="K755" s="148"/>
      <c r="L755" s="148"/>
      <c r="M755" s="148">
        <v>43558</v>
      </c>
      <c r="N755" s="149"/>
      <c r="O755" s="150">
        <v>9782408012755</v>
      </c>
      <c r="P755" s="151" t="s">
        <v>1073</v>
      </c>
      <c r="Q755" s="151">
        <v>1258533</v>
      </c>
      <c r="R755" s="152">
        <v>5.7</v>
      </c>
      <c r="S755" s="152">
        <f t="shared" si="84"/>
        <v>5.4028436018957349</v>
      </c>
      <c r="T755" s="153">
        <v>5.5E-2</v>
      </c>
      <c r="U755" s="151"/>
      <c r="V755" s="152">
        <f t="shared" si="83"/>
        <v>0</v>
      </c>
      <c r="W755" s="152">
        <f t="shared" si="85"/>
        <v>0</v>
      </c>
      <c r="X755" s="17"/>
      <c r="Y755" s="17"/>
      <c r="Z755" s="17"/>
      <c r="AA755" s="17"/>
      <c r="AB755" s="17"/>
      <c r="AC755" s="17"/>
      <c r="AD755" s="17"/>
      <c r="AE755" s="17"/>
      <c r="AF755" s="17"/>
      <c r="AG755" s="17"/>
      <c r="AH755" s="17"/>
      <c r="AI755" s="17"/>
      <c r="AJ755" s="226">
        <f t="shared" si="87"/>
        <v>0</v>
      </c>
      <c r="AK755" s="227">
        <f>IF($AJ$1843&lt;85,AJ755,AJ755-(AJ755*#REF!))</f>
        <v>0</v>
      </c>
      <c r="AL755" s="265">
        <f t="shared" si="86"/>
        <v>5.5E-2</v>
      </c>
      <c r="AM755" s="227">
        <f t="shared" si="88"/>
        <v>0</v>
      </c>
      <c r="AN755" s="228">
        <f t="shared" si="89"/>
        <v>0</v>
      </c>
    </row>
    <row r="756" spans="1:40" s="18" customFormat="1" thickTop="1" thickBot="1" x14ac:dyDescent="0.2">
      <c r="A756" s="143">
        <v>9782408007416</v>
      </c>
      <c r="B756" s="144">
        <v>36</v>
      </c>
      <c r="C756" s="145" t="s">
        <v>787</v>
      </c>
      <c r="D756" s="145" t="s">
        <v>841</v>
      </c>
      <c r="E756" s="145" t="s">
        <v>978</v>
      </c>
      <c r="F756" s="146" t="s">
        <v>1067</v>
      </c>
      <c r="G756" s="145" t="s">
        <v>1074</v>
      </c>
      <c r="H756" s="147">
        <f>VLOOKUP(A756,'02.05.2024'!$A$1:$Z$65000,3,FALSE)</f>
        <v>481</v>
      </c>
      <c r="I756" s="147"/>
      <c r="J756" s="147">
        <v>200</v>
      </c>
      <c r="K756" s="148"/>
      <c r="L756" s="148"/>
      <c r="M756" s="148">
        <v>43348</v>
      </c>
      <c r="N756" s="149"/>
      <c r="O756" s="150">
        <v>9782408007416</v>
      </c>
      <c r="P756" s="151" t="s">
        <v>1075</v>
      </c>
      <c r="Q756" s="151">
        <v>4037028</v>
      </c>
      <c r="R756" s="152">
        <v>5.7</v>
      </c>
      <c r="S756" s="152">
        <f t="shared" si="84"/>
        <v>5.4028436018957349</v>
      </c>
      <c r="T756" s="153">
        <v>5.5E-2</v>
      </c>
      <c r="U756" s="151"/>
      <c r="V756" s="152">
        <f t="shared" si="83"/>
        <v>0</v>
      </c>
      <c r="W756" s="152">
        <f t="shared" si="85"/>
        <v>0</v>
      </c>
      <c r="X756" s="17"/>
      <c r="Y756" s="17"/>
      <c r="Z756" s="17"/>
      <c r="AA756" s="17"/>
      <c r="AB756" s="17"/>
      <c r="AC756" s="17"/>
      <c r="AD756" s="17"/>
      <c r="AE756" s="17"/>
      <c r="AF756" s="17"/>
      <c r="AG756" s="17"/>
      <c r="AH756" s="17"/>
      <c r="AI756" s="17"/>
      <c r="AJ756" s="226">
        <f t="shared" si="87"/>
        <v>0</v>
      </c>
      <c r="AK756" s="227">
        <f>IF($AJ$1843&lt;85,AJ756,AJ756-(AJ756*#REF!))</f>
        <v>0</v>
      </c>
      <c r="AL756" s="265">
        <f t="shared" si="86"/>
        <v>5.5E-2</v>
      </c>
      <c r="AM756" s="227">
        <f t="shared" si="88"/>
        <v>0</v>
      </c>
      <c r="AN756" s="228">
        <f t="shared" si="89"/>
        <v>0</v>
      </c>
    </row>
    <row r="757" spans="1:40" s="18" customFormat="1" thickTop="1" thickBot="1" x14ac:dyDescent="0.2">
      <c r="A757" s="143">
        <v>9782408007287</v>
      </c>
      <c r="B757" s="144">
        <v>36</v>
      </c>
      <c r="C757" s="145" t="s">
        <v>787</v>
      </c>
      <c r="D757" s="145" t="s">
        <v>841</v>
      </c>
      <c r="E757" s="146" t="s">
        <v>978</v>
      </c>
      <c r="F757" s="146" t="s">
        <v>1067</v>
      </c>
      <c r="G757" s="145" t="s">
        <v>1076</v>
      </c>
      <c r="H757" s="147">
        <f>VLOOKUP(A757,'02.05.2024'!$A$1:$Z$65000,3,FALSE)</f>
        <v>120</v>
      </c>
      <c r="I757" s="147"/>
      <c r="J757" s="147">
        <v>300</v>
      </c>
      <c r="K757" s="148"/>
      <c r="L757" s="148"/>
      <c r="M757" s="148">
        <v>43348</v>
      </c>
      <c r="N757" s="149"/>
      <c r="O757" s="150">
        <v>9782408007287</v>
      </c>
      <c r="P757" s="151" t="s">
        <v>1077</v>
      </c>
      <c r="Q757" s="151">
        <v>3522565</v>
      </c>
      <c r="R757" s="152">
        <v>5.7</v>
      </c>
      <c r="S757" s="152">
        <f t="shared" si="84"/>
        <v>5.4028436018957349</v>
      </c>
      <c r="T757" s="153">
        <v>5.5E-2</v>
      </c>
      <c r="U757" s="151"/>
      <c r="V757" s="152">
        <f t="shared" si="83"/>
        <v>0</v>
      </c>
      <c r="W757" s="152">
        <f t="shared" si="85"/>
        <v>0</v>
      </c>
      <c r="X757" s="17"/>
      <c r="Y757" s="17"/>
      <c r="Z757" s="17"/>
      <c r="AA757" s="17"/>
      <c r="AB757" s="17"/>
      <c r="AC757" s="17"/>
      <c r="AD757" s="17"/>
      <c r="AE757" s="17"/>
      <c r="AF757" s="17"/>
      <c r="AG757" s="17"/>
      <c r="AH757" s="17"/>
      <c r="AI757" s="17"/>
      <c r="AJ757" s="226">
        <f t="shared" si="87"/>
        <v>0</v>
      </c>
      <c r="AK757" s="227">
        <f>IF($AJ$1843&lt;85,AJ757,AJ757-(AJ757*#REF!))</f>
        <v>0</v>
      </c>
      <c r="AL757" s="265">
        <f t="shared" si="86"/>
        <v>5.5E-2</v>
      </c>
      <c r="AM757" s="227">
        <f t="shared" si="88"/>
        <v>0</v>
      </c>
      <c r="AN757" s="228">
        <f t="shared" si="89"/>
        <v>0</v>
      </c>
    </row>
    <row r="758" spans="1:40" s="18" customFormat="1" thickTop="1" thickBot="1" x14ac:dyDescent="0.2">
      <c r="A758" s="143">
        <v>9782408012748</v>
      </c>
      <c r="B758" s="144">
        <v>36</v>
      </c>
      <c r="C758" s="145" t="s">
        <v>787</v>
      </c>
      <c r="D758" s="145" t="s">
        <v>841</v>
      </c>
      <c r="E758" s="145" t="s">
        <v>978</v>
      </c>
      <c r="F758" s="146" t="s">
        <v>1067</v>
      </c>
      <c r="G758" s="145" t="s">
        <v>1078</v>
      </c>
      <c r="H758" s="147">
        <f>VLOOKUP(A758,'02.05.2024'!$A$1:$Z$65000,3,FALSE)</f>
        <v>65</v>
      </c>
      <c r="I758" s="147"/>
      <c r="J758" s="147">
        <v>200</v>
      </c>
      <c r="K758" s="148"/>
      <c r="L758" s="148"/>
      <c r="M758" s="148">
        <v>43558</v>
      </c>
      <c r="N758" s="149"/>
      <c r="O758" s="150">
        <v>9782408012748</v>
      </c>
      <c r="P758" s="151" t="s">
        <v>1079</v>
      </c>
      <c r="Q758" s="151">
        <v>1258779</v>
      </c>
      <c r="R758" s="152">
        <v>5.7</v>
      </c>
      <c r="S758" s="152">
        <f t="shared" si="84"/>
        <v>5.4028436018957349</v>
      </c>
      <c r="T758" s="153">
        <v>5.5E-2</v>
      </c>
      <c r="U758" s="151"/>
      <c r="V758" s="152">
        <f t="shared" si="83"/>
        <v>0</v>
      </c>
      <c r="W758" s="152">
        <f t="shared" si="85"/>
        <v>0</v>
      </c>
      <c r="X758" s="17"/>
      <c r="Y758" s="17"/>
      <c r="Z758" s="17"/>
      <c r="AA758" s="17"/>
      <c r="AB758" s="17"/>
      <c r="AC758" s="17"/>
      <c r="AD758" s="17"/>
      <c r="AE758" s="17"/>
      <c r="AF758" s="17"/>
      <c r="AG758" s="17"/>
      <c r="AH758" s="17"/>
      <c r="AI758" s="17"/>
      <c r="AJ758" s="226">
        <f t="shared" si="87"/>
        <v>0</v>
      </c>
      <c r="AK758" s="227">
        <f>IF($AJ$1843&lt;85,AJ758,AJ758-(AJ758*#REF!))</f>
        <v>0</v>
      </c>
      <c r="AL758" s="265">
        <f t="shared" si="86"/>
        <v>5.5E-2</v>
      </c>
      <c r="AM758" s="227">
        <f t="shared" si="88"/>
        <v>0</v>
      </c>
      <c r="AN758" s="228">
        <f t="shared" si="89"/>
        <v>0</v>
      </c>
    </row>
    <row r="759" spans="1:40" s="18" customFormat="1" thickTop="1" thickBot="1" x14ac:dyDescent="0.2">
      <c r="A759" s="143">
        <v>9782408012762</v>
      </c>
      <c r="B759" s="144">
        <v>36</v>
      </c>
      <c r="C759" s="145" t="s">
        <v>787</v>
      </c>
      <c r="D759" s="145" t="s">
        <v>841</v>
      </c>
      <c r="E759" s="145" t="s">
        <v>978</v>
      </c>
      <c r="F759" s="146" t="s">
        <v>1067</v>
      </c>
      <c r="G759" s="145" t="s">
        <v>1080</v>
      </c>
      <c r="H759" s="147">
        <f>VLOOKUP(A759,'02.05.2024'!$A$1:$Z$65000,3,FALSE)</f>
        <v>74</v>
      </c>
      <c r="I759" s="147"/>
      <c r="J759" s="147">
        <v>200</v>
      </c>
      <c r="K759" s="148"/>
      <c r="L759" s="148"/>
      <c r="M759" s="148">
        <v>43649</v>
      </c>
      <c r="N759" s="149"/>
      <c r="O759" s="150">
        <v>9782408012762</v>
      </c>
      <c r="P759" s="151" t="s">
        <v>1081</v>
      </c>
      <c r="Q759" s="151">
        <v>1258656</v>
      </c>
      <c r="R759" s="152">
        <v>5.7</v>
      </c>
      <c r="S759" s="152">
        <f t="shared" si="84"/>
        <v>5.4028436018957349</v>
      </c>
      <c r="T759" s="153">
        <v>5.5E-2</v>
      </c>
      <c r="U759" s="151"/>
      <c r="V759" s="152">
        <f t="shared" si="83"/>
        <v>0</v>
      </c>
      <c r="W759" s="152">
        <f t="shared" si="85"/>
        <v>0</v>
      </c>
      <c r="X759" s="17"/>
      <c r="Y759" s="17"/>
      <c r="Z759" s="17"/>
      <c r="AA759" s="17"/>
      <c r="AB759" s="17"/>
      <c r="AC759" s="17"/>
      <c r="AD759" s="17"/>
      <c r="AE759" s="17"/>
      <c r="AF759" s="17"/>
      <c r="AG759" s="17"/>
      <c r="AH759" s="17"/>
      <c r="AI759" s="17"/>
      <c r="AJ759" s="226">
        <f t="shared" si="87"/>
        <v>0</v>
      </c>
      <c r="AK759" s="227">
        <f>IF($AJ$1843&lt;85,AJ759,AJ759-(AJ759*#REF!))</f>
        <v>0</v>
      </c>
      <c r="AL759" s="265">
        <f t="shared" si="86"/>
        <v>5.5E-2</v>
      </c>
      <c r="AM759" s="227">
        <f t="shared" si="88"/>
        <v>0</v>
      </c>
      <c r="AN759" s="228">
        <f t="shared" si="89"/>
        <v>0</v>
      </c>
    </row>
    <row r="760" spans="1:40" s="20" customFormat="1" thickTop="1" thickBot="1" x14ac:dyDescent="0.2">
      <c r="A760" s="178">
        <v>9782745990631</v>
      </c>
      <c r="B760" s="179">
        <v>36</v>
      </c>
      <c r="C760" s="180" t="s">
        <v>787</v>
      </c>
      <c r="D760" s="180" t="s">
        <v>841</v>
      </c>
      <c r="E760" s="181" t="s">
        <v>978</v>
      </c>
      <c r="F760" s="181" t="s">
        <v>1082</v>
      </c>
      <c r="G760" s="180" t="s">
        <v>1083</v>
      </c>
      <c r="H760" s="182">
        <f>VLOOKUP(A760,'02.05.2024'!$A$1:$Z$65000,3,FALSE)</f>
        <v>-2</v>
      </c>
      <c r="I760" s="182" t="s">
        <v>36</v>
      </c>
      <c r="J760" s="182">
        <v>300</v>
      </c>
      <c r="K760" s="183"/>
      <c r="L760" s="183"/>
      <c r="M760" s="183">
        <v>42816</v>
      </c>
      <c r="N760" s="184"/>
      <c r="O760" s="185">
        <v>9782745990631</v>
      </c>
      <c r="P760" s="186" t="s">
        <v>1084</v>
      </c>
      <c r="Q760" s="186">
        <v>8484813</v>
      </c>
      <c r="R760" s="187">
        <v>5.7</v>
      </c>
      <c r="S760" s="187">
        <f t="shared" si="84"/>
        <v>5.4028436018957349</v>
      </c>
      <c r="T760" s="188">
        <v>5.5E-2</v>
      </c>
      <c r="U760" s="186"/>
      <c r="V760" s="187">
        <f t="shared" si="83"/>
        <v>0</v>
      </c>
      <c r="W760" s="187">
        <f t="shared" si="85"/>
        <v>0</v>
      </c>
      <c r="X760" s="19"/>
      <c r="Y760" s="17"/>
      <c r="Z760" s="17"/>
      <c r="AA760" s="17"/>
      <c r="AB760" s="17"/>
      <c r="AC760" s="17"/>
      <c r="AD760" s="17"/>
      <c r="AE760" s="17"/>
      <c r="AF760" s="17"/>
      <c r="AG760" s="17"/>
      <c r="AH760" s="17"/>
      <c r="AI760" s="19"/>
      <c r="AJ760" s="398">
        <f t="shared" si="87"/>
        <v>0</v>
      </c>
      <c r="AK760" s="399">
        <f>IF($AJ$1843&lt;85,AJ760,AJ760-(AJ760*#REF!))</f>
        <v>0</v>
      </c>
      <c r="AL760" s="400">
        <f t="shared" si="86"/>
        <v>5.5E-2</v>
      </c>
      <c r="AM760" s="399">
        <f t="shared" si="88"/>
        <v>0</v>
      </c>
      <c r="AN760" s="401">
        <f t="shared" si="89"/>
        <v>0</v>
      </c>
    </row>
    <row r="761" spans="1:40" s="18" customFormat="1" thickTop="1" thickBot="1" x14ac:dyDescent="0.2">
      <c r="A761" s="143">
        <v>9782745994387</v>
      </c>
      <c r="B761" s="144">
        <v>36</v>
      </c>
      <c r="C761" s="145" t="s">
        <v>787</v>
      </c>
      <c r="D761" s="145" t="s">
        <v>841</v>
      </c>
      <c r="E761" s="145" t="s">
        <v>978</v>
      </c>
      <c r="F761" s="146" t="s">
        <v>1082</v>
      </c>
      <c r="G761" s="145" t="s">
        <v>1085</v>
      </c>
      <c r="H761" s="147">
        <f>VLOOKUP(A761,'02.05.2024'!$A$1:$Z$65000,3,FALSE)</f>
        <v>745</v>
      </c>
      <c r="I761" s="147"/>
      <c r="J761" s="147">
        <v>300</v>
      </c>
      <c r="K761" s="148"/>
      <c r="L761" s="148"/>
      <c r="M761" s="148">
        <v>43019</v>
      </c>
      <c r="N761" s="149"/>
      <c r="O761" s="150">
        <v>9782745994387</v>
      </c>
      <c r="P761" s="151" t="s">
        <v>1086</v>
      </c>
      <c r="Q761" s="151">
        <v>7476255</v>
      </c>
      <c r="R761" s="152">
        <v>5.7</v>
      </c>
      <c r="S761" s="152">
        <f t="shared" si="84"/>
        <v>5.4028436018957349</v>
      </c>
      <c r="T761" s="153">
        <v>5.5E-2</v>
      </c>
      <c r="U761" s="151"/>
      <c r="V761" s="152">
        <f t="shared" si="83"/>
        <v>0</v>
      </c>
      <c r="W761" s="152">
        <f t="shared" si="85"/>
        <v>0</v>
      </c>
      <c r="X761" s="17"/>
      <c r="Y761" s="17"/>
      <c r="Z761" s="17"/>
      <c r="AA761" s="17"/>
      <c r="AB761" s="17"/>
      <c r="AC761" s="17"/>
      <c r="AD761" s="17"/>
      <c r="AE761" s="17"/>
      <c r="AF761" s="17"/>
      <c r="AG761" s="17"/>
      <c r="AH761" s="17"/>
      <c r="AI761" s="17"/>
      <c r="AJ761" s="226">
        <f t="shared" si="87"/>
        <v>0</v>
      </c>
      <c r="AK761" s="227">
        <f>IF($AJ$1843&lt;85,AJ761,AJ761-(AJ761*#REF!))</f>
        <v>0</v>
      </c>
      <c r="AL761" s="265">
        <f t="shared" si="86"/>
        <v>5.5E-2</v>
      </c>
      <c r="AM761" s="227">
        <f t="shared" si="88"/>
        <v>0</v>
      </c>
      <c r="AN761" s="228">
        <f t="shared" si="89"/>
        <v>0</v>
      </c>
    </row>
    <row r="762" spans="1:40" s="20" customFormat="1" thickTop="1" thickBot="1" x14ac:dyDescent="0.2">
      <c r="A762" s="178">
        <v>9782745992529</v>
      </c>
      <c r="B762" s="179">
        <v>36</v>
      </c>
      <c r="C762" s="180" t="s">
        <v>787</v>
      </c>
      <c r="D762" s="180" t="s">
        <v>841</v>
      </c>
      <c r="E762" s="180" t="s">
        <v>978</v>
      </c>
      <c r="F762" s="181" t="s">
        <v>1082</v>
      </c>
      <c r="G762" s="180" t="s">
        <v>1087</v>
      </c>
      <c r="H762" s="182">
        <f>VLOOKUP(A762,'02.05.2024'!$A$1:$Z$65000,3,FALSE)</f>
        <v>0</v>
      </c>
      <c r="I762" s="182" t="s">
        <v>36</v>
      </c>
      <c r="J762" s="182">
        <v>300</v>
      </c>
      <c r="K762" s="183"/>
      <c r="L762" s="183"/>
      <c r="M762" s="183">
        <v>42900</v>
      </c>
      <c r="N762" s="184"/>
      <c r="O762" s="185">
        <v>9782745992529</v>
      </c>
      <c r="P762" s="186" t="s">
        <v>1088</v>
      </c>
      <c r="Q762" s="186">
        <v>6400413</v>
      </c>
      <c r="R762" s="187">
        <v>5.7</v>
      </c>
      <c r="S762" s="187">
        <f t="shared" si="84"/>
        <v>5.4028436018957349</v>
      </c>
      <c r="T762" s="188">
        <v>5.5E-2</v>
      </c>
      <c r="U762" s="186"/>
      <c r="V762" s="187">
        <f t="shared" si="83"/>
        <v>0</v>
      </c>
      <c r="W762" s="187">
        <f t="shared" si="85"/>
        <v>0</v>
      </c>
      <c r="X762" s="19"/>
      <c r="Y762" s="17"/>
      <c r="Z762" s="17"/>
      <c r="AA762" s="17"/>
      <c r="AB762" s="17"/>
      <c r="AC762" s="17"/>
      <c r="AD762" s="17"/>
      <c r="AE762" s="17"/>
      <c r="AF762" s="17"/>
      <c r="AG762" s="17"/>
      <c r="AH762" s="17"/>
      <c r="AI762" s="19"/>
      <c r="AJ762" s="226">
        <f t="shared" si="87"/>
        <v>0</v>
      </c>
      <c r="AK762" s="227">
        <f>IF($AJ$1843&lt;85,AJ762,AJ762-(AJ762*#REF!))</f>
        <v>0</v>
      </c>
      <c r="AL762" s="265">
        <f t="shared" si="86"/>
        <v>5.5E-2</v>
      </c>
      <c r="AM762" s="227">
        <f t="shared" si="88"/>
        <v>0</v>
      </c>
      <c r="AN762" s="228">
        <f t="shared" si="89"/>
        <v>0</v>
      </c>
    </row>
    <row r="763" spans="1:40" s="18" customFormat="1" thickTop="1" thickBot="1" x14ac:dyDescent="0.2">
      <c r="A763" s="143">
        <v>9782408012595</v>
      </c>
      <c r="B763" s="144">
        <v>36</v>
      </c>
      <c r="C763" s="145" t="s">
        <v>787</v>
      </c>
      <c r="D763" s="145" t="s">
        <v>841</v>
      </c>
      <c r="E763" s="145" t="s">
        <v>978</v>
      </c>
      <c r="F763" s="146" t="s">
        <v>1082</v>
      </c>
      <c r="G763" s="145" t="s">
        <v>1089</v>
      </c>
      <c r="H763" s="147">
        <f>VLOOKUP(A763,'02.05.2024'!$A$1:$Z$65000,3,FALSE)</f>
        <v>228</v>
      </c>
      <c r="I763" s="147"/>
      <c r="J763" s="147">
        <v>200</v>
      </c>
      <c r="K763" s="148"/>
      <c r="L763" s="148"/>
      <c r="M763" s="148">
        <v>43481</v>
      </c>
      <c r="N763" s="149"/>
      <c r="O763" s="150">
        <v>9782408012595</v>
      </c>
      <c r="P763" s="151" t="s">
        <v>1090</v>
      </c>
      <c r="Q763" s="151">
        <v>1045561</v>
      </c>
      <c r="R763" s="152">
        <v>5.7</v>
      </c>
      <c r="S763" s="152">
        <f t="shared" si="84"/>
        <v>5.4028436018957349</v>
      </c>
      <c r="T763" s="153">
        <v>5.5E-2</v>
      </c>
      <c r="U763" s="151"/>
      <c r="V763" s="152">
        <f t="shared" si="83"/>
        <v>0</v>
      </c>
      <c r="W763" s="152">
        <f t="shared" si="85"/>
        <v>0</v>
      </c>
      <c r="X763" s="17"/>
      <c r="Y763" s="17"/>
      <c r="Z763" s="17"/>
      <c r="AA763" s="17"/>
      <c r="AB763" s="17"/>
      <c r="AC763" s="17"/>
      <c r="AD763" s="17"/>
      <c r="AE763" s="17"/>
      <c r="AF763" s="17"/>
      <c r="AG763" s="17"/>
      <c r="AH763" s="17"/>
      <c r="AI763" s="17"/>
      <c r="AJ763" s="226">
        <f t="shared" si="87"/>
        <v>0</v>
      </c>
      <c r="AK763" s="227">
        <f>IF($AJ$1843&lt;85,AJ763,AJ763-(AJ763*#REF!))</f>
        <v>0</v>
      </c>
      <c r="AL763" s="265">
        <f t="shared" si="86"/>
        <v>5.5E-2</v>
      </c>
      <c r="AM763" s="227">
        <f t="shared" si="88"/>
        <v>0</v>
      </c>
      <c r="AN763" s="228">
        <f t="shared" si="89"/>
        <v>0</v>
      </c>
    </row>
    <row r="764" spans="1:40" s="16" customFormat="1" thickTop="1" thickBot="1" x14ac:dyDescent="0.2">
      <c r="A764" s="132">
        <v>9782408020200</v>
      </c>
      <c r="B764" s="133">
        <v>37</v>
      </c>
      <c r="C764" s="134" t="s">
        <v>635</v>
      </c>
      <c r="D764" s="134" t="s">
        <v>841</v>
      </c>
      <c r="E764" s="134" t="s">
        <v>1093</v>
      </c>
      <c r="F764" s="135" t="s">
        <v>3242</v>
      </c>
      <c r="G764" s="134" t="s">
        <v>3434</v>
      </c>
      <c r="H764" s="136">
        <f>VLOOKUP(A764,'02.05.2024'!$A$1:$Z$65000,3,FALSE)</f>
        <v>1059</v>
      </c>
      <c r="I764" s="136"/>
      <c r="J764" s="136">
        <v>300</v>
      </c>
      <c r="K764" s="137"/>
      <c r="L764" s="137"/>
      <c r="M764" s="137">
        <v>45168</v>
      </c>
      <c r="N764" s="138" t="s">
        <v>26</v>
      </c>
      <c r="O764" s="139">
        <v>9782408020200</v>
      </c>
      <c r="P764" s="140" t="s">
        <v>3244</v>
      </c>
      <c r="Q764" s="140">
        <v>4516670</v>
      </c>
      <c r="R764" s="141">
        <v>7.5</v>
      </c>
      <c r="S764" s="141">
        <f t="shared" si="84"/>
        <v>7.109004739336493</v>
      </c>
      <c r="T764" s="142">
        <v>5.5E-2</v>
      </c>
      <c r="U764" s="140"/>
      <c r="V764" s="141">
        <f t="shared" si="83"/>
        <v>0</v>
      </c>
      <c r="W764" s="141">
        <f t="shared" si="85"/>
        <v>0</v>
      </c>
      <c r="X764" s="15"/>
      <c r="Y764" s="15"/>
      <c r="Z764" s="15"/>
      <c r="AA764" s="15"/>
      <c r="AB764" s="15"/>
      <c r="AC764" s="15"/>
      <c r="AD764" s="15"/>
      <c r="AE764" s="15"/>
      <c r="AF764" s="15"/>
      <c r="AG764" s="15"/>
      <c r="AH764" s="15"/>
      <c r="AI764" s="15"/>
      <c r="AJ764" s="222">
        <f t="shared" si="87"/>
        <v>0</v>
      </c>
      <c r="AK764" s="223">
        <f>IF($AJ$1843&lt;85,AJ764,AJ764-(AJ764*#REF!))</f>
        <v>0</v>
      </c>
      <c r="AL764" s="224">
        <f t="shared" si="86"/>
        <v>5.5E-2</v>
      </c>
      <c r="AM764" s="223">
        <f t="shared" si="88"/>
        <v>0</v>
      </c>
      <c r="AN764" s="225">
        <f t="shared" si="89"/>
        <v>0</v>
      </c>
    </row>
    <row r="765" spans="1:40" s="115" customFormat="1" thickTop="1" thickBot="1" x14ac:dyDescent="0.2">
      <c r="A765" s="166">
        <v>9782408054793</v>
      </c>
      <c r="B765" s="167">
        <v>37</v>
      </c>
      <c r="C765" s="168" t="s">
        <v>635</v>
      </c>
      <c r="D765" s="168" t="s">
        <v>841</v>
      </c>
      <c r="E765" s="168" t="s">
        <v>1093</v>
      </c>
      <c r="F765" s="169" t="s">
        <v>3242</v>
      </c>
      <c r="G765" s="168" t="s">
        <v>3843</v>
      </c>
      <c r="H765" s="170">
        <f>VLOOKUP(A765,'02.05.2024'!$A$1:$Z$65000,3,FALSE)</f>
        <v>0</v>
      </c>
      <c r="I765" s="170"/>
      <c r="J765" s="170">
        <v>100</v>
      </c>
      <c r="K765" s="171"/>
      <c r="L765" s="171">
        <v>45476</v>
      </c>
      <c r="M765" s="171"/>
      <c r="N765" s="172" t="s">
        <v>26</v>
      </c>
      <c r="O765" s="173">
        <v>9782408054793</v>
      </c>
      <c r="P765" s="174" t="s">
        <v>3844</v>
      </c>
      <c r="Q765" s="174">
        <v>8328913</v>
      </c>
      <c r="R765" s="175">
        <v>7.5</v>
      </c>
      <c r="S765" s="175">
        <f t="shared" si="84"/>
        <v>7.109004739336493</v>
      </c>
      <c r="T765" s="176">
        <v>5.5E-2</v>
      </c>
      <c r="U765" s="174"/>
      <c r="V765" s="175">
        <f t="shared" si="83"/>
        <v>0</v>
      </c>
      <c r="W765" s="175">
        <f t="shared" si="85"/>
        <v>0</v>
      </c>
      <c r="X765" s="114"/>
      <c r="Y765" s="114"/>
      <c r="Z765" s="114"/>
      <c r="AA765" s="114"/>
      <c r="AB765" s="114"/>
      <c r="AC765" s="114"/>
      <c r="AD765" s="114"/>
      <c r="AE765" s="114"/>
      <c r="AF765" s="114"/>
      <c r="AG765" s="114"/>
      <c r="AH765" s="114"/>
      <c r="AI765" s="114"/>
      <c r="AJ765" s="229">
        <f t="shared" si="87"/>
        <v>0</v>
      </c>
      <c r="AK765" s="230">
        <f>IF($AJ$1843&lt;85,AJ765,AJ765-(AJ765*#REF!))</f>
        <v>0</v>
      </c>
      <c r="AL765" s="252">
        <f t="shared" si="86"/>
        <v>5.5E-2</v>
      </c>
      <c r="AM765" s="230">
        <f t="shared" si="88"/>
        <v>0</v>
      </c>
      <c r="AN765" s="231">
        <f t="shared" si="89"/>
        <v>0</v>
      </c>
    </row>
    <row r="766" spans="1:40" s="16" customFormat="1" thickTop="1" thickBot="1" x14ac:dyDescent="0.2">
      <c r="A766" s="132">
        <v>9782408020217</v>
      </c>
      <c r="B766" s="133">
        <v>37</v>
      </c>
      <c r="C766" s="134" t="s">
        <v>635</v>
      </c>
      <c r="D766" s="134" t="s">
        <v>841</v>
      </c>
      <c r="E766" s="134" t="s">
        <v>1093</v>
      </c>
      <c r="F766" s="135" t="s">
        <v>3242</v>
      </c>
      <c r="G766" s="134" t="s">
        <v>3435</v>
      </c>
      <c r="H766" s="136">
        <f>VLOOKUP(A766,'02.05.2024'!$A$1:$Z$65000,3,FALSE)</f>
        <v>1830</v>
      </c>
      <c r="I766" s="136"/>
      <c r="J766" s="136">
        <v>200</v>
      </c>
      <c r="K766" s="137"/>
      <c r="L766" s="137"/>
      <c r="M766" s="137">
        <v>45168</v>
      </c>
      <c r="N766" s="138" t="s">
        <v>26</v>
      </c>
      <c r="O766" s="139">
        <v>9782408020217</v>
      </c>
      <c r="P766" s="140" t="s">
        <v>3243</v>
      </c>
      <c r="Q766" s="140">
        <v>4536485</v>
      </c>
      <c r="R766" s="141">
        <v>7.5</v>
      </c>
      <c r="S766" s="141">
        <f t="shared" si="84"/>
        <v>7.109004739336493</v>
      </c>
      <c r="T766" s="142">
        <v>5.5E-2</v>
      </c>
      <c r="U766" s="140"/>
      <c r="V766" s="141">
        <f t="shared" si="83"/>
        <v>0</v>
      </c>
      <c r="W766" s="141">
        <f t="shared" si="85"/>
        <v>0</v>
      </c>
      <c r="X766" s="15"/>
      <c r="Y766" s="15"/>
      <c r="Z766" s="15"/>
      <c r="AA766" s="15"/>
      <c r="AB766" s="15"/>
      <c r="AC766" s="15"/>
      <c r="AD766" s="15"/>
      <c r="AE766" s="15"/>
      <c r="AF766" s="15"/>
      <c r="AG766" s="15"/>
      <c r="AH766" s="15"/>
      <c r="AI766" s="15"/>
      <c r="AJ766" s="222">
        <f t="shared" si="87"/>
        <v>0</v>
      </c>
      <c r="AK766" s="223">
        <f>IF($AJ$1843&lt;85,AJ766,AJ766-(AJ766*#REF!))</f>
        <v>0</v>
      </c>
      <c r="AL766" s="224">
        <f t="shared" si="86"/>
        <v>5.5E-2</v>
      </c>
      <c r="AM766" s="223">
        <f t="shared" si="88"/>
        <v>0</v>
      </c>
      <c r="AN766" s="225">
        <f t="shared" si="89"/>
        <v>0</v>
      </c>
    </row>
    <row r="767" spans="1:40" s="16" customFormat="1" thickTop="1" thickBot="1" x14ac:dyDescent="0.2">
      <c r="A767" s="132">
        <v>9782408051150</v>
      </c>
      <c r="B767" s="133">
        <v>37</v>
      </c>
      <c r="C767" s="134" t="s">
        <v>635</v>
      </c>
      <c r="D767" s="134" t="s">
        <v>841</v>
      </c>
      <c r="E767" s="134" t="s">
        <v>1093</v>
      </c>
      <c r="F767" s="135" t="s">
        <v>3242</v>
      </c>
      <c r="G767" s="134" t="s">
        <v>3496</v>
      </c>
      <c r="H767" s="136">
        <f>VLOOKUP(A767,'02.05.2024'!$A$1:$Z$65000,3,FALSE)</f>
        <v>2923</v>
      </c>
      <c r="I767" s="136"/>
      <c r="J767" s="136">
        <v>200</v>
      </c>
      <c r="K767" s="137"/>
      <c r="L767" s="137"/>
      <c r="M767" s="137">
        <v>45308</v>
      </c>
      <c r="N767" s="138" t="s">
        <v>26</v>
      </c>
      <c r="O767" s="139">
        <v>9782408051150</v>
      </c>
      <c r="P767" s="140" t="s">
        <v>3497</v>
      </c>
      <c r="Q767" s="140">
        <v>2891135</v>
      </c>
      <c r="R767" s="141">
        <v>7.5</v>
      </c>
      <c r="S767" s="141">
        <f t="shared" si="84"/>
        <v>7.109004739336493</v>
      </c>
      <c r="T767" s="142">
        <v>5.5E-2</v>
      </c>
      <c r="U767" s="140"/>
      <c r="V767" s="141">
        <f t="shared" si="83"/>
        <v>0</v>
      </c>
      <c r="W767" s="141">
        <f t="shared" si="85"/>
        <v>0</v>
      </c>
      <c r="X767" s="15"/>
      <c r="Y767" s="114"/>
      <c r="Z767" s="114"/>
      <c r="AA767" s="114"/>
      <c r="AB767" s="114"/>
      <c r="AC767" s="114"/>
      <c r="AD767" s="114"/>
      <c r="AE767" s="114"/>
      <c r="AF767" s="114"/>
      <c r="AG767" s="114"/>
      <c r="AH767" s="114"/>
      <c r="AI767" s="15"/>
      <c r="AJ767" s="222">
        <f t="shared" si="87"/>
        <v>0</v>
      </c>
      <c r="AK767" s="223">
        <f>IF($AJ$1843&lt;85,AJ767,AJ767-(AJ767*#REF!))</f>
        <v>0</v>
      </c>
      <c r="AL767" s="224">
        <f t="shared" si="86"/>
        <v>5.5E-2</v>
      </c>
      <c r="AM767" s="223">
        <f t="shared" si="88"/>
        <v>0</v>
      </c>
      <c r="AN767" s="225">
        <f t="shared" si="89"/>
        <v>0</v>
      </c>
    </row>
    <row r="768" spans="1:40" s="115" customFormat="1" thickTop="1" thickBot="1" x14ac:dyDescent="0.2">
      <c r="A768" s="166">
        <v>9782408053123</v>
      </c>
      <c r="B768" s="167">
        <v>37</v>
      </c>
      <c r="C768" s="168" t="s">
        <v>635</v>
      </c>
      <c r="D768" s="168" t="s">
        <v>841</v>
      </c>
      <c r="E768" s="168" t="s">
        <v>1093</v>
      </c>
      <c r="F768" s="169" t="s">
        <v>3242</v>
      </c>
      <c r="G768" s="168" t="s">
        <v>3845</v>
      </c>
      <c r="H768" s="170">
        <f>VLOOKUP(A768,'02.05.2024'!$A$1:$Z$65000,3,FALSE)</f>
        <v>0</v>
      </c>
      <c r="I768" s="170"/>
      <c r="J768" s="170">
        <v>100</v>
      </c>
      <c r="K768" s="171"/>
      <c r="L768" s="171">
        <v>45476</v>
      </c>
      <c r="M768" s="171"/>
      <c r="N768" s="172" t="s">
        <v>26</v>
      </c>
      <c r="O768" s="173">
        <v>9782408053123</v>
      </c>
      <c r="P768" s="174" t="s">
        <v>3846</v>
      </c>
      <c r="Q768" s="174">
        <v>5931368</v>
      </c>
      <c r="R768" s="175">
        <v>7.5</v>
      </c>
      <c r="S768" s="175">
        <f t="shared" si="84"/>
        <v>7.109004739336493</v>
      </c>
      <c r="T768" s="176">
        <v>5.5E-2</v>
      </c>
      <c r="U768" s="174"/>
      <c r="V768" s="175">
        <f t="shared" si="83"/>
        <v>0</v>
      </c>
      <c r="W768" s="175">
        <f t="shared" si="85"/>
        <v>0</v>
      </c>
      <c r="X768" s="114"/>
      <c r="Y768" s="114"/>
      <c r="Z768" s="114"/>
      <c r="AA768" s="114"/>
      <c r="AB768" s="114"/>
      <c r="AC768" s="114"/>
      <c r="AD768" s="114"/>
      <c r="AE768" s="114"/>
      <c r="AF768" s="114"/>
      <c r="AG768" s="114"/>
      <c r="AH768" s="114"/>
      <c r="AI768" s="114"/>
      <c r="AJ768" s="229">
        <f t="shared" si="87"/>
        <v>0</v>
      </c>
      <c r="AK768" s="230">
        <f>IF($AJ$1843&lt;85,AJ768,AJ768-(AJ768*#REF!))</f>
        <v>0</v>
      </c>
      <c r="AL768" s="252">
        <f t="shared" si="86"/>
        <v>5.5E-2</v>
      </c>
      <c r="AM768" s="230">
        <f t="shared" si="88"/>
        <v>0</v>
      </c>
      <c r="AN768" s="231">
        <f t="shared" si="89"/>
        <v>0</v>
      </c>
    </row>
    <row r="769" spans="1:40" s="232" customFormat="1" thickTop="1" thickBot="1" x14ac:dyDescent="0.25">
      <c r="A769" s="289">
        <v>9782408028916</v>
      </c>
      <c r="B769" s="290">
        <v>37</v>
      </c>
      <c r="C769" s="291" t="s">
        <v>635</v>
      </c>
      <c r="D769" s="291" t="s">
        <v>841</v>
      </c>
      <c r="E769" s="291" t="s">
        <v>1093</v>
      </c>
      <c r="F769" s="291" t="s">
        <v>2761</v>
      </c>
      <c r="G769" s="291" t="s">
        <v>2762</v>
      </c>
      <c r="H769" s="147">
        <f>VLOOKUP(A769,'02.05.2024'!$A$1:$Z$65000,3,FALSE)</f>
        <v>1319</v>
      </c>
      <c r="I769" s="308"/>
      <c r="J769" s="293">
        <v>200</v>
      </c>
      <c r="K769" s="294"/>
      <c r="L769" s="294"/>
      <c r="M769" s="294">
        <v>44825</v>
      </c>
      <c r="N769" s="294"/>
      <c r="O769" s="290">
        <v>9782408028916</v>
      </c>
      <c r="P769" s="293" t="s">
        <v>2763</v>
      </c>
      <c r="Q769" s="293">
        <v>3150274</v>
      </c>
      <c r="R769" s="295">
        <v>7.5</v>
      </c>
      <c r="S769" s="152">
        <f t="shared" si="84"/>
        <v>7.109004739336493</v>
      </c>
      <c r="T769" s="296">
        <v>5.5E-2</v>
      </c>
      <c r="U769" s="151"/>
      <c r="V769" s="152">
        <f t="shared" ref="V769:V832" si="90">AJ769</f>
        <v>0</v>
      </c>
      <c r="W769" s="152">
        <f t="shared" si="85"/>
        <v>0</v>
      </c>
      <c r="X769" s="264"/>
      <c r="Y769" s="116"/>
      <c r="Z769" s="117"/>
      <c r="AA769" s="117"/>
      <c r="AB769" s="117"/>
      <c r="AC769" s="117"/>
      <c r="AD769" s="117"/>
      <c r="AE769" s="117"/>
      <c r="AF769" s="117"/>
      <c r="AG769" s="117"/>
      <c r="AH769" s="117"/>
      <c r="AJ769" s="226">
        <f t="shared" si="87"/>
        <v>0</v>
      </c>
      <c r="AK769" s="227">
        <f>IF($AJ$1843&lt;85,AJ769,AJ769-(AJ769*#REF!))</f>
        <v>0</v>
      </c>
      <c r="AL769" s="265">
        <f t="shared" si="86"/>
        <v>5.5E-2</v>
      </c>
      <c r="AM769" s="227">
        <f t="shared" si="88"/>
        <v>0</v>
      </c>
      <c r="AN769" s="228">
        <f t="shared" si="89"/>
        <v>0</v>
      </c>
    </row>
    <row r="770" spans="1:40" s="127" customFormat="1" thickTop="1" thickBot="1" x14ac:dyDescent="0.25">
      <c r="A770" s="298">
        <v>9782408028923</v>
      </c>
      <c r="B770" s="299">
        <v>37</v>
      </c>
      <c r="C770" s="300" t="s">
        <v>635</v>
      </c>
      <c r="D770" s="300" t="s">
        <v>841</v>
      </c>
      <c r="E770" s="300" t="s">
        <v>1093</v>
      </c>
      <c r="F770" s="300" t="s">
        <v>2761</v>
      </c>
      <c r="G770" s="300" t="s">
        <v>2764</v>
      </c>
      <c r="H770" s="338">
        <f>VLOOKUP(A770,'02.05.2024'!$A$1:$Z$65000,3,FALSE)</f>
        <v>531</v>
      </c>
      <c r="I770" s="301"/>
      <c r="J770" s="301">
        <v>200</v>
      </c>
      <c r="K770" s="302">
        <v>45457</v>
      </c>
      <c r="L770" s="302"/>
      <c r="M770" s="302">
        <v>44825</v>
      </c>
      <c r="N770" s="302"/>
      <c r="O770" s="299">
        <v>9782408028923</v>
      </c>
      <c r="P770" s="301" t="s">
        <v>2765</v>
      </c>
      <c r="Q770" s="301">
        <v>3150397</v>
      </c>
      <c r="R770" s="303">
        <v>7.5</v>
      </c>
      <c r="S770" s="152">
        <f t="shared" ref="S770:S833" si="91">R770/(1+T770)</f>
        <v>7.109004739336493</v>
      </c>
      <c r="T770" s="304">
        <v>5.5E-2</v>
      </c>
      <c r="U770" s="339"/>
      <c r="V770" s="152">
        <f t="shared" si="90"/>
        <v>0</v>
      </c>
      <c r="W770" s="152">
        <f t="shared" ref="W770:W833" si="92">R770*U770</f>
        <v>0</v>
      </c>
      <c r="X770" s="126"/>
      <c r="Y770" s="116"/>
      <c r="Z770" s="117"/>
      <c r="AA770" s="117"/>
      <c r="AB770" s="117"/>
      <c r="AC770" s="117"/>
      <c r="AD770" s="117"/>
      <c r="AE770" s="117"/>
      <c r="AF770" s="117"/>
      <c r="AG770" s="117"/>
      <c r="AH770" s="117"/>
      <c r="AJ770" s="226">
        <f t="shared" si="87"/>
        <v>0</v>
      </c>
      <c r="AK770" s="227">
        <f>IF($AJ$1843&lt;85,AJ770,AJ770-(AJ770*#REF!))</f>
        <v>0</v>
      </c>
      <c r="AL770" s="265">
        <f t="shared" ref="AL770:AL833" si="93">IF(T770=5.5%,0.055,IF(T770=20%,0.2,IF(T770=2.1%,0.021)))</f>
        <v>5.5E-2</v>
      </c>
      <c r="AM770" s="227">
        <f t="shared" si="88"/>
        <v>0</v>
      </c>
      <c r="AN770" s="228">
        <f t="shared" si="89"/>
        <v>0</v>
      </c>
    </row>
    <row r="771" spans="1:40" s="127" customFormat="1" thickTop="1" thickBot="1" x14ac:dyDescent="0.25">
      <c r="A771" s="352">
        <v>9782408042776</v>
      </c>
      <c r="B771" s="353">
        <v>37</v>
      </c>
      <c r="C771" s="354" t="s">
        <v>635</v>
      </c>
      <c r="D771" s="354" t="s">
        <v>841</v>
      </c>
      <c r="E771" s="354" t="s">
        <v>1093</v>
      </c>
      <c r="F771" s="354" t="s">
        <v>2761</v>
      </c>
      <c r="G771" s="354" t="s">
        <v>3337</v>
      </c>
      <c r="H771" s="147">
        <f>VLOOKUP(A771,'02.05.2024'!$A$1:$Z$65000,3,FALSE)</f>
        <v>3963</v>
      </c>
      <c r="I771" s="354"/>
      <c r="J771" s="355">
        <v>200</v>
      </c>
      <c r="K771" s="355"/>
      <c r="L771" s="356"/>
      <c r="M771" s="356">
        <v>45000</v>
      </c>
      <c r="N771" s="356"/>
      <c r="O771" s="353">
        <v>9782408042776</v>
      </c>
      <c r="P771" s="355" t="s">
        <v>3020</v>
      </c>
      <c r="Q771" s="355">
        <v>7462169</v>
      </c>
      <c r="R771" s="350">
        <v>7.5</v>
      </c>
      <c r="S771" s="152">
        <f t="shared" si="91"/>
        <v>7.109004739336493</v>
      </c>
      <c r="T771" s="351">
        <v>5.5E-2</v>
      </c>
      <c r="U771" s="151"/>
      <c r="V771" s="152">
        <f t="shared" si="90"/>
        <v>0</v>
      </c>
      <c r="W771" s="152">
        <f t="shared" si="92"/>
        <v>0</v>
      </c>
      <c r="X771" s="126"/>
      <c r="Y771" s="116"/>
      <c r="Z771" s="117"/>
      <c r="AA771" s="117"/>
      <c r="AB771" s="117"/>
      <c r="AC771" s="117"/>
      <c r="AD771" s="117"/>
      <c r="AE771" s="117"/>
      <c r="AF771" s="117"/>
      <c r="AG771" s="117"/>
      <c r="AH771" s="117"/>
      <c r="AJ771" s="222">
        <f t="shared" si="87"/>
        <v>0</v>
      </c>
      <c r="AK771" s="223">
        <f>IF($AJ$1843&lt;85,AJ771,AJ771-(AJ771*#REF!))</f>
        <v>0</v>
      </c>
      <c r="AL771" s="224">
        <f t="shared" si="93"/>
        <v>5.5E-2</v>
      </c>
      <c r="AM771" s="223">
        <f t="shared" si="88"/>
        <v>0</v>
      </c>
      <c r="AN771" s="225">
        <f t="shared" si="89"/>
        <v>0</v>
      </c>
    </row>
    <row r="772" spans="1:40" s="204" customFormat="1" thickTop="1" thickBot="1" x14ac:dyDescent="0.25">
      <c r="A772" s="236">
        <v>9782408047771</v>
      </c>
      <c r="B772" s="237">
        <v>37</v>
      </c>
      <c r="C772" s="238" t="s">
        <v>635</v>
      </c>
      <c r="D772" s="238" t="s">
        <v>841</v>
      </c>
      <c r="E772" s="238" t="s">
        <v>1093</v>
      </c>
      <c r="F772" s="238" t="s">
        <v>2761</v>
      </c>
      <c r="G772" s="238" t="s">
        <v>3240</v>
      </c>
      <c r="H772" s="136">
        <f>VLOOKUP(A772,'02.05.2024'!$A$1:$Z$65000,3,FALSE)</f>
        <v>2187</v>
      </c>
      <c r="I772" s="238"/>
      <c r="J772" s="239">
        <v>200</v>
      </c>
      <c r="K772" s="239"/>
      <c r="L772" s="240"/>
      <c r="M772" s="240">
        <v>45112</v>
      </c>
      <c r="N772" s="240" t="s">
        <v>26</v>
      </c>
      <c r="O772" s="237">
        <v>9782408047771</v>
      </c>
      <c r="P772" s="239" t="s">
        <v>3241</v>
      </c>
      <c r="Q772" s="239">
        <v>5990450</v>
      </c>
      <c r="R772" s="241">
        <v>7.5</v>
      </c>
      <c r="S772" s="141">
        <f t="shared" si="91"/>
        <v>7.109004739336493</v>
      </c>
      <c r="T772" s="235">
        <v>5.5E-2</v>
      </c>
      <c r="U772" s="140"/>
      <c r="V772" s="141">
        <f t="shared" si="90"/>
        <v>0</v>
      </c>
      <c r="W772" s="141">
        <f t="shared" si="92"/>
        <v>0</v>
      </c>
      <c r="X772" s="195"/>
      <c r="Y772" s="116"/>
      <c r="Z772" s="117"/>
      <c r="AA772" s="117"/>
      <c r="AB772" s="117"/>
      <c r="AC772" s="117"/>
      <c r="AD772" s="117"/>
      <c r="AE772" s="117"/>
      <c r="AF772" s="117"/>
      <c r="AG772" s="117"/>
      <c r="AH772" s="117"/>
      <c r="AJ772" s="222">
        <f t="shared" ref="AJ772:AJ835" si="94">W772/(1+AL772)</f>
        <v>0</v>
      </c>
      <c r="AK772" s="223">
        <f>IF($AJ$1843&lt;85,AJ772,AJ772-(AJ772*#REF!))</f>
        <v>0</v>
      </c>
      <c r="AL772" s="224">
        <f t="shared" si="93"/>
        <v>5.5E-2</v>
      </c>
      <c r="AM772" s="223">
        <f t="shared" ref="AM772:AM835" si="95">+AK772*AL772</f>
        <v>0</v>
      </c>
      <c r="AN772" s="225">
        <f t="shared" ref="AN772:AN835" si="96">+AK772+AM772</f>
        <v>0</v>
      </c>
    </row>
    <row r="773" spans="1:40" s="125" customFormat="1" thickTop="1" thickBot="1" x14ac:dyDescent="0.25">
      <c r="A773" s="205">
        <v>9782408051143</v>
      </c>
      <c r="B773" s="206">
        <v>37</v>
      </c>
      <c r="C773" s="207" t="s">
        <v>635</v>
      </c>
      <c r="D773" s="207" t="s">
        <v>841</v>
      </c>
      <c r="E773" s="207" t="s">
        <v>1093</v>
      </c>
      <c r="F773" s="207" t="s">
        <v>2761</v>
      </c>
      <c r="G773" s="207" t="s">
        <v>3954</v>
      </c>
      <c r="H773" s="136">
        <f>VLOOKUP(A773,'02.05.2024'!$A$1:$Z$65000,3,FALSE)</f>
        <v>2720</v>
      </c>
      <c r="I773" s="207"/>
      <c r="J773" s="208">
        <v>200</v>
      </c>
      <c r="K773" s="208"/>
      <c r="L773" s="209"/>
      <c r="M773" s="209">
        <v>45399</v>
      </c>
      <c r="N773" s="209" t="s">
        <v>26</v>
      </c>
      <c r="O773" s="206">
        <v>9782408051143</v>
      </c>
      <c r="P773" s="208" t="s">
        <v>3612</v>
      </c>
      <c r="Q773" s="208">
        <v>2891381</v>
      </c>
      <c r="R773" s="210">
        <v>7.5</v>
      </c>
      <c r="S773" s="141">
        <f t="shared" si="91"/>
        <v>7.109004739336493</v>
      </c>
      <c r="T773" s="129">
        <v>5.5E-2</v>
      </c>
      <c r="U773" s="348"/>
      <c r="V773" s="141">
        <f t="shared" si="90"/>
        <v>0</v>
      </c>
      <c r="W773" s="141">
        <f t="shared" si="92"/>
        <v>0</v>
      </c>
      <c r="X773" s="124"/>
      <c r="Y773" s="118"/>
      <c r="Z773" s="119"/>
      <c r="AA773" s="119"/>
      <c r="AB773" s="119"/>
      <c r="AC773" s="119"/>
      <c r="AD773" s="119"/>
      <c r="AE773" s="119"/>
      <c r="AF773" s="119"/>
      <c r="AG773" s="119"/>
      <c r="AH773" s="119"/>
      <c r="AJ773" s="229">
        <f t="shared" si="94"/>
        <v>0</v>
      </c>
      <c r="AK773" s="230">
        <f>IF($AJ$1843&lt;85,AJ773,AJ773-(AJ773*#REF!))</f>
        <v>0</v>
      </c>
      <c r="AL773" s="252">
        <f t="shared" si="93"/>
        <v>5.5E-2</v>
      </c>
      <c r="AM773" s="230">
        <f t="shared" si="95"/>
        <v>0</v>
      </c>
      <c r="AN773" s="231">
        <f t="shared" si="96"/>
        <v>0</v>
      </c>
    </row>
    <row r="774" spans="1:40" s="18" customFormat="1" thickTop="1" thickBot="1" x14ac:dyDescent="0.2">
      <c r="A774" s="143">
        <v>9782408029944</v>
      </c>
      <c r="B774" s="144">
        <v>37</v>
      </c>
      <c r="C774" s="145" t="s">
        <v>635</v>
      </c>
      <c r="D774" s="145" t="s">
        <v>841</v>
      </c>
      <c r="E774" s="146" t="s">
        <v>1093</v>
      </c>
      <c r="F774" s="146" t="s">
        <v>1094</v>
      </c>
      <c r="G774" s="145" t="s">
        <v>2754</v>
      </c>
      <c r="H774" s="147">
        <f>VLOOKUP(A774,'02.05.2024'!$A$1:$Z$65000,3,FALSE)</f>
        <v>1416</v>
      </c>
      <c r="I774" s="147"/>
      <c r="J774" s="147">
        <v>200</v>
      </c>
      <c r="K774" s="148"/>
      <c r="L774" s="148"/>
      <c r="M774" s="148">
        <v>44622</v>
      </c>
      <c r="N774" s="149"/>
      <c r="O774" s="150">
        <v>9782408029944</v>
      </c>
      <c r="P774" s="151" t="s">
        <v>1095</v>
      </c>
      <c r="Q774" s="151">
        <v>3858684</v>
      </c>
      <c r="R774" s="152">
        <v>7.5</v>
      </c>
      <c r="S774" s="152">
        <f t="shared" si="91"/>
        <v>7.109004739336493</v>
      </c>
      <c r="T774" s="153">
        <v>5.5E-2</v>
      </c>
      <c r="U774" s="151"/>
      <c r="V774" s="152">
        <f t="shared" si="90"/>
        <v>0</v>
      </c>
      <c r="W774" s="152">
        <f t="shared" si="92"/>
        <v>0</v>
      </c>
      <c r="X774" s="17"/>
      <c r="Y774" s="15"/>
      <c r="Z774" s="15"/>
      <c r="AA774" s="15"/>
      <c r="AB774" s="15"/>
      <c r="AC774" s="15"/>
      <c r="AD774" s="15"/>
      <c r="AE774" s="15"/>
      <c r="AF774" s="15"/>
      <c r="AG774" s="15"/>
      <c r="AH774" s="15"/>
      <c r="AI774" s="17"/>
      <c r="AJ774" s="226">
        <f t="shared" si="94"/>
        <v>0</v>
      </c>
      <c r="AK774" s="227">
        <f>IF($AJ$1843&lt;85,AJ774,AJ774-(AJ774*#REF!))</f>
        <v>0</v>
      </c>
      <c r="AL774" s="265">
        <f t="shared" si="93"/>
        <v>5.5E-2</v>
      </c>
      <c r="AM774" s="227">
        <f t="shared" si="95"/>
        <v>0</v>
      </c>
      <c r="AN774" s="228">
        <f t="shared" si="96"/>
        <v>0</v>
      </c>
    </row>
    <row r="775" spans="1:40" s="18" customFormat="1" thickTop="1" thickBot="1" x14ac:dyDescent="0.2">
      <c r="A775" s="143">
        <v>9782408029951</v>
      </c>
      <c r="B775" s="144">
        <v>37</v>
      </c>
      <c r="C775" s="145" t="s">
        <v>635</v>
      </c>
      <c r="D775" s="145" t="s">
        <v>841</v>
      </c>
      <c r="E775" s="145" t="s">
        <v>1093</v>
      </c>
      <c r="F775" s="146" t="s">
        <v>1094</v>
      </c>
      <c r="G775" s="145" t="s">
        <v>2755</v>
      </c>
      <c r="H775" s="147">
        <f>VLOOKUP(A775,'02.05.2024'!$A$1:$Z$65000,3,FALSE)</f>
        <v>1255</v>
      </c>
      <c r="I775" s="147"/>
      <c r="J775" s="147">
        <v>200</v>
      </c>
      <c r="K775" s="148"/>
      <c r="L775" s="148"/>
      <c r="M775" s="148">
        <v>44622</v>
      </c>
      <c r="N775" s="149"/>
      <c r="O775" s="150">
        <v>9782408029951</v>
      </c>
      <c r="P775" s="151" t="s">
        <v>1096</v>
      </c>
      <c r="Q775" s="151">
        <v>3858807</v>
      </c>
      <c r="R775" s="152">
        <v>7.5</v>
      </c>
      <c r="S775" s="152">
        <f t="shared" si="91"/>
        <v>7.109004739336493</v>
      </c>
      <c r="T775" s="153">
        <v>5.5E-2</v>
      </c>
      <c r="U775" s="151"/>
      <c r="V775" s="152">
        <f t="shared" si="90"/>
        <v>0</v>
      </c>
      <c r="W775" s="152">
        <f t="shared" si="92"/>
        <v>0</v>
      </c>
      <c r="X775" s="17"/>
      <c r="Y775" s="15"/>
      <c r="Z775" s="15"/>
      <c r="AA775" s="15"/>
      <c r="AB775" s="15"/>
      <c r="AC775" s="15"/>
      <c r="AD775" s="15"/>
      <c r="AE775" s="15"/>
      <c r="AF775" s="15"/>
      <c r="AG775" s="15"/>
      <c r="AH775" s="15"/>
      <c r="AI775" s="17"/>
      <c r="AJ775" s="226">
        <f t="shared" si="94"/>
        <v>0</v>
      </c>
      <c r="AK775" s="227">
        <f>IF($AJ$1843&lt;85,AJ775,AJ775-(AJ775*#REF!))</f>
        <v>0</v>
      </c>
      <c r="AL775" s="265">
        <f t="shared" si="93"/>
        <v>5.5E-2</v>
      </c>
      <c r="AM775" s="227">
        <f t="shared" si="95"/>
        <v>0</v>
      </c>
      <c r="AN775" s="228">
        <f t="shared" si="96"/>
        <v>0</v>
      </c>
    </row>
    <row r="776" spans="1:40" s="232" customFormat="1" thickTop="1" thickBot="1" x14ac:dyDescent="0.25">
      <c r="A776" s="289">
        <v>9782408036768</v>
      </c>
      <c r="B776" s="290">
        <v>37</v>
      </c>
      <c r="C776" s="291" t="s">
        <v>635</v>
      </c>
      <c r="D776" s="291" t="s">
        <v>841</v>
      </c>
      <c r="E776" s="291" t="s">
        <v>1093</v>
      </c>
      <c r="F776" s="291" t="s">
        <v>1094</v>
      </c>
      <c r="G776" s="291" t="s">
        <v>2756</v>
      </c>
      <c r="H776" s="147">
        <f>VLOOKUP(A776,'02.05.2024'!$A$1:$Z$65000,3,FALSE)</f>
        <v>1776</v>
      </c>
      <c r="I776" s="291"/>
      <c r="J776" s="293">
        <v>200</v>
      </c>
      <c r="K776" s="294"/>
      <c r="L776" s="294"/>
      <c r="M776" s="294">
        <v>44825</v>
      </c>
      <c r="N776" s="294"/>
      <c r="O776" s="290">
        <v>9782408036768</v>
      </c>
      <c r="P776" s="293" t="s">
        <v>2757</v>
      </c>
      <c r="Q776" s="293">
        <v>1938193</v>
      </c>
      <c r="R776" s="295">
        <v>7.5</v>
      </c>
      <c r="S776" s="152">
        <f t="shared" si="91"/>
        <v>7.109004739336493</v>
      </c>
      <c r="T776" s="296">
        <v>5.5E-2</v>
      </c>
      <c r="U776" s="151"/>
      <c r="V776" s="152">
        <f t="shared" si="90"/>
        <v>0</v>
      </c>
      <c r="W776" s="152">
        <f t="shared" si="92"/>
        <v>0</v>
      </c>
      <c r="X776" s="264"/>
      <c r="Y776" s="118"/>
      <c r="Z776" s="119"/>
      <c r="AA776" s="119"/>
      <c r="AB776" s="119"/>
      <c r="AC776" s="119"/>
      <c r="AD776" s="119"/>
      <c r="AE776" s="119"/>
      <c r="AF776" s="119"/>
      <c r="AG776" s="119"/>
      <c r="AH776" s="119"/>
      <c r="AJ776" s="226">
        <f t="shared" si="94"/>
        <v>0</v>
      </c>
      <c r="AK776" s="227">
        <f>IF($AJ$1843&lt;85,AJ776,AJ776-(AJ776*#REF!))</f>
        <v>0</v>
      </c>
      <c r="AL776" s="265">
        <f t="shared" si="93"/>
        <v>5.5E-2</v>
      </c>
      <c r="AM776" s="227">
        <f t="shared" si="95"/>
        <v>0</v>
      </c>
      <c r="AN776" s="228">
        <f t="shared" si="96"/>
        <v>0</v>
      </c>
    </row>
    <row r="777" spans="1:40" s="232" customFormat="1" thickTop="1" thickBot="1" x14ac:dyDescent="0.25">
      <c r="A777" s="257">
        <v>9782408036782</v>
      </c>
      <c r="B777" s="258">
        <v>37</v>
      </c>
      <c r="C777" s="259" t="s">
        <v>635</v>
      </c>
      <c r="D777" s="259" t="s">
        <v>841</v>
      </c>
      <c r="E777" s="259" t="s">
        <v>1093</v>
      </c>
      <c r="F777" s="259" t="s">
        <v>1094</v>
      </c>
      <c r="G777" s="259" t="s">
        <v>3019</v>
      </c>
      <c r="H777" s="147">
        <f>VLOOKUP(A777,'02.05.2024'!$A$1:$Z$65000,3,FALSE)</f>
        <v>3450</v>
      </c>
      <c r="I777" s="259"/>
      <c r="J777" s="260">
        <v>200</v>
      </c>
      <c r="K777" s="260"/>
      <c r="L777" s="261"/>
      <c r="M777" s="261">
        <v>44958</v>
      </c>
      <c r="N777" s="261"/>
      <c r="O777" s="258">
        <v>9782408036782</v>
      </c>
      <c r="P777" s="260" t="s">
        <v>3018</v>
      </c>
      <c r="Q777" s="260">
        <v>1938439</v>
      </c>
      <c r="R777" s="262">
        <v>7.5</v>
      </c>
      <c r="S777" s="152">
        <f t="shared" si="91"/>
        <v>7.109004739336493</v>
      </c>
      <c r="T777" s="263">
        <v>5.5E-2</v>
      </c>
      <c r="U777" s="151"/>
      <c r="V777" s="152">
        <f t="shared" si="90"/>
        <v>0</v>
      </c>
      <c r="W777" s="152">
        <f t="shared" si="92"/>
        <v>0</v>
      </c>
      <c r="X777" s="264"/>
      <c r="Y777" s="118"/>
      <c r="Z777" s="119"/>
      <c r="AA777" s="119"/>
      <c r="AB777" s="119"/>
      <c r="AC777" s="119"/>
      <c r="AD777" s="119"/>
      <c r="AE777" s="119"/>
      <c r="AF777" s="119"/>
      <c r="AG777" s="119"/>
      <c r="AH777" s="119"/>
      <c r="AJ777" s="222">
        <f t="shared" si="94"/>
        <v>0</v>
      </c>
      <c r="AK777" s="223">
        <f>IF($AJ$1843&lt;85,AJ777,AJ777-(AJ777*#REF!))</f>
        <v>0</v>
      </c>
      <c r="AL777" s="224">
        <f t="shared" si="93"/>
        <v>5.5E-2</v>
      </c>
      <c r="AM777" s="223">
        <f t="shared" si="95"/>
        <v>0</v>
      </c>
      <c r="AN777" s="225">
        <f t="shared" si="96"/>
        <v>0</v>
      </c>
    </row>
    <row r="778" spans="1:40" s="125" customFormat="1" thickTop="1" thickBot="1" x14ac:dyDescent="0.25">
      <c r="A778" s="205">
        <v>9782408036775</v>
      </c>
      <c r="B778" s="206">
        <v>37</v>
      </c>
      <c r="C778" s="207" t="s">
        <v>635</v>
      </c>
      <c r="D778" s="207" t="s">
        <v>841</v>
      </c>
      <c r="E778" s="207" t="s">
        <v>1093</v>
      </c>
      <c r="F778" s="207" t="s">
        <v>1094</v>
      </c>
      <c r="G778" s="207" t="s">
        <v>3110</v>
      </c>
      <c r="H778" s="136">
        <f>VLOOKUP(A778,'02.05.2024'!$A$1:$Z$65000,3,FALSE)</f>
        <v>2054</v>
      </c>
      <c r="I778" s="207"/>
      <c r="J778" s="208">
        <v>200</v>
      </c>
      <c r="K778" s="208"/>
      <c r="L778" s="209"/>
      <c r="M778" s="209">
        <v>45049</v>
      </c>
      <c r="N778" s="209" t="s">
        <v>26</v>
      </c>
      <c r="O778" s="206">
        <v>9782408036775</v>
      </c>
      <c r="P778" s="208" t="s">
        <v>3107</v>
      </c>
      <c r="Q778" s="208">
        <v>1938316</v>
      </c>
      <c r="R778" s="210">
        <v>7.5</v>
      </c>
      <c r="S778" s="141">
        <f t="shared" si="91"/>
        <v>7.109004739336493</v>
      </c>
      <c r="T778" s="129">
        <v>5.5E-2</v>
      </c>
      <c r="U778" s="140"/>
      <c r="V778" s="141">
        <f t="shared" si="90"/>
        <v>0</v>
      </c>
      <c r="W778" s="141">
        <f t="shared" si="92"/>
        <v>0</v>
      </c>
      <c r="X778" s="124"/>
      <c r="Y778" s="118"/>
      <c r="Z778" s="119"/>
      <c r="AA778" s="119"/>
      <c r="AB778" s="119"/>
      <c r="AC778" s="119"/>
      <c r="AD778" s="119"/>
      <c r="AE778" s="119"/>
      <c r="AF778" s="119"/>
      <c r="AG778" s="119"/>
      <c r="AH778" s="119"/>
      <c r="AJ778" s="222">
        <f t="shared" si="94"/>
        <v>0</v>
      </c>
      <c r="AK778" s="223">
        <f>IF($AJ$1843&lt;85,AJ778,AJ778-(AJ778*#REF!))</f>
        <v>0</v>
      </c>
      <c r="AL778" s="224">
        <f t="shared" si="93"/>
        <v>5.5E-2</v>
      </c>
      <c r="AM778" s="223">
        <f t="shared" si="95"/>
        <v>0</v>
      </c>
      <c r="AN778" s="225">
        <f t="shared" si="96"/>
        <v>0</v>
      </c>
    </row>
    <row r="779" spans="1:40" s="18" customFormat="1" thickTop="1" thickBot="1" x14ac:dyDescent="0.2">
      <c r="A779" s="143">
        <v>9782408019181</v>
      </c>
      <c r="B779" s="144">
        <v>38</v>
      </c>
      <c r="C779" s="145" t="s">
        <v>635</v>
      </c>
      <c r="D779" s="145" t="s">
        <v>841</v>
      </c>
      <c r="E779" s="146" t="s">
        <v>1093</v>
      </c>
      <c r="F779" s="146" t="s">
        <v>1097</v>
      </c>
      <c r="G779" s="145" t="s">
        <v>2759</v>
      </c>
      <c r="H779" s="147">
        <f>VLOOKUP(A779,'02.05.2024'!$A$1:$Z$65000,3,FALSE)</f>
        <v>113</v>
      </c>
      <c r="I779" s="147"/>
      <c r="J779" s="147">
        <v>200</v>
      </c>
      <c r="K779" s="148">
        <v>45433</v>
      </c>
      <c r="L779" s="148"/>
      <c r="M779" s="148">
        <v>44622</v>
      </c>
      <c r="N779" s="149"/>
      <c r="O779" s="150">
        <v>9782408019181</v>
      </c>
      <c r="P779" s="151" t="s">
        <v>1100</v>
      </c>
      <c r="Q779" s="151">
        <v>3761037</v>
      </c>
      <c r="R779" s="152">
        <v>7.5</v>
      </c>
      <c r="S779" s="152">
        <f t="shared" si="91"/>
        <v>7.109004739336493</v>
      </c>
      <c r="T779" s="153">
        <v>5.5E-2</v>
      </c>
      <c r="U779" s="151"/>
      <c r="V779" s="152">
        <f t="shared" si="90"/>
        <v>0</v>
      </c>
      <c r="W779" s="152">
        <f t="shared" si="92"/>
        <v>0</v>
      </c>
      <c r="X779" s="17"/>
      <c r="Y779" s="15"/>
      <c r="Z779" s="15"/>
      <c r="AA779" s="15"/>
      <c r="AB779" s="15"/>
      <c r="AC779" s="15"/>
      <c r="AD779" s="15"/>
      <c r="AE779" s="15"/>
      <c r="AF779" s="15"/>
      <c r="AG779" s="15"/>
      <c r="AH779" s="15"/>
      <c r="AI779" s="17"/>
      <c r="AJ779" s="226">
        <f t="shared" si="94"/>
        <v>0</v>
      </c>
      <c r="AK779" s="227">
        <f>IF($AJ$1843&lt;85,AJ779,AJ779-(AJ779*#REF!))</f>
        <v>0</v>
      </c>
      <c r="AL779" s="265">
        <f t="shared" si="93"/>
        <v>5.5E-2</v>
      </c>
      <c r="AM779" s="227">
        <f t="shared" si="95"/>
        <v>0</v>
      </c>
      <c r="AN779" s="228">
        <f t="shared" si="96"/>
        <v>0</v>
      </c>
    </row>
    <row r="780" spans="1:40" s="18" customFormat="1" thickTop="1" thickBot="1" x14ac:dyDescent="0.2">
      <c r="A780" s="143">
        <v>9782408019198</v>
      </c>
      <c r="B780" s="144">
        <v>38</v>
      </c>
      <c r="C780" s="145" t="s">
        <v>635</v>
      </c>
      <c r="D780" s="145" t="s">
        <v>841</v>
      </c>
      <c r="E780" s="145" t="s">
        <v>1093</v>
      </c>
      <c r="F780" s="146" t="s">
        <v>1097</v>
      </c>
      <c r="G780" s="145" t="s">
        <v>2758</v>
      </c>
      <c r="H780" s="147">
        <f>VLOOKUP(A780,'02.05.2024'!$A$1:$Z$65000,3,FALSE)</f>
        <v>364</v>
      </c>
      <c r="I780" s="147"/>
      <c r="J780" s="147">
        <v>200</v>
      </c>
      <c r="K780" s="177"/>
      <c r="L780" s="148"/>
      <c r="M780" s="148">
        <v>44622</v>
      </c>
      <c r="N780" s="149"/>
      <c r="O780" s="150">
        <v>9782408019198</v>
      </c>
      <c r="P780" s="151" t="s">
        <v>1099</v>
      </c>
      <c r="Q780" s="151">
        <v>3761407</v>
      </c>
      <c r="R780" s="152">
        <v>7.5</v>
      </c>
      <c r="S780" s="152">
        <f t="shared" si="91"/>
        <v>7.109004739336493</v>
      </c>
      <c r="T780" s="153">
        <v>5.5E-2</v>
      </c>
      <c r="U780" s="151"/>
      <c r="V780" s="152">
        <f t="shared" si="90"/>
        <v>0</v>
      </c>
      <c r="W780" s="152">
        <f t="shared" si="92"/>
        <v>0</v>
      </c>
      <c r="X780" s="17"/>
      <c r="Y780" s="15"/>
      <c r="Z780" s="15"/>
      <c r="AA780" s="15"/>
      <c r="AB780" s="15"/>
      <c r="AC780" s="15"/>
      <c r="AD780" s="15"/>
      <c r="AE780" s="15"/>
      <c r="AF780" s="15"/>
      <c r="AG780" s="15"/>
      <c r="AH780" s="15"/>
      <c r="AI780" s="17"/>
      <c r="AJ780" s="226">
        <f t="shared" si="94"/>
        <v>0</v>
      </c>
      <c r="AK780" s="227">
        <f>IF($AJ$1843&lt;85,AJ780,AJ780-(AJ780*#REF!))</f>
        <v>0</v>
      </c>
      <c r="AL780" s="265">
        <f t="shared" si="93"/>
        <v>5.5E-2</v>
      </c>
      <c r="AM780" s="227">
        <f t="shared" si="95"/>
        <v>0</v>
      </c>
      <c r="AN780" s="228">
        <f t="shared" si="96"/>
        <v>0</v>
      </c>
    </row>
    <row r="781" spans="1:40" s="18" customFormat="1" thickTop="1" thickBot="1" x14ac:dyDescent="0.2">
      <c r="A781" s="143">
        <v>9782408029555</v>
      </c>
      <c r="B781" s="144">
        <v>38</v>
      </c>
      <c r="C781" s="145" t="s">
        <v>635</v>
      </c>
      <c r="D781" s="145" t="s">
        <v>841</v>
      </c>
      <c r="E781" s="145" t="s">
        <v>1093</v>
      </c>
      <c r="F781" s="146" t="s">
        <v>1097</v>
      </c>
      <c r="G781" s="145" t="s">
        <v>2760</v>
      </c>
      <c r="H781" s="147">
        <f>VLOOKUP(A781,'02.05.2024'!$A$1:$Z$65000,3,FALSE)</f>
        <v>1746</v>
      </c>
      <c r="I781" s="147"/>
      <c r="J781" s="147">
        <v>200</v>
      </c>
      <c r="K781" s="148"/>
      <c r="L781" s="148"/>
      <c r="M781" s="148">
        <v>44825</v>
      </c>
      <c r="N781" s="149"/>
      <c r="O781" s="150">
        <v>9782408029555</v>
      </c>
      <c r="P781" s="151" t="s">
        <v>1098</v>
      </c>
      <c r="Q781" s="151">
        <v>3512489</v>
      </c>
      <c r="R781" s="152">
        <v>7.5</v>
      </c>
      <c r="S781" s="152">
        <f t="shared" si="91"/>
        <v>7.109004739336493</v>
      </c>
      <c r="T781" s="153">
        <v>5.5E-2</v>
      </c>
      <c r="U781" s="151"/>
      <c r="V781" s="152">
        <f t="shared" si="90"/>
        <v>0</v>
      </c>
      <c r="W781" s="152">
        <f t="shared" si="92"/>
        <v>0</v>
      </c>
      <c r="X781" s="17"/>
      <c r="Y781" s="15"/>
      <c r="Z781" s="15"/>
      <c r="AA781" s="15"/>
      <c r="AB781" s="15"/>
      <c r="AC781" s="15"/>
      <c r="AD781" s="15"/>
      <c r="AE781" s="15"/>
      <c r="AF781" s="15"/>
      <c r="AG781" s="15"/>
      <c r="AH781" s="15"/>
      <c r="AI781" s="17"/>
      <c r="AJ781" s="226">
        <f t="shared" si="94"/>
        <v>0</v>
      </c>
      <c r="AK781" s="227">
        <f>IF($AJ$1843&lt;85,AJ781,AJ781-(AJ781*#REF!))</f>
        <v>0</v>
      </c>
      <c r="AL781" s="265">
        <f t="shared" si="93"/>
        <v>5.5E-2</v>
      </c>
      <c r="AM781" s="227">
        <f t="shared" si="95"/>
        <v>0</v>
      </c>
      <c r="AN781" s="228">
        <f t="shared" si="96"/>
        <v>0</v>
      </c>
    </row>
    <row r="782" spans="1:40" s="18" customFormat="1" thickTop="1" thickBot="1" x14ac:dyDescent="0.2">
      <c r="A782" s="143">
        <v>9782408029562</v>
      </c>
      <c r="B782" s="144">
        <v>38</v>
      </c>
      <c r="C782" s="145" t="s">
        <v>635</v>
      </c>
      <c r="D782" s="145" t="s">
        <v>841</v>
      </c>
      <c r="E782" s="145" t="s">
        <v>1093</v>
      </c>
      <c r="F782" s="146" t="s">
        <v>1097</v>
      </c>
      <c r="G782" s="145" t="s">
        <v>3016</v>
      </c>
      <c r="H782" s="147">
        <f>VLOOKUP(A782,'02.05.2024'!$A$1:$Z$65000,3,FALSE)</f>
        <v>2879</v>
      </c>
      <c r="I782" s="147"/>
      <c r="J782" s="147">
        <v>200</v>
      </c>
      <c r="K782" s="148"/>
      <c r="L782" s="148"/>
      <c r="M782" s="148">
        <v>44979</v>
      </c>
      <c r="N782" s="149"/>
      <c r="O782" s="150">
        <v>9782408029562</v>
      </c>
      <c r="P782" s="151" t="s">
        <v>3017</v>
      </c>
      <c r="Q782" s="151">
        <v>3512612</v>
      </c>
      <c r="R782" s="152">
        <v>7.5</v>
      </c>
      <c r="S782" s="152">
        <f t="shared" si="91"/>
        <v>7.109004739336493</v>
      </c>
      <c r="T782" s="153">
        <v>5.5E-2</v>
      </c>
      <c r="U782" s="151"/>
      <c r="V782" s="152">
        <f t="shared" si="90"/>
        <v>0</v>
      </c>
      <c r="W782" s="152">
        <f t="shared" si="92"/>
        <v>0</v>
      </c>
      <c r="X782" s="17"/>
      <c r="Y782" s="15"/>
      <c r="Z782" s="15"/>
      <c r="AA782" s="15"/>
      <c r="AB782" s="15"/>
      <c r="AC782" s="15"/>
      <c r="AD782" s="15"/>
      <c r="AE782" s="15"/>
      <c r="AF782" s="15"/>
      <c r="AG782" s="15"/>
      <c r="AH782" s="15"/>
      <c r="AI782" s="17"/>
      <c r="AJ782" s="222">
        <f t="shared" si="94"/>
        <v>0</v>
      </c>
      <c r="AK782" s="223">
        <f>IF($AJ$1843&lt;85,AJ782,AJ782-(AJ782*#REF!))</f>
        <v>0</v>
      </c>
      <c r="AL782" s="224">
        <f t="shared" si="93"/>
        <v>5.5E-2</v>
      </c>
      <c r="AM782" s="223">
        <f t="shared" si="95"/>
        <v>0</v>
      </c>
      <c r="AN782" s="225">
        <f t="shared" si="96"/>
        <v>0</v>
      </c>
    </row>
    <row r="783" spans="1:40" s="16" customFormat="1" thickTop="1" thickBot="1" x14ac:dyDescent="0.2">
      <c r="A783" s="132">
        <v>9782408040208</v>
      </c>
      <c r="B783" s="133">
        <v>38</v>
      </c>
      <c r="C783" s="134" t="s">
        <v>635</v>
      </c>
      <c r="D783" s="134" t="s">
        <v>841</v>
      </c>
      <c r="E783" s="134" t="s">
        <v>1093</v>
      </c>
      <c r="F783" s="135" t="s">
        <v>1097</v>
      </c>
      <c r="G783" s="134" t="s">
        <v>3109</v>
      </c>
      <c r="H783" s="136">
        <f>VLOOKUP(A783,'02.05.2024'!$A$1:$Z$65000,3,FALSE)</f>
        <v>1819</v>
      </c>
      <c r="I783" s="136"/>
      <c r="J783" s="136">
        <v>200</v>
      </c>
      <c r="K783" s="137"/>
      <c r="L783" s="137"/>
      <c r="M783" s="137">
        <v>45084</v>
      </c>
      <c r="N783" s="138" t="s">
        <v>26</v>
      </c>
      <c r="O783" s="139">
        <v>9782408040208</v>
      </c>
      <c r="P783" s="140" t="s">
        <v>3108</v>
      </c>
      <c r="Q783" s="140">
        <v>4590783</v>
      </c>
      <c r="R783" s="141">
        <v>7.5</v>
      </c>
      <c r="S783" s="141">
        <f t="shared" si="91"/>
        <v>7.109004739336493</v>
      </c>
      <c r="T783" s="142">
        <v>5.5E-2</v>
      </c>
      <c r="U783" s="140"/>
      <c r="V783" s="141">
        <f t="shared" si="90"/>
        <v>0</v>
      </c>
      <c r="W783" s="141">
        <f t="shared" si="92"/>
        <v>0</v>
      </c>
      <c r="X783" s="15"/>
      <c r="Y783" s="15"/>
      <c r="Z783" s="15"/>
      <c r="AA783" s="15"/>
      <c r="AB783" s="15"/>
      <c r="AC783" s="15"/>
      <c r="AD783" s="15"/>
      <c r="AE783" s="15"/>
      <c r="AF783" s="15"/>
      <c r="AG783" s="15"/>
      <c r="AH783" s="15"/>
      <c r="AI783" s="15"/>
      <c r="AJ783" s="222">
        <f t="shared" si="94"/>
        <v>0</v>
      </c>
      <c r="AK783" s="223">
        <f>IF($AJ$1843&lt;85,AJ783,AJ783-(AJ783*#REF!))</f>
        <v>0</v>
      </c>
      <c r="AL783" s="224">
        <f t="shared" si="93"/>
        <v>5.5E-2</v>
      </c>
      <c r="AM783" s="223">
        <f t="shared" si="95"/>
        <v>0</v>
      </c>
      <c r="AN783" s="225">
        <f t="shared" si="96"/>
        <v>0</v>
      </c>
    </row>
    <row r="784" spans="1:40" s="16" customFormat="1" thickTop="1" thickBot="1" x14ac:dyDescent="0.2">
      <c r="A784" s="132">
        <v>9782408040192</v>
      </c>
      <c r="B784" s="133">
        <v>38</v>
      </c>
      <c r="C784" s="134" t="s">
        <v>635</v>
      </c>
      <c r="D784" s="134" t="s">
        <v>841</v>
      </c>
      <c r="E784" s="134" t="s">
        <v>1093</v>
      </c>
      <c r="F784" s="135" t="s">
        <v>1097</v>
      </c>
      <c r="G784" s="134" t="s">
        <v>3494</v>
      </c>
      <c r="H784" s="136">
        <f>VLOOKUP(A784,'02.05.2024'!$A$1:$Z$65000,3,FALSE)</f>
        <v>2228</v>
      </c>
      <c r="I784" s="136"/>
      <c r="J784" s="136">
        <v>200</v>
      </c>
      <c r="K784" s="137"/>
      <c r="L784" s="137"/>
      <c r="M784" s="137">
        <v>45308</v>
      </c>
      <c r="N784" s="138" t="s">
        <v>26</v>
      </c>
      <c r="O784" s="139">
        <v>9782408040192</v>
      </c>
      <c r="P784" s="140" t="s">
        <v>3495</v>
      </c>
      <c r="Q784" s="140">
        <v>4590660</v>
      </c>
      <c r="R784" s="141">
        <v>7.5</v>
      </c>
      <c r="S784" s="141">
        <f t="shared" si="91"/>
        <v>7.109004739336493</v>
      </c>
      <c r="T784" s="142">
        <v>5.5E-2</v>
      </c>
      <c r="U784" s="140"/>
      <c r="V784" s="141">
        <f t="shared" si="90"/>
        <v>0</v>
      </c>
      <c r="W784" s="141">
        <f t="shared" si="92"/>
        <v>0</v>
      </c>
      <c r="X784" s="15"/>
      <c r="Y784" s="114"/>
      <c r="Z784" s="114"/>
      <c r="AA784" s="114"/>
      <c r="AB784" s="114"/>
      <c r="AC784" s="114"/>
      <c r="AD784" s="114"/>
      <c r="AE784" s="114"/>
      <c r="AF784" s="114"/>
      <c r="AG784" s="114"/>
      <c r="AH784" s="114"/>
      <c r="AI784" s="15"/>
      <c r="AJ784" s="222">
        <f t="shared" si="94"/>
        <v>0</v>
      </c>
      <c r="AK784" s="223">
        <f>IF($AJ$1843&lt;85,AJ784,AJ784-(AJ784*#REF!))</f>
        <v>0</v>
      </c>
      <c r="AL784" s="224">
        <f t="shared" si="93"/>
        <v>5.5E-2</v>
      </c>
      <c r="AM784" s="223">
        <f t="shared" si="95"/>
        <v>0</v>
      </c>
      <c r="AN784" s="225">
        <f t="shared" si="96"/>
        <v>0</v>
      </c>
    </row>
    <row r="785" spans="1:40" s="115" customFormat="1" thickTop="1" thickBot="1" x14ac:dyDescent="0.2">
      <c r="A785" s="166">
        <v>9782408046361</v>
      </c>
      <c r="B785" s="167">
        <v>38</v>
      </c>
      <c r="C785" s="168" t="s">
        <v>635</v>
      </c>
      <c r="D785" s="168" t="s">
        <v>841</v>
      </c>
      <c r="E785" s="168" t="s">
        <v>1093</v>
      </c>
      <c r="F785" s="169" t="s">
        <v>1097</v>
      </c>
      <c r="G785" s="168" t="s">
        <v>3841</v>
      </c>
      <c r="H785" s="170">
        <f>VLOOKUP(A785,'02.05.2024'!$A$1:$Z$65000,3,FALSE)</f>
        <v>0</v>
      </c>
      <c r="I785" s="170"/>
      <c r="J785" s="170">
        <v>100</v>
      </c>
      <c r="K785" s="171"/>
      <c r="L785" s="171">
        <v>45476</v>
      </c>
      <c r="M785" s="171"/>
      <c r="N785" s="172" t="s">
        <v>26</v>
      </c>
      <c r="O785" s="173">
        <v>9782408046361</v>
      </c>
      <c r="P785" s="174" t="s">
        <v>3842</v>
      </c>
      <c r="Q785" s="174">
        <v>4532087</v>
      </c>
      <c r="R785" s="175">
        <v>7.5</v>
      </c>
      <c r="S785" s="175">
        <f t="shared" si="91"/>
        <v>7.109004739336493</v>
      </c>
      <c r="T785" s="176">
        <v>5.5E-2</v>
      </c>
      <c r="U785" s="174"/>
      <c r="V785" s="175">
        <f t="shared" si="90"/>
        <v>0</v>
      </c>
      <c r="W785" s="175">
        <f t="shared" si="92"/>
        <v>0</v>
      </c>
      <c r="X785" s="114"/>
      <c r="Y785" s="114"/>
      <c r="Z785" s="114"/>
      <c r="AA785" s="114"/>
      <c r="AB785" s="114"/>
      <c r="AC785" s="114"/>
      <c r="AD785" s="114"/>
      <c r="AE785" s="114"/>
      <c r="AF785" s="114"/>
      <c r="AG785" s="114"/>
      <c r="AH785" s="114"/>
      <c r="AI785" s="114"/>
      <c r="AJ785" s="229">
        <f t="shared" si="94"/>
        <v>0</v>
      </c>
      <c r="AK785" s="230">
        <f>IF($AJ$1843&lt;85,AJ785,AJ785-(AJ785*#REF!))</f>
        <v>0</v>
      </c>
      <c r="AL785" s="252">
        <f t="shared" si="93"/>
        <v>5.5E-2</v>
      </c>
      <c r="AM785" s="230">
        <f t="shared" si="95"/>
        <v>0</v>
      </c>
      <c r="AN785" s="231">
        <f t="shared" si="96"/>
        <v>0</v>
      </c>
    </row>
    <row r="786" spans="1:40" s="115" customFormat="1" thickTop="1" thickBot="1" x14ac:dyDescent="0.2">
      <c r="A786" s="166">
        <v>9782408052874</v>
      </c>
      <c r="B786" s="167">
        <v>37</v>
      </c>
      <c r="C786" s="168" t="s">
        <v>635</v>
      </c>
      <c r="D786" s="168" t="s">
        <v>841</v>
      </c>
      <c r="E786" s="168" t="s">
        <v>1101</v>
      </c>
      <c r="F786" s="169"/>
      <c r="G786" s="168" t="s">
        <v>3955</v>
      </c>
      <c r="H786" s="170">
        <f>VLOOKUP(A786,'02.05.2024'!$A$1:$Z$65000,3,FALSE)</f>
        <v>0</v>
      </c>
      <c r="I786" s="170"/>
      <c r="J786" s="170">
        <v>100</v>
      </c>
      <c r="K786" s="171"/>
      <c r="L786" s="171">
        <v>45448</v>
      </c>
      <c r="M786" s="171"/>
      <c r="N786" s="172" t="s">
        <v>26</v>
      </c>
      <c r="O786" s="173">
        <v>9782408052874</v>
      </c>
      <c r="P786" s="174" t="s">
        <v>3613</v>
      </c>
      <c r="Q786" s="174">
        <v>5755437</v>
      </c>
      <c r="R786" s="175">
        <v>5.9</v>
      </c>
      <c r="S786" s="175">
        <f t="shared" si="91"/>
        <v>5.5924170616113749</v>
      </c>
      <c r="T786" s="176">
        <v>5.5E-2</v>
      </c>
      <c r="U786" s="174"/>
      <c r="V786" s="175">
        <f t="shared" si="90"/>
        <v>0</v>
      </c>
      <c r="W786" s="175">
        <f t="shared" si="92"/>
        <v>0</v>
      </c>
      <c r="X786" s="114"/>
      <c r="Y786" s="114"/>
      <c r="Z786" s="114"/>
      <c r="AA786" s="114"/>
      <c r="AB786" s="114"/>
      <c r="AC786" s="114"/>
      <c r="AD786" s="114"/>
      <c r="AE786" s="114"/>
      <c r="AF786" s="114"/>
      <c r="AG786" s="114"/>
      <c r="AH786" s="114"/>
      <c r="AI786" s="114"/>
      <c r="AJ786" s="229">
        <f t="shared" si="94"/>
        <v>0</v>
      </c>
      <c r="AK786" s="230">
        <f>IF($AJ$1843&lt;85,AJ786,AJ786-(AJ786*#REF!))</f>
        <v>0</v>
      </c>
      <c r="AL786" s="252">
        <f t="shared" si="93"/>
        <v>5.5E-2</v>
      </c>
      <c r="AM786" s="230">
        <f t="shared" si="95"/>
        <v>0</v>
      </c>
      <c r="AN786" s="231">
        <f t="shared" si="96"/>
        <v>0</v>
      </c>
    </row>
    <row r="787" spans="1:40" s="18" customFormat="1" thickTop="1" thickBot="1" x14ac:dyDescent="0.2">
      <c r="A787" s="143">
        <v>9782408034115</v>
      </c>
      <c r="B787" s="144">
        <v>38</v>
      </c>
      <c r="C787" s="145" t="s">
        <v>635</v>
      </c>
      <c r="D787" s="145" t="s">
        <v>841</v>
      </c>
      <c r="E787" s="145" t="s">
        <v>1101</v>
      </c>
      <c r="F787" s="146"/>
      <c r="G787" s="145" t="s">
        <v>3338</v>
      </c>
      <c r="H787" s="147">
        <f>VLOOKUP(A787,'02.05.2024'!$A$1:$Z$65000,3,FALSE)</f>
        <v>1341</v>
      </c>
      <c r="I787" s="147"/>
      <c r="J787" s="147">
        <v>200</v>
      </c>
      <c r="K787" s="148"/>
      <c r="L787" s="148"/>
      <c r="M787" s="148">
        <v>45007</v>
      </c>
      <c r="N787" s="149"/>
      <c r="O787" s="150">
        <v>9782408034115</v>
      </c>
      <c r="P787" s="151" t="s">
        <v>3021</v>
      </c>
      <c r="Q787" s="151">
        <v>8074316</v>
      </c>
      <c r="R787" s="152">
        <v>7.5</v>
      </c>
      <c r="S787" s="152">
        <f t="shared" si="91"/>
        <v>7.109004739336493</v>
      </c>
      <c r="T787" s="153">
        <v>5.5E-2</v>
      </c>
      <c r="U787" s="151"/>
      <c r="V787" s="152">
        <f t="shared" si="90"/>
        <v>0</v>
      </c>
      <c r="W787" s="152">
        <f t="shared" si="92"/>
        <v>0</v>
      </c>
      <c r="X787" s="17"/>
      <c r="Y787" s="114"/>
      <c r="Z787" s="114"/>
      <c r="AA787" s="114"/>
      <c r="AB787" s="114"/>
      <c r="AC787" s="114"/>
      <c r="AD787" s="114"/>
      <c r="AE787" s="114"/>
      <c r="AF787" s="114"/>
      <c r="AG787" s="114"/>
      <c r="AH787" s="114"/>
      <c r="AI787" s="17"/>
      <c r="AJ787" s="222">
        <f t="shared" si="94"/>
        <v>0</v>
      </c>
      <c r="AK787" s="223">
        <f>IF($AJ$1843&lt;85,AJ787,AJ787-(AJ787*#REF!))</f>
        <v>0</v>
      </c>
      <c r="AL787" s="224">
        <f t="shared" si="93"/>
        <v>5.5E-2</v>
      </c>
      <c r="AM787" s="223">
        <f t="shared" si="95"/>
        <v>0</v>
      </c>
      <c r="AN787" s="225">
        <f t="shared" si="96"/>
        <v>0</v>
      </c>
    </row>
    <row r="788" spans="1:40" s="16" customFormat="1" thickTop="1" thickBot="1" x14ac:dyDescent="0.2">
      <c r="A788" s="132">
        <v>9782408046095</v>
      </c>
      <c r="B788" s="133">
        <v>38</v>
      </c>
      <c r="C788" s="134" t="s">
        <v>635</v>
      </c>
      <c r="D788" s="134" t="s">
        <v>841</v>
      </c>
      <c r="E788" s="134" t="s">
        <v>1101</v>
      </c>
      <c r="F788" s="135"/>
      <c r="G788" s="134" t="s">
        <v>3117</v>
      </c>
      <c r="H788" s="136">
        <f>VLOOKUP(A788,'02.05.2024'!$A$1:$Z$65000,3,FALSE)</f>
        <v>68</v>
      </c>
      <c r="I788" s="136"/>
      <c r="J788" s="136">
        <v>200</v>
      </c>
      <c r="K788" s="137"/>
      <c r="L788" s="137"/>
      <c r="M788" s="137">
        <v>45091</v>
      </c>
      <c r="N788" s="138" t="s">
        <v>26</v>
      </c>
      <c r="O788" s="139">
        <v>9782408046095</v>
      </c>
      <c r="P788" s="140" t="s">
        <v>3118</v>
      </c>
      <c r="Q788" s="140">
        <v>3431029</v>
      </c>
      <c r="R788" s="141">
        <v>5.9</v>
      </c>
      <c r="S788" s="141">
        <f t="shared" si="91"/>
        <v>5.5924170616113749</v>
      </c>
      <c r="T788" s="142">
        <v>5.5E-2</v>
      </c>
      <c r="U788" s="140"/>
      <c r="V788" s="141">
        <f t="shared" si="90"/>
        <v>0</v>
      </c>
      <c r="W788" s="141">
        <f t="shared" si="92"/>
        <v>0</v>
      </c>
      <c r="X788" s="15"/>
      <c r="Y788" s="114"/>
      <c r="Z788" s="114"/>
      <c r="AA788" s="114"/>
      <c r="AB788" s="114"/>
      <c r="AC788" s="114"/>
      <c r="AD788" s="114"/>
      <c r="AE788" s="114"/>
      <c r="AF788" s="114"/>
      <c r="AG788" s="114"/>
      <c r="AH788" s="114"/>
      <c r="AI788" s="15"/>
      <c r="AJ788" s="398">
        <f t="shared" si="94"/>
        <v>0</v>
      </c>
      <c r="AK788" s="399">
        <f>IF($AJ$1843&lt;85,AJ788,AJ788-(AJ788*#REF!))</f>
        <v>0</v>
      </c>
      <c r="AL788" s="400">
        <f t="shared" si="93"/>
        <v>5.5E-2</v>
      </c>
      <c r="AM788" s="399">
        <f t="shared" si="95"/>
        <v>0</v>
      </c>
      <c r="AN788" s="401">
        <f t="shared" si="96"/>
        <v>0</v>
      </c>
    </row>
    <row r="789" spans="1:40" s="16" customFormat="1" thickTop="1" thickBot="1" x14ac:dyDescent="0.25">
      <c r="A789" s="189">
        <v>9782408049164</v>
      </c>
      <c r="B789" s="190">
        <v>38</v>
      </c>
      <c r="C789" s="189" t="s">
        <v>635</v>
      </c>
      <c r="D789" s="191" t="s">
        <v>841</v>
      </c>
      <c r="E789" s="191" t="s">
        <v>1101</v>
      </c>
      <c r="F789" s="191"/>
      <c r="G789" s="191" t="s">
        <v>3538</v>
      </c>
      <c r="H789" s="136">
        <f>VLOOKUP(A789,'02.05.2024'!$A$1:$Z$65000,3,FALSE)</f>
        <v>1333</v>
      </c>
      <c r="I789" s="192"/>
      <c r="J789" s="254">
        <v>200</v>
      </c>
      <c r="K789" s="192"/>
      <c r="L789" s="193"/>
      <c r="M789" s="193">
        <v>45210</v>
      </c>
      <c r="N789" s="193" t="s">
        <v>26</v>
      </c>
      <c r="O789" s="190">
        <v>9782408049164</v>
      </c>
      <c r="P789" s="192" t="s">
        <v>3398</v>
      </c>
      <c r="Q789" s="192">
        <v>7697802</v>
      </c>
      <c r="R789" s="194">
        <v>5.9</v>
      </c>
      <c r="S789" s="141">
        <f t="shared" si="91"/>
        <v>5.5924170616113749</v>
      </c>
      <c r="T789" s="142">
        <v>5.5E-2</v>
      </c>
      <c r="U789" s="191"/>
      <c r="V789" s="141">
        <f t="shared" si="90"/>
        <v>0</v>
      </c>
      <c r="W789" s="141">
        <f t="shared" si="92"/>
        <v>0</v>
      </c>
      <c r="X789" s="15"/>
      <c r="Y789" s="114"/>
      <c r="Z789" s="114"/>
      <c r="AA789" s="114"/>
      <c r="AB789" s="114"/>
      <c r="AC789" s="114"/>
      <c r="AD789" s="114"/>
      <c r="AE789" s="114"/>
      <c r="AF789" s="114"/>
      <c r="AG789" s="114"/>
      <c r="AH789" s="114"/>
      <c r="AI789" s="15"/>
      <c r="AJ789" s="222">
        <f t="shared" si="94"/>
        <v>0</v>
      </c>
      <c r="AK789" s="223">
        <f>IF($AJ$1843&lt;85,AJ789,AJ789-(AJ789*#REF!))</f>
        <v>0</v>
      </c>
      <c r="AL789" s="224">
        <f t="shared" si="93"/>
        <v>5.5E-2</v>
      </c>
      <c r="AM789" s="223">
        <f t="shared" si="95"/>
        <v>0</v>
      </c>
      <c r="AN789" s="225">
        <f t="shared" si="96"/>
        <v>0</v>
      </c>
    </row>
    <row r="790" spans="1:40" s="18" customFormat="1" thickTop="1" thickBot="1" x14ac:dyDescent="0.2">
      <c r="A790" s="143">
        <v>9782408032678</v>
      </c>
      <c r="B790" s="144">
        <v>38</v>
      </c>
      <c r="C790" s="145" t="s">
        <v>635</v>
      </c>
      <c r="D790" s="145" t="s">
        <v>841</v>
      </c>
      <c r="E790" s="145" t="s">
        <v>1101</v>
      </c>
      <c r="F790" s="146"/>
      <c r="G790" s="145" t="s">
        <v>1104</v>
      </c>
      <c r="H790" s="147">
        <f>VLOOKUP(A790,'02.05.2024'!$A$1:$Z$65000,3,FALSE)</f>
        <v>853</v>
      </c>
      <c r="I790" s="147"/>
      <c r="J790" s="147">
        <v>300</v>
      </c>
      <c r="K790" s="148"/>
      <c r="L790" s="148"/>
      <c r="M790" s="148">
        <v>44510</v>
      </c>
      <c r="N790" s="149"/>
      <c r="O790" s="150">
        <v>9782408032678</v>
      </c>
      <c r="P790" s="151" t="s">
        <v>1105</v>
      </c>
      <c r="Q790" s="151">
        <v>6578534</v>
      </c>
      <c r="R790" s="152">
        <v>5.9</v>
      </c>
      <c r="S790" s="152">
        <f t="shared" si="91"/>
        <v>5.5924170616113749</v>
      </c>
      <c r="T790" s="153">
        <v>5.5E-2</v>
      </c>
      <c r="U790" s="151"/>
      <c r="V790" s="152">
        <f t="shared" si="90"/>
        <v>0</v>
      </c>
      <c r="W790" s="152">
        <f t="shared" si="92"/>
        <v>0</v>
      </c>
      <c r="X790" s="17"/>
      <c r="Y790" s="15"/>
      <c r="Z790" s="15"/>
      <c r="AA790" s="15"/>
      <c r="AB790" s="15"/>
      <c r="AC790" s="15"/>
      <c r="AD790" s="15"/>
      <c r="AE790" s="15"/>
      <c r="AF790" s="15"/>
      <c r="AG790" s="15"/>
      <c r="AH790" s="15"/>
      <c r="AI790" s="17"/>
      <c r="AJ790" s="226">
        <f t="shared" si="94"/>
        <v>0</v>
      </c>
      <c r="AK790" s="227">
        <f>IF($AJ$1843&lt;85,AJ790,AJ790-(AJ790*#REF!))</f>
        <v>0</v>
      </c>
      <c r="AL790" s="265">
        <f t="shared" si="93"/>
        <v>5.5E-2</v>
      </c>
      <c r="AM790" s="227">
        <f t="shared" si="95"/>
        <v>0</v>
      </c>
      <c r="AN790" s="228">
        <f t="shared" si="96"/>
        <v>0</v>
      </c>
    </row>
    <row r="791" spans="1:40" s="18" customFormat="1" thickTop="1" thickBot="1" x14ac:dyDescent="0.2">
      <c r="A791" s="143">
        <v>9782745930392</v>
      </c>
      <c r="B791" s="144">
        <v>38</v>
      </c>
      <c r="C791" s="145" t="s">
        <v>635</v>
      </c>
      <c r="D791" s="145" t="s">
        <v>841</v>
      </c>
      <c r="E791" s="145" t="s">
        <v>1101</v>
      </c>
      <c r="F791" s="146"/>
      <c r="G791" s="145" t="s">
        <v>1106</v>
      </c>
      <c r="H791" s="147">
        <f>VLOOKUP(A791,'02.05.2024'!$A$1:$Z$65000,3,FALSE)</f>
        <v>1552</v>
      </c>
      <c r="I791" s="147"/>
      <c r="J791" s="147">
        <v>200</v>
      </c>
      <c r="K791" s="148"/>
      <c r="L791" s="148"/>
      <c r="M791" s="148">
        <v>39342</v>
      </c>
      <c r="N791" s="149"/>
      <c r="O791" s="150">
        <v>9782745930392</v>
      </c>
      <c r="P791" s="151" t="s">
        <v>1107</v>
      </c>
      <c r="Q791" s="151">
        <v>3458098</v>
      </c>
      <c r="R791" s="152">
        <v>5.9</v>
      </c>
      <c r="S791" s="152">
        <f t="shared" si="91"/>
        <v>5.5924170616113749</v>
      </c>
      <c r="T791" s="153">
        <v>5.5E-2</v>
      </c>
      <c r="U791" s="151"/>
      <c r="V791" s="152">
        <f t="shared" si="90"/>
        <v>0</v>
      </c>
      <c r="W791" s="152">
        <f t="shared" si="92"/>
        <v>0</v>
      </c>
      <c r="X791" s="17"/>
      <c r="Y791" s="17"/>
      <c r="Z791" s="17"/>
      <c r="AA791" s="17"/>
      <c r="AB791" s="17"/>
      <c r="AC791" s="17"/>
      <c r="AD791" s="17"/>
      <c r="AE791" s="17"/>
      <c r="AF791" s="17"/>
      <c r="AG791" s="17"/>
      <c r="AH791" s="17"/>
      <c r="AI791" s="17"/>
      <c r="AJ791" s="226">
        <f t="shared" si="94"/>
        <v>0</v>
      </c>
      <c r="AK791" s="227">
        <f>IF($AJ$1843&lt;85,AJ791,AJ791-(AJ791*#REF!))</f>
        <v>0</v>
      </c>
      <c r="AL791" s="265">
        <f t="shared" si="93"/>
        <v>5.5E-2</v>
      </c>
      <c r="AM791" s="227">
        <f t="shared" si="95"/>
        <v>0</v>
      </c>
      <c r="AN791" s="228">
        <f t="shared" si="96"/>
        <v>0</v>
      </c>
    </row>
    <row r="792" spans="1:40" s="18" customFormat="1" thickTop="1" thickBot="1" x14ac:dyDescent="0.2">
      <c r="A792" s="143">
        <v>9782408013301</v>
      </c>
      <c r="B792" s="144">
        <v>38</v>
      </c>
      <c r="C792" s="145" t="s">
        <v>635</v>
      </c>
      <c r="D792" s="145" t="s">
        <v>841</v>
      </c>
      <c r="E792" s="146" t="s">
        <v>1101</v>
      </c>
      <c r="F792" s="146"/>
      <c r="G792" s="145" t="s">
        <v>1108</v>
      </c>
      <c r="H792" s="147">
        <f>VLOOKUP(A792,'02.05.2024'!$A$1:$Z$65000,3,FALSE)</f>
        <v>33</v>
      </c>
      <c r="I792" s="147"/>
      <c r="J792" s="147">
        <v>200</v>
      </c>
      <c r="K792" s="148">
        <v>45457</v>
      </c>
      <c r="L792" s="148"/>
      <c r="M792" s="148">
        <v>43649</v>
      </c>
      <c r="N792" s="149"/>
      <c r="O792" s="150">
        <v>9782408013301</v>
      </c>
      <c r="P792" s="151" t="s">
        <v>1109</v>
      </c>
      <c r="Q792" s="151">
        <v>4149299</v>
      </c>
      <c r="R792" s="152">
        <v>5.9</v>
      </c>
      <c r="S792" s="152">
        <f t="shared" si="91"/>
        <v>5.5924170616113749</v>
      </c>
      <c r="T792" s="153">
        <v>5.5E-2</v>
      </c>
      <c r="U792" s="151"/>
      <c r="V792" s="152">
        <f t="shared" si="90"/>
        <v>0</v>
      </c>
      <c r="W792" s="152">
        <f t="shared" si="92"/>
        <v>0</v>
      </c>
      <c r="X792" s="17"/>
      <c r="Y792" s="17"/>
      <c r="Z792" s="17"/>
      <c r="AA792" s="17"/>
      <c r="AB792" s="17"/>
      <c r="AC792" s="17"/>
      <c r="AD792" s="17"/>
      <c r="AE792" s="17"/>
      <c r="AF792" s="17"/>
      <c r="AG792" s="17"/>
      <c r="AH792" s="17"/>
      <c r="AI792" s="17"/>
      <c r="AJ792" s="398">
        <f t="shared" si="94"/>
        <v>0</v>
      </c>
      <c r="AK792" s="399">
        <f>IF($AJ$1843&lt;85,AJ792,AJ792-(AJ792*#REF!))</f>
        <v>0</v>
      </c>
      <c r="AL792" s="400">
        <f t="shared" si="93"/>
        <v>5.5E-2</v>
      </c>
      <c r="AM792" s="399">
        <f t="shared" si="95"/>
        <v>0</v>
      </c>
      <c r="AN792" s="401">
        <f t="shared" si="96"/>
        <v>0</v>
      </c>
    </row>
    <row r="793" spans="1:40" s="18" customFormat="1" thickTop="1" thickBot="1" x14ac:dyDescent="0.2">
      <c r="A793" s="143">
        <v>9782745925121</v>
      </c>
      <c r="B793" s="144">
        <v>38</v>
      </c>
      <c r="C793" s="145" t="s">
        <v>635</v>
      </c>
      <c r="D793" s="145" t="s">
        <v>841</v>
      </c>
      <c r="E793" s="145" t="s">
        <v>1101</v>
      </c>
      <c r="F793" s="146"/>
      <c r="G793" s="145" t="s">
        <v>1110</v>
      </c>
      <c r="H793" s="147">
        <f>VLOOKUP(A793,'02.05.2024'!$A$1:$Z$65000,3,FALSE)</f>
        <v>567</v>
      </c>
      <c r="I793" s="147"/>
      <c r="J793" s="147">
        <v>200</v>
      </c>
      <c r="K793" s="148"/>
      <c r="L793" s="148"/>
      <c r="M793" s="148">
        <v>39218</v>
      </c>
      <c r="N793" s="149"/>
      <c r="O793" s="150">
        <v>9782745925121</v>
      </c>
      <c r="P793" s="151" t="s">
        <v>1111</v>
      </c>
      <c r="Q793" s="151">
        <v>3458734</v>
      </c>
      <c r="R793" s="152">
        <v>5.9</v>
      </c>
      <c r="S793" s="152">
        <f t="shared" si="91"/>
        <v>5.5924170616113749</v>
      </c>
      <c r="T793" s="153">
        <v>5.5E-2</v>
      </c>
      <c r="U793" s="151"/>
      <c r="V793" s="152">
        <f t="shared" si="90"/>
        <v>0</v>
      </c>
      <c r="W793" s="152">
        <f t="shared" si="92"/>
        <v>0</v>
      </c>
      <c r="X793" s="17"/>
      <c r="Y793" s="17"/>
      <c r="Z793" s="17"/>
      <c r="AA793" s="17"/>
      <c r="AB793" s="17"/>
      <c r="AC793" s="17"/>
      <c r="AD793" s="17"/>
      <c r="AE793" s="17"/>
      <c r="AF793" s="17"/>
      <c r="AG793" s="17"/>
      <c r="AH793" s="17"/>
      <c r="AI793" s="17"/>
      <c r="AJ793" s="226">
        <f t="shared" si="94"/>
        <v>0</v>
      </c>
      <c r="AK793" s="227">
        <f>IF($AJ$1843&lt;85,AJ793,AJ793-(AJ793*#REF!))</f>
        <v>0</v>
      </c>
      <c r="AL793" s="265">
        <f t="shared" si="93"/>
        <v>5.5E-2</v>
      </c>
      <c r="AM793" s="227">
        <f t="shared" si="95"/>
        <v>0</v>
      </c>
      <c r="AN793" s="228">
        <f t="shared" si="96"/>
        <v>0</v>
      </c>
    </row>
    <row r="794" spans="1:40" s="18" customFormat="1" thickTop="1" thickBot="1" x14ac:dyDescent="0.2">
      <c r="A794" s="143">
        <v>9782408019112</v>
      </c>
      <c r="B794" s="144">
        <v>38</v>
      </c>
      <c r="C794" s="145" t="s">
        <v>635</v>
      </c>
      <c r="D794" s="145" t="s">
        <v>841</v>
      </c>
      <c r="E794" s="145" t="s">
        <v>1101</v>
      </c>
      <c r="F794" s="146"/>
      <c r="G794" s="145" t="s">
        <v>1112</v>
      </c>
      <c r="H794" s="147">
        <f>VLOOKUP(A794,'02.05.2024'!$A$1:$Z$65000,3,FALSE)</f>
        <v>6</v>
      </c>
      <c r="I794" s="147"/>
      <c r="J794" s="147">
        <v>200</v>
      </c>
      <c r="K794" s="148"/>
      <c r="L794" s="148"/>
      <c r="M794" s="148">
        <v>44006</v>
      </c>
      <c r="N794" s="149"/>
      <c r="O794" s="150">
        <v>9782408019112</v>
      </c>
      <c r="P794" s="151" t="s">
        <v>1113</v>
      </c>
      <c r="Q794" s="151">
        <v>3722744</v>
      </c>
      <c r="R794" s="152">
        <v>5.9</v>
      </c>
      <c r="S794" s="152">
        <f t="shared" si="91"/>
        <v>5.5924170616113749</v>
      </c>
      <c r="T794" s="153">
        <v>5.5E-2</v>
      </c>
      <c r="U794" s="151"/>
      <c r="V794" s="152">
        <f t="shared" si="90"/>
        <v>0</v>
      </c>
      <c r="W794" s="152">
        <f t="shared" si="92"/>
        <v>0</v>
      </c>
      <c r="X794" s="17"/>
      <c r="Y794" s="17"/>
      <c r="Z794" s="17"/>
      <c r="AA794" s="17"/>
      <c r="AB794" s="17"/>
      <c r="AC794" s="17"/>
      <c r="AD794" s="17"/>
      <c r="AE794" s="17"/>
      <c r="AF794" s="17"/>
      <c r="AG794" s="17"/>
      <c r="AH794" s="17"/>
      <c r="AI794" s="17"/>
      <c r="AJ794" s="226">
        <f t="shared" si="94"/>
        <v>0</v>
      </c>
      <c r="AK794" s="227">
        <f>IF($AJ$1843&lt;85,AJ794,AJ794-(AJ794*#REF!))</f>
        <v>0</v>
      </c>
      <c r="AL794" s="265">
        <f t="shared" si="93"/>
        <v>5.5E-2</v>
      </c>
      <c r="AM794" s="227">
        <f t="shared" si="95"/>
        <v>0</v>
      </c>
      <c r="AN794" s="228">
        <f t="shared" si="96"/>
        <v>0</v>
      </c>
    </row>
    <row r="795" spans="1:40" s="18" customFormat="1" thickTop="1" thickBot="1" x14ac:dyDescent="0.2">
      <c r="A795" s="143">
        <v>9782745927453</v>
      </c>
      <c r="B795" s="144">
        <v>38</v>
      </c>
      <c r="C795" s="145" t="s">
        <v>635</v>
      </c>
      <c r="D795" s="145" t="s">
        <v>841</v>
      </c>
      <c r="E795" s="145" t="s">
        <v>1101</v>
      </c>
      <c r="F795" s="146"/>
      <c r="G795" s="145" t="s">
        <v>1114</v>
      </c>
      <c r="H795" s="147">
        <f>VLOOKUP(A795,'02.05.2024'!$A$1:$Z$65000,3,FALSE)</f>
        <v>894</v>
      </c>
      <c r="I795" s="147"/>
      <c r="J795" s="147">
        <v>200</v>
      </c>
      <c r="K795" s="148"/>
      <c r="L795" s="148"/>
      <c r="M795" s="148">
        <v>39155</v>
      </c>
      <c r="N795" s="149"/>
      <c r="O795" s="150">
        <v>9782745927453</v>
      </c>
      <c r="P795" s="151" t="s">
        <v>1115</v>
      </c>
      <c r="Q795" s="151">
        <v>3457967</v>
      </c>
      <c r="R795" s="152">
        <v>5.9</v>
      </c>
      <c r="S795" s="152">
        <f t="shared" si="91"/>
        <v>5.5924170616113749</v>
      </c>
      <c r="T795" s="153">
        <v>5.5E-2</v>
      </c>
      <c r="U795" s="151"/>
      <c r="V795" s="152">
        <f t="shared" si="90"/>
        <v>0</v>
      </c>
      <c r="W795" s="152">
        <f t="shared" si="92"/>
        <v>0</v>
      </c>
      <c r="X795" s="17"/>
      <c r="Y795" s="17"/>
      <c r="Z795" s="17"/>
      <c r="AA795" s="17"/>
      <c r="AB795" s="17"/>
      <c r="AC795" s="17"/>
      <c r="AD795" s="17"/>
      <c r="AE795" s="17"/>
      <c r="AF795" s="17"/>
      <c r="AG795" s="17"/>
      <c r="AH795" s="17"/>
      <c r="AI795" s="17"/>
      <c r="AJ795" s="226">
        <f t="shared" si="94"/>
        <v>0</v>
      </c>
      <c r="AK795" s="227">
        <f>IF($AJ$1843&lt;85,AJ795,AJ795-(AJ795*#REF!))</f>
        <v>0</v>
      </c>
      <c r="AL795" s="265">
        <f t="shared" si="93"/>
        <v>5.5E-2</v>
      </c>
      <c r="AM795" s="227">
        <f t="shared" si="95"/>
        <v>0</v>
      </c>
      <c r="AN795" s="228">
        <f t="shared" si="96"/>
        <v>0</v>
      </c>
    </row>
    <row r="796" spans="1:40" s="18" customFormat="1" thickTop="1" thickBot="1" x14ac:dyDescent="0.2">
      <c r="A796" s="143">
        <v>9782745933034</v>
      </c>
      <c r="B796" s="144">
        <v>38</v>
      </c>
      <c r="C796" s="145" t="s">
        <v>635</v>
      </c>
      <c r="D796" s="145" t="s">
        <v>841</v>
      </c>
      <c r="E796" s="145" t="s">
        <v>1101</v>
      </c>
      <c r="F796" s="146"/>
      <c r="G796" s="145" t="s">
        <v>1116</v>
      </c>
      <c r="H796" s="147">
        <f>VLOOKUP(A796,'02.05.2024'!$A$1:$Z$65000,3,FALSE)</f>
        <v>1540</v>
      </c>
      <c r="I796" s="147"/>
      <c r="J796" s="147">
        <v>200</v>
      </c>
      <c r="K796" s="148"/>
      <c r="L796" s="148"/>
      <c r="M796" s="148">
        <v>39520</v>
      </c>
      <c r="N796" s="149"/>
      <c r="O796" s="150">
        <v>9782745933034</v>
      </c>
      <c r="P796" s="151" t="s">
        <v>1117</v>
      </c>
      <c r="Q796" s="151">
        <v>3459690</v>
      </c>
      <c r="R796" s="152">
        <v>5.9</v>
      </c>
      <c r="S796" s="152">
        <f t="shared" si="91"/>
        <v>5.5924170616113749</v>
      </c>
      <c r="T796" s="153">
        <v>5.5E-2</v>
      </c>
      <c r="U796" s="151"/>
      <c r="V796" s="152">
        <f t="shared" si="90"/>
        <v>0</v>
      </c>
      <c r="W796" s="152">
        <f t="shared" si="92"/>
        <v>0</v>
      </c>
      <c r="X796" s="17"/>
      <c r="Y796" s="17"/>
      <c r="Z796" s="17"/>
      <c r="AA796" s="17"/>
      <c r="AB796" s="17"/>
      <c r="AC796" s="17"/>
      <c r="AD796" s="17"/>
      <c r="AE796" s="17"/>
      <c r="AF796" s="17"/>
      <c r="AG796" s="17"/>
      <c r="AH796" s="17"/>
      <c r="AI796" s="17"/>
      <c r="AJ796" s="226">
        <f t="shared" si="94"/>
        <v>0</v>
      </c>
      <c r="AK796" s="227">
        <f>IF($AJ$1843&lt;85,AJ796,AJ796-(AJ796*#REF!))</f>
        <v>0</v>
      </c>
      <c r="AL796" s="265">
        <f t="shared" si="93"/>
        <v>5.5E-2</v>
      </c>
      <c r="AM796" s="227">
        <f t="shared" si="95"/>
        <v>0</v>
      </c>
      <c r="AN796" s="228">
        <f t="shared" si="96"/>
        <v>0</v>
      </c>
    </row>
    <row r="797" spans="1:40" s="20" customFormat="1" thickTop="1" thickBot="1" x14ac:dyDescent="0.2">
      <c r="A797" s="178">
        <v>9782745972606</v>
      </c>
      <c r="B797" s="179">
        <v>38</v>
      </c>
      <c r="C797" s="180" t="s">
        <v>635</v>
      </c>
      <c r="D797" s="180" t="s">
        <v>841</v>
      </c>
      <c r="E797" s="181" t="s">
        <v>1101</v>
      </c>
      <c r="F797" s="181"/>
      <c r="G797" s="180" t="s">
        <v>1118</v>
      </c>
      <c r="H797" s="182">
        <f>VLOOKUP(A797,'02.05.2024'!$A$1:$Z$65000,3,FALSE)</f>
        <v>0</v>
      </c>
      <c r="I797" s="182" t="s">
        <v>53</v>
      </c>
      <c r="J797" s="182">
        <v>200</v>
      </c>
      <c r="K797" s="183"/>
      <c r="L797" s="183"/>
      <c r="M797" s="183">
        <v>42158</v>
      </c>
      <c r="N797" s="184"/>
      <c r="O797" s="185">
        <v>9782745972606</v>
      </c>
      <c r="P797" s="186" t="s">
        <v>1119</v>
      </c>
      <c r="Q797" s="186">
        <v>5633399</v>
      </c>
      <c r="R797" s="187">
        <v>5.9</v>
      </c>
      <c r="S797" s="187">
        <f t="shared" si="91"/>
        <v>5.5924170616113749</v>
      </c>
      <c r="T797" s="188">
        <v>5.5E-2</v>
      </c>
      <c r="U797" s="186"/>
      <c r="V797" s="187">
        <f t="shared" si="90"/>
        <v>0</v>
      </c>
      <c r="W797" s="187">
        <f t="shared" si="92"/>
        <v>0</v>
      </c>
      <c r="X797" s="19"/>
      <c r="Y797" s="17"/>
      <c r="Z797" s="17"/>
      <c r="AA797" s="17"/>
      <c r="AB797" s="17"/>
      <c r="AC797" s="17"/>
      <c r="AD797" s="17"/>
      <c r="AE797" s="17"/>
      <c r="AF797" s="17"/>
      <c r="AG797" s="17"/>
      <c r="AH797" s="17"/>
      <c r="AI797" s="19"/>
      <c r="AJ797" s="398">
        <f t="shared" si="94"/>
        <v>0</v>
      </c>
      <c r="AK797" s="399">
        <f>IF($AJ$1843&lt;85,AJ797,AJ797-(AJ797*#REF!))</f>
        <v>0</v>
      </c>
      <c r="AL797" s="400">
        <f t="shared" si="93"/>
        <v>5.5E-2</v>
      </c>
      <c r="AM797" s="399">
        <f t="shared" si="95"/>
        <v>0</v>
      </c>
      <c r="AN797" s="401">
        <f t="shared" si="96"/>
        <v>0</v>
      </c>
    </row>
    <row r="798" spans="1:40" s="20" customFormat="1" thickTop="1" thickBot="1" x14ac:dyDescent="0.2">
      <c r="A798" s="178">
        <v>9782408040093</v>
      </c>
      <c r="B798" s="179">
        <v>38</v>
      </c>
      <c r="C798" s="180" t="s">
        <v>635</v>
      </c>
      <c r="D798" s="180" t="s">
        <v>841</v>
      </c>
      <c r="E798" s="181" t="s">
        <v>1101</v>
      </c>
      <c r="F798" s="181"/>
      <c r="G798" s="180" t="s">
        <v>2712</v>
      </c>
      <c r="H798" s="182">
        <f>VLOOKUP(A798,'02.05.2024'!$A$1:$Z$65000,3,FALSE)</f>
        <v>0</v>
      </c>
      <c r="I798" s="182" t="s">
        <v>53</v>
      </c>
      <c r="J798" s="182">
        <v>200</v>
      </c>
      <c r="K798" s="183"/>
      <c r="L798" s="183"/>
      <c r="M798" s="183">
        <v>44804</v>
      </c>
      <c r="N798" s="184"/>
      <c r="O798" s="185">
        <v>9782408040093</v>
      </c>
      <c r="P798" s="186" t="s">
        <v>2711</v>
      </c>
      <c r="Q798" s="186">
        <v>4579097</v>
      </c>
      <c r="R798" s="187">
        <v>5.9</v>
      </c>
      <c r="S798" s="187">
        <f t="shared" si="91"/>
        <v>5.5924170616113749</v>
      </c>
      <c r="T798" s="188">
        <v>5.5E-2</v>
      </c>
      <c r="U798" s="186"/>
      <c r="V798" s="187">
        <f t="shared" si="90"/>
        <v>0</v>
      </c>
      <c r="W798" s="187">
        <f t="shared" si="92"/>
        <v>0</v>
      </c>
      <c r="X798" s="19"/>
      <c r="Y798" s="114"/>
      <c r="Z798" s="114"/>
      <c r="AA798" s="114"/>
      <c r="AB798" s="114"/>
      <c r="AC798" s="114"/>
      <c r="AD798" s="114"/>
      <c r="AE798" s="114"/>
      <c r="AF798" s="114"/>
      <c r="AG798" s="114"/>
      <c r="AH798" s="114"/>
      <c r="AI798" s="19"/>
      <c r="AJ798" s="398">
        <f t="shared" si="94"/>
        <v>0</v>
      </c>
      <c r="AK798" s="399">
        <f>IF($AJ$1843&lt;85,AJ798,AJ798-(AJ798*#REF!))</f>
        <v>0</v>
      </c>
      <c r="AL798" s="400">
        <f t="shared" si="93"/>
        <v>5.5E-2</v>
      </c>
      <c r="AM798" s="399">
        <f t="shared" si="95"/>
        <v>0</v>
      </c>
      <c r="AN798" s="401">
        <f t="shared" si="96"/>
        <v>0</v>
      </c>
    </row>
    <row r="799" spans="1:40" s="18" customFormat="1" thickTop="1" thickBot="1" x14ac:dyDescent="0.2">
      <c r="A799" s="143">
        <v>9782745936356</v>
      </c>
      <c r="B799" s="144">
        <v>38</v>
      </c>
      <c r="C799" s="145" t="s">
        <v>635</v>
      </c>
      <c r="D799" s="145" t="s">
        <v>841</v>
      </c>
      <c r="E799" s="145" t="s">
        <v>1101</v>
      </c>
      <c r="F799" s="146"/>
      <c r="G799" s="145" t="s">
        <v>1120</v>
      </c>
      <c r="H799" s="147">
        <f>VLOOKUP(A799,'02.05.2024'!$A$1:$Z$65000,3,FALSE)</f>
        <v>1058</v>
      </c>
      <c r="I799" s="147"/>
      <c r="J799" s="147">
        <v>200</v>
      </c>
      <c r="K799" s="148"/>
      <c r="L799" s="148"/>
      <c r="M799" s="148">
        <v>39828</v>
      </c>
      <c r="N799" s="149"/>
      <c r="O799" s="150">
        <v>9782745936356</v>
      </c>
      <c r="P799" s="151" t="s">
        <v>1121</v>
      </c>
      <c r="Q799" s="151">
        <v>3459617</v>
      </c>
      <c r="R799" s="152">
        <v>5.9</v>
      </c>
      <c r="S799" s="152">
        <f t="shared" si="91"/>
        <v>5.5924170616113749</v>
      </c>
      <c r="T799" s="153">
        <v>5.5E-2</v>
      </c>
      <c r="U799" s="151"/>
      <c r="V799" s="152">
        <f t="shared" si="90"/>
        <v>0</v>
      </c>
      <c r="W799" s="152">
        <f t="shared" si="92"/>
        <v>0</v>
      </c>
      <c r="X799" s="17"/>
      <c r="Y799" s="17"/>
      <c r="Z799" s="17"/>
      <c r="AA799" s="17"/>
      <c r="AB799" s="17"/>
      <c r="AC799" s="17"/>
      <c r="AD799" s="17"/>
      <c r="AE799" s="17"/>
      <c r="AF799" s="17"/>
      <c r="AG799" s="17"/>
      <c r="AH799" s="17"/>
      <c r="AI799" s="17"/>
      <c r="AJ799" s="226">
        <f t="shared" si="94"/>
        <v>0</v>
      </c>
      <c r="AK799" s="227">
        <f>IF($AJ$1843&lt;85,AJ799,AJ799-(AJ799*#REF!))</f>
        <v>0</v>
      </c>
      <c r="AL799" s="265">
        <f t="shared" si="93"/>
        <v>5.5E-2</v>
      </c>
      <c r="AM799" s="227">
        <f t="shared" si="95"/>
        <v>0</v>
      </c>
      <c r="AN799" s="228">
        <f t="shared" si="96"/>
        <v>0</v>
      </c>
    </row>
    <row r="800" spans="1:40" s="20" customFormat="1" thickTop="1" thickBot="1" x14ac:dyDescent="0.2">
      <c r="A800" s="178">
        <v>9782408022495</v>
      </c>
      <c r="B800" s="179">
        <v>38</v>
      </c>
      <c r="C800" s="180" t="s">
        <v>635</v>
      </c>
      <c r="D800" s="180" t="s">
        <v>841</v>
      </c>
      <c r="E800" s="180" t="s">
        <v>1101</v>
      </c>
      <c r="F800" s="181"/>
      <c r="G800" s="180" t="s">
        <v>1122</v>
      </c>
      <c r="H800" s="182">
        <f>VLOOKUP(A800,'02.05.2024'!$A$1:$Z$65000,3,FALSE)</f>
        <v>0</v>
      </c>
      <c r="I800" s="182" t="s">
        <v>36</v>
      </c>
      <c r="J800" s="182">
        <v>300</v>
      </c>
      <c r="K800" s="183"/>
      <c r="L800" s="183"/>
      <c r="M800" s="183">
        <v>44139</v>
      </c>
      <c r="N800" s="184"/>
      <c r="O800" s="185">
        <v>9782408022495</v>
      </c>
      <c r="P800" s="186" t="s">
        <v>1123</v>
      </c>
      <c r="Q800" s="186">
        <v>5817591</v>
      </c>
      <c r="R800" s="187">
        <v>5.9</v>
      </c>
      <c r="S800" s="187">
        <f t="shared" si="91"/>
        <v>5.5924170616113749</v>
      </c>
      <c r="T800" s="188">
        <v>5.5E-2</v>
      </c>
      <c r="U800" s="186"/>
      <c r="V800" s="187">
        <f t="shared" si="90"/>
        <v>0</v>
      </c>
      <c r="W800" s="187">
        <f t="shared" si="92"/>
        <v>0</v>
      </c>
      <c r="X800" s="19"/>
      <c r="Y800" s="17"/>
      <c r="Z800" s="17"/>
      <c r="AA800" s="17"/>
      <c r="AB800" s="17"/>
      <c r="AC800" s="17"/>
      <c r="AD800" s="17"/>
      <c r="AE800" s="17"/>
      <c r="AF800" s="17"/>
      <c r="AG800" s="17"/>
      <c r="AH800" s="17"/>
      <c r="AI800" s="19"/>
      <c r="AJ800" s="226">
        <f t="shared" si="94"/>
        <v>0</v>
      </c>
      <c r="AK800" s="227">
        <f>IF($AJ$1843&lt;85,AJ800,AJ800-(AJ800*#REF!))</f>
        <v>0</v>
      </c>
      <c r="AL800" s="265">
        <f t="shared" si="93"/>
        <v>5.5E-2</v>
      </c>
      <c r="AM800" s="227">
        <f t="shared" si="95"/>
        <v>0</v>
      </c>
      <c r="AN800" s="228">
        <f t="shared" si="96"/>
        <v>0</v>
      </c>
    </row>
    <row r="801" spans="1:40" s="18" customFormat="1" thickTop="1" thickBot="1" x14ac:dyDescent="0.2">
      <c r="A801" s="143">
        <v>9782408035068</v>
      </c>
      <c r="B801" s="144">
        <v>38</v>
      </c>
      <c r="C801" s="145" t="s">
        <v>635</v>
      </c>
      <c r="D801" s="145" t="s">
        <v>841</v>
      </c>
      <c r="E801" s="145" t="s">
        <v>1101</v>
      </c>
      <c r="F801" s="146"/>
      <c r="G801" s="145" t="s">
        <v>1102</v>
      </c>
      <c r="H801" s="147">
        <f>VLOOKUP(A801,'02.05.2024'!$A$1:$Z$65000,3,FALSE)</f>
        <v>203</v>
      </c>
      <c r="I801" s="147"/>
      <c r="J801" s="147">
        <v>200</v>
      </c>
      <c r="K801" s="148"/>
      <c r="L801" s="148"/>
      <c r="M801" s="148">
        <v>44720</v>
      </c>
      <c r="N801" s="149"/>
      <c r="O801" s="150">
        <v>9782408035068</v>
      </c>
      <c r="P801" s="151" t="s">
        <v>1103</v>
      </c>
      <c r="Q801" s="151">
        <v>8661252</v>
      </c>
      <c r="R801" s="152">
        <v>5.9</v>
      </c>
      <c r="S801" s="152">
        <f t="shared" si="91"/>
        <v>5.5924170616113749</v>
      </c>
      <c r="T801" s="153">
        <v>5.5E-2</v>
      </c>
      <c r="U801" s="151"/>
      <c r="V801" s="152">
        <f t="shared" si="90"/>
        <v>0</v>
      </c>
      <c r="W801" s="152">
        <f t="shared" si="92"/>
        <v>0</v>
      </c>
      <c r="X801" s="17"/>
      <c r="Y801" s="15"/>
      <c r="Z801" s="15"/>
      <c r="AA801" s="15"/>
      <c r="AB801" s="15"/>
      <c r="AC801" s="15"/>
      <c r="AD801" s="15"/>
      <c r="AE801" s="15"/>
      <c r="AF801" s="15"/>
      <c r="AG801" s="15"/>
      <c r="AH801" s="15"/>
      <c r="AI801" s="17"/>
      <c r="AJ801" s="226">
        <f t="shared" si="94"/>
        <v>0</v>
      </c>
      <c r="AK801" s="227">
        <f>IF($AJ$1843&lt;85,AJ801,AJ801-(AJ801*#REF!))</f>
        <v>0</v>
      </c>
      <c r="AL801" s="265">
        <f t="shared" si="93"/>
        <v>5.5E-2</v>
      </c>
      <c r="AM801" s="227">
        <f t="shared" si="95"/>
        <v>0</v>
      </c>
      <c r="AN801" s="228">
        <f t="shared" si="96"/>
        <v>0</v>
      </c>
    </row>
    <row r="802" spans="1:40" s="18" customFormat="1" thickTop="1" thickBot="1" x14ac:dyDescent="0.2">
      <c r="A802" s="143">
        <v>9782408029630</v>
      </c>
      <c r="B802" s="144">
        <v>38</v>
      </c>
      <c r="C802" s="145" t="s">
        <v>635</v>
      </c>
      <c r="D802" s="145" t="s">
        <v>841</v>
      </c>
      <c r="E802" s="145" t="s">
        <v>1124</v>
      </c>
      <c r="F802" s="146"/>
      <c r="G802" s="145" t="s">
        <v>1125</v>
      </c>
      <c r="H802" s="147">
        <f>VLOOKUP(A802,'02.05.2024'!$A$1:$Z$65000,3,FALSE)</f>
        <v>2448</v>
      </c>
      <c r="I802" s="147"/>
      <c r="J802" s="147">
        <v>200</v>
      </c>
      <c r="K802" s="148"/>
      <c r="L802" s="148"/>
      <c r="M802" s="148">
        <v>44692</v>
      </c>
      <c r="N802" s="149"/>
      <c r="O802" s="150">
        <v>9782408029630</v>
      </c>
      <c r="P802" s="151" t="s">
        <v>1126</v>
      </c>
      <c r="Q802" s="151">
        <v>3761781</v>
      </c>
      <c r="R802" s="152">
        <v>9.9</v>
      </c>
      <c r="S802" s="152">
        <f t="shared" si="91"/>
        <v>9.3838862559241711</v>
      </c>
      <c r="T802" s="153">
        <v>5.5E-2</v>
      </c>
      <c r="U802" s="151"/>
      <c r="V802" s="152">
        <f t="shared" si="90"/>
        <v>0</v>
      </c>
      <c r="W802" s="152">
        <f t="shared" si="92"/>
        <v>0</v>
      </c>
      <c r="X802" s="17"/>
      <c r="Y802" s="15"/>
      <c r="Z802" s="15"/>
      <c r="AA802" s="15"/>
      <c r="AB802" s="15"/>
      <c r="AC802" s="15"/>
      <c r="AD802" s="15"/>
      <c r="AE802" s="15"/>
      <c r="AF802" s="15"/>
      <c r="AG802" s="15"/>
      <c r="AH802" s="15"/>
      <c r="AI802" s="17"/>
      <c r="AJ802" s="226">
        <f t="shared" si="94"/>
        <v>0</v>
      </c>
      <c r="AK802" s="227">
        <f>IF($AJ$1843&lt;85,AJ802,AJ802-(AJ802*#REF!))</f>
        <v>0</v>
      </c>
      <c r="AL802" s="265">
        <f t="shared" si="93"/>
        <v>5.5E-2</v>
      </c>
      <c r="AM802" s="227">
        <f t="shared" si="95"/>
        <v>0</v>
      </c>
      <c r="AN802" s="228">
        <f t="shared" si="96"/>
        <v>0</v>
      </c>
    </row>
    <row r="803" spans="1:40" s="232" customFormat="1" thickTop="1" thickBot="1" x14ac:dyDescent="0.25">
      <c r="A803" s="289">
        <v>9782408040123</v>
      </c>
      <c r="B803" s="290">
        <v>38</v>
      </c>
      <c r="C803" s="291" t="s">
        <v>635</v>
      </c>
      <c r="D803" s="291" t="s">
        <v>841</v>
      </c>
      <c r="E803" s="291" t="s">
        <v>1124</v>
      </c>
      <c r="F803" s="291"/>
      <c r="G803" s="291" t="s">
        <v>2720</v>
      </c>
      <c r="H803" s="147">
        <f>VLOOKUP(A803,'02.05.2024'!$A$1:$Z$65000,3,FALSE)</f>
        <v>436</v>
      </c>
      <c r="I803" s="291"/>
      <c r="J803" s="293">
        <v>200</v>
      </c>
      <c r="K803" s="293"/>
      <c r="L803" s="294"/>
      <c r="M803" s="294">
        <v>44797</v>
      </c>
      <c r="N803" s="294"/>
      <c r="O803" s="290">
        <v>9782408040123</v>
      </c>
      <c r="P803" s="293" t="s">
        <v>2719</v>
      </c>
      <c r="Q803" s="293">
        <v>4579466</v>
      </c>
      <c r="R803" s="295">
        <v>5.9</v>
      </c>
      <c r="S803" s="152">
        <f t="shared" si="91"/>
        <v>5.5924170616113749</v>
      </c>
      <c r="T803" s="296">
        <v>5.5E-2</v>
      </c>
      <c r="U803" s="151"/>
      <c r="V803" s="152">
        <f t="shared" si="90"/>
        <v>0</v>
      </c>
      <c r="W803" s="152">
        <f t="shared" si="92"/>
        <v>0</v>
      </c>
      <c r="X803" s="264"/>
      <c r="Y803" s="118"/>
      <c r="Z803" s="119"/>
      <c r="AA803" s="119"/>
      <c r="AB803" s="119"/>
      <c r="AC803" s="119"/>
      <c r="AD803" s="119"/>
      <c r="AE803" s="119"/>
      <c r="AF803" s="119"/>
      <c r="AG803" s="119"/>
      <c r="AH803" s="119"/>
      <c r="AJ803" s="226">
        <f t="shared" si="94"/>
        <v>0</v>
      </c>
      <c r="AK803" s="227">
        <f>IF($AJ$1843&lt;85,AJ803,AJ803-(AJ803*#REF!))</f>
        <v>0</v>
      </c>
      <c r="AL803" s="265">
        <f t="shared" si="93"/>
        <v>5.5E-2</v>
      </c>
      <c r="AM803" s="227">
        <f t="shared" si="95"/>
        <v>0</v>
      </c>
      <c r="AN803" s="228">
        <f t="shared" si="96"/>
        <v>0</v>
      </c>
    </row>
    <row r="804" spans="1:40" s="16" customFormat="1" thickTop="1" thickBot="1" x14ac:dyDescent="0.2">
      <c r="A804" s="132">
        <v>9782408047856</v>
      </c>
      <c r="B804" s="133">
        <v>39</v>
      </c>
      <c r="C804" s="134" t="s">
        <v>635</v>
      </c>
      <c r="D804" s="134" t="s">
        <v>841</v>
      </c>
      <c r="E804" s="134" t="s">
        <v>1124</v>
      </c>
      <c r="F804" s="135"/>
      <c r="G804" s="134" t="s">
        <v>3315</v>
      </c>
      <c r="H804" s="136">
        <f>VLOOKUP(A804,'02.05.2024'!$A$1:$Z$65000,3,FALSE)</f>
        <v>1990</v>
      </c>
      <c r="I804" s="136"/>
      <c r="J804" s="136">
        <v>200</v>
      </c>
      <c r="K804" s="137"/>
      <c r="L804" s="137"/>
      <c r="M804" s="137">
        <v>45161</v>
      </c>
      <c r="N804" s="138" t="s">
        <v>26</v>
      </c>
      <c r="O804" s="139">
        <v>9782408047856</v>
      </c>
      <c r="P804" s="140" t="s">
        <v>3316</v>
      </c>
      <c r="Q804" s="140">
        <v>6058548</v>
      </c>
      <c r="R804" s="141">
        <v>5.9</v>
      </c>
      <c r="S804" s="141">
        <f t="shared" si="91"/>
        <v>5.5924170616113749</v>
      </c>
      <c r="T804" s="142">
        <v>5.5E-2</v>
      </c>
      <c r="U804" s="140"/>
      <c r="V804" s="141">
        <f t="shared" si="90"/>
        <v>0</v>
      </c>
      <c r="W804" s="141">
        <f t="shared" si="92"/>
        <v>0</v>
      </c>
      <c r="X804" s="15"/>
      <c r="Y804" s="114"/>
      <c r="Z804" s="114"/>
      <c r="AA804" s="114"/>
      <c r="AB804" s="114"/>
      <c r="AC804" s="114"/>
      <c r="AD804" s="114"/>
      <c r="AE804" s="114"/>
      <c r="AF804" s="114"/>
      <c r="AG804" s="114"/>
      <c r="AH804" s="114"/>
      <c r="AI804" s="15"/>
      <c r="AJ804" s="222">
        <f t="shared" si="94"/>
        <v>0</v>
      </c>
      <c r="AK804" s="223">
        <f>IF($AJ$1843&lt;85,AJ804,AJ804-(AJ804*#REF!))</f>
        <v>0</v>
      </c>
      <c r="AL804" s="224">
        <f t="shared" si="93"/>
        <v>5.5E-2</v>
      </c>
      <c r="AM804" s="223">
        <f t="shared" si="95"/>
        <v>0</v>
      </c>
      <c r="AN804" s="225">
        <f t="shared" si="96"/>
        <v>0</v>
      </c>
    </row>
    <row r="805" spans="1:40" s="18" customFormat="1" thickTop="1" thickBot="1" x14ac:dyDescent="0.2">
      <c r="A805" s="143">
        <v>9782745942685</v>
      </c>
      <c r="B805" s="144">
        <v>39</v>
      </c>
      <c r="C805" s="145" t="s">
        <v>635</v>
      </c>
      <c r="D805" s="145" t="s">
        <v>841</v>
      </c>
      <c r="E805" s="146" t="s">
        <v>1124</v>
      </c>
      <c r="F805" s="146" t="s">
        <v>1127</v>
      </c>
      <c r="G805" s="145" t="s">
        <v>1127</v>
      </c>
      <c r="H805" s="147">
        <f>VLOOKUP(A805,'02.05.2024'!$A$1:$Z$65000,3,FALSE)</f>
        <v>186</v>
      </c>
      <c r="I805" s="147"/>
      <c r="J805" s="147">
        <v>200</v>
      </c>
      <c r="K805" s="148">
        <v>45457</v>
      </c>
      <c r="L805" s="148"/>
      <c r="M805" s="148">
        <v>40095</v>
      </c>
      <c r="N805" s="149"/>
      <c r="O805" s="150">
        <v>9782745942685</v>
      </c>
      <c r="P805" s="151" t="s">
        <v>1128</v>
      </c>
      <c r="Q805" s="151">
        <v>3458783</v>
      </c>
      <c r="R805" s="152">
        <v>5.9</v>
      </c>
      <c r="S805" s="152">
        <f t="shared" si="91"/>
        <v>5.5924170616113749</v>
      </c>
      <c r="T805" s="153">
        <v>5.5E-2</v>
      </c>
      <c r="U805" s="151"/>
      <c r="V805" s="152">
        <f t="shared" si="90"/>
        <v>0</v>
      </c>
      <c r="W805" s="152">
        <f t="shared" si="92"/>
        <v>0</v>
      </c>
      <c r="X805" s="17"/>
      <c r="Y805" s="17"/>
      <c r="Z805" s="17"/>
      <c r="AA805" s="17"/>
      <c r="AB805" s="17"/>
      <c r="AC805" s="17"/>
      <c r="AD805" s="17"/>
      <c r="AE805" s="17"/>
      <c r="AF805" s="17"/>
      <c r="AG805" s="17"/>
      <c r="AH805" s="17"/>
      <c r="AI805" s="17"/>
      <c r="AJ805" s="226">
        <f t="shared" si="94"/>
        <v>0</v>
      </c>
      <c r="AK805" s="227">
        <f>IF($AJ$1843&lt;85,AJ805,AJ805-(AJ805*#REF!))</f>
        <v>0</v>
      </c>
      <c r="AL805" s="265">
        <f t="shared" si="93"/>
        <v>5.5E-2</v>
      </c>
      <c r="AM805" s="227">
        <f t="shared" si="95"/>
        <v>0</v>
      </c>
      <c r="AN805" s="228">
        <f t="shared" si="96"/>
        <v>0</v>
      </c>
    </row>
    <row r="806" spans="1:40" s="18" customFormat="1" thickTop="1" thickBot="1" x14ac:dyDescent="0.2">
      <c r="A806" s="143">
        <v>9782745992505</v>
      </c>
      <c r="B806" s="144">
        <v>39</v>
      </c>
      <c r="C806" s="145" t="s">
        <v>635</v>
      </c>
      <c r="D806" s="145" t="s">
        <v>841</v>
      </c>
      <c r="E806" s="145" t="s">
        <v>1124</v>
      </c>
      <c r="F806" s="146" t="s">
        <v>1127</v>
      </c>
      <c r="G806" s="145" t="s">
        <v>1129</v>
      </c>
      <c r="H806" s="147">
        <f>VLOOKUP(A806,'02.05.2024'!$A$1:$Z$65000,3,FALSE)</f>
        <v>8</v>
      </c>
      <c r="I806" s="147"/>
      <c r="J806" s="147">
        <v>200</v>
      </c>
      <c r="K806" s="148"/>
      <c r="L806" s="148"/>
      <c r="M806" s="148">
        <v>42921</v>
      </c>
      <c r="N806" s="149"/>
      <c r="O806" s="150">
        <v>9782745992505</v>
      </c>
      <c r="P806" s="151" t="s">
        <v>1130</v>
      </c>
      <c r="Q806" s="151">
        <v>6400783</v>
      </c>
      <c r="R806" s="152">
        <v>5.9</v>
      </c>
      <c r="S806" s="152">
        <f t="shared" si="91"/>
        <v>5.5924170616113749</v>
      </c>
      <c r="T806" s="153">
        <v>5.5E-2</v>
      </c>
      <c r="U806" s="151"/>
      <c r="V806" s="152">
        <f t="shared" si="90"/>
        <v>0</v>
      </c>
      <c r="W806" s="152">
        <f t="shared" si="92"/>
        <v>0</v>
      </c>
      <c r="X806" s="17"/>
      <c r="Y806" s="17"/>
      <c r="Z806" s="17"/>
      <c r="AA806" s="17"/>
      <c r="AB806" s="17"/>
      <c r="AC806" s="17"/>
      <c r="AD806" s="17"/>
      <c r="AE806" s="17"/>
      <c r="AF806" s="17"/>
      <c r="AG806" s="17"/>
      <c r="AH806" s="17"/>
      <c r="AI806" s="17"/>
      <c r="AJ806" s="398">
        <f t="shared" si="94"/>
        <v>0</v>
      </c>
      <c r="AK806" s="399">
        <f>IF($AJ$1843&lt;85,AJ806,AJ806-(AJ806*#REF!))</f>
        <v>0</v>
      </c>
      <c r="AL806" s="400">
        <f t="shared" si="93"/>
        <v>5.5E-2</v>
      </c>
      <c r="AM806" s="399">
        <f t="shared" si="95"/>
        <v>0</v>
      </c>
      <c r="AN806" s="401">
        <f t="shared" si="96"/>
        <v>0</v>
      </c>
    </row>
    <row r="807" spans="1:40" s="18" customFormat="1" thickTop="1" thickBot="1" x14ac:dyDescent="0.2">
      <c r="A807" s="143">
        <v>9782408022785</v>
      </c>
      <c r="B807" s="144">
        <v>39</v>
      </c>
      <c r="C807" s="145" t="s">
        <v>635</v>
      </c>
      <c r="D807" s="145" t="s">
        <v>841</v>
      </c>
      <c r="E807" s="146" t="s">
        <v>1101</v>
      </c>
      <c r="F807" s="146" t="s">
        <v>1131</v>
      </c>
      <c r="G807" s="145" t="s">
        <v>2709</v>
      </c>
      <c r="H807" s="147">
        <f>VLOOKUP(A807,'02.05.2024'!$A$1:$Z$65000,3,FALSE)</f>
        <v>581</v>
      </c>
      <c r="I807" s="147"/>
      <c r="J807" s="147">
        <v>200</v>
      </c>
      <c r="K807" s="148"/>
      <c r="L807" s="148"/>
      <c r="M807" s="148">
        <v>44797</v>
      </c>
      <c r="N807" s="149"/>
      <c r="O807" s="150">
        <v>9782408022785</v>
      </c>
      <c r="P807" s="151" t="s">
        <v>2710</v>
      </c>
      <c r="Q807" s="151">
        <v>5924815</v>
      </c>
      <c r="R807" s="152">
        <v>5.9</v>
      </c>
      <c r="S807" s="152">
        <f t="shared" si="91"/>
        <v>5.5924170616113749</v>
      </c>
      <c r="T807" s="153">
        <v>5.5E-2</v>
      </c>
      <c r="U807" s="151"/>
      <c r="V807" s="152">
        <f t="shared" si="90"/>
        <v>0</v>
      </c>
      <c r="W807" s="152">
        <f t="shared" si="92"/>
        <v>0</v>
      </c>
      <c r="X807" s="17"/>
      <c r="Y807" s="114"/>
      <c r="Z807" s="114"/>
      <c r="AA807" s="114"/>
      <c r="AB807" s="114"/>
      <c r="AC807" s="114"/>
      <c r="AD807" s="114"/>
      <c r="AE807" s="114"/>
      <c r="AF807" s="114"/>
      <c r="AG807" s="114"/>
      <c r="AH807" s="114"/>
      <c r="AI807" s="17"/>
      <c r="AJ807" s="226">
        <f t="shared" si="94"/>
        <v>0</v>
      </c>
      <c r="AK807" s="227">
        <f>IF($AJ$1843&lt;85,AJ807,AJ807-(AJ807*#REF!))</f>
        <v>0</v>
      </c>
      <c r="AL807" s="265">
        <f t="shared" si="93"/>
        <v>5.5E-2</v>
      </c>
      <c r="AM807" s="227">
        <f t="shared" si="95"/>
        <v>0</v>
      </c>
      <c r="AN807" s="228">
        <f t="shared" si="96"/>
        <v>0</v>
      </c>
    </row>
    <row r="808" spans="1:40" s="18" customFormat="1" thickTop="1" thickBot="1" x14ac:dyDescent="0.2">
      <c r="A808" s="143">
        <v>9782408028930</v>
      </c>
      <c r="B808" s="144">
        <v>39</v>
      </c>
      <c r="C808" s="145" t="s">
        <v>635</v>
      </c>
      <c r="D808" s="145" t="s">
        <v>841</v>
      </c>
      <c r="E808" s="145" t="s">
        <v>1124</v>
      </c>
      <c r="F808" s="146" t="s">
        <v>1131</v>
      </c>
      <c r="G808" s="145" t="s">
        <v>1132</v>
      </c>
      <c r="H808" s="147">
        <f>VLOOKUP(A808,'02.05.2024'!$A$1:$Z$65000,3,FALSE)</f>
        <v>718</v>
      </c>
      <c r="I808" s="147"/>
      <c r="J808" s="147">
        <v>200</v>
      </c>
      <c r="K808" s="148"/>
      <c r="L808" s="148"/>
      <c r="M808" s="148">
        <v>44692</v>
      </c>
      <c r="N808" s="149"/>
      <c r="O808" s="150">
        <v>9782408028930</v>
      </c>
      <c r="P808" s="151" t="s">
        <v>1133</v>
      </c>
      <c r="Q808" s="151">
        <v>3150520</v>
      </c>
      <c r="R808" s="152">
        <v>5.9</v>
      </c>
      <c r="S808" s="152">
        <f t="shared" si="91"/>
        <v>5.5924170616113749</v>
      </c>
      <c r="T808" s="153">
        <v>5.5E-2</v>
      </c>
      <c r="U808" s="151"/>
      <c r="V808" s="152">
        <f t="shared" si="90"/>
        <v>0</v>
      </c>
      <c r="W808" s="152">
        <f t="shared" si="92"/>
        <v>0</v>
      </c>
      <c r="X808" s="17"/>
      <c r="Y808" s="15"/>
      <c r="Z808" s="15"/>
      <c r="AA808" s="15"/>
      <c r="AB808" s="15"/>
      <c r="AC808" s="15"/>
      <c r="AD808" s="15"/>
      <c r="AE808" s="15"/>
      <c r="AF808" s="15"/>
      <c r="AG808" s="15"/>
      <c r="AH808" s="15"/>
      <c r="AI808" s="17"/>
      <c r="AJ808" s="226">
        <f t="shared" si="94"/>
        <v>0</v>
      </c>
      <c r="AK808" s="227">
        <f>IF($AJ$1843&lt;85,AJ808,AJ808-(AJ808*#REF!))</f>
        <v>0</v>
      </c>
      <c r="AL808" s="265">
        <f t="shared" si="93"/>
        <v>5.5E-2</v>
      </c>
      <c r="AM808" s="227">
        <f t="shared" si="95"/>
        <v>0</v>
      </c>
      <c r="AN808" s="228">
        <f t="shared" si="96"/>
        <v>0</v>
      </c>
    </row>
    <row r="809" spans="1:40" s="18" customFormat="1" thickTop="1" thickBot="1" x14ac:dyDescent="0.2">
      <c r="A809" s="143">
        <v>9782408022778</v>
      </c>
      <c r="B809" s="144">
        <v>39</v>
      </c>
      <c r="C809" s="145" t="s">
        <v>635</v>
      </c>
      <c r="D809" s="145" t="s">
        <v>841</v>
      </c>
      <c r="E809" s="145" t="s">
        <v>1124</v>
      </c>
      <c r="F809" s="146" t="s">
        <v>1131</v>
      </c>
      <c r="G809" s="145" t="s">
        <v>1134</v>
      </c>
      <c r="H809" s="147">
        <f>VLOOKUP(A809,'02.05.2024'!$A$1:$Z$65000,3,FALSE)</f>
        <v>454</v>
      </c>
      <c r="I809" s="147"/>
      <c r="J809" s="147">
        <v>200</v>
      </c>
      <c r="K809" s="148"/>
      <c r="L809" s="148"/>
      <c r="M809" s="148">
        <v>44475</v>
      </c>
      <c r="N809" s="149"/>
      <c r="O809" s="150">
        <v>9782408022778</v>
      </c>
      <c r="P809" s="151" t="s">
        <v>1135</v>
      </c>
      <c r="Q809" s="151">
        <v>5920874</v>
      </c>
      <c r="R809" s="152">
        <v>5.9</v>
      </c>
      <c r="S809" s="152">
        <f t="shared" si="91"/>
        <v>5.5924170616113749</v>
      </c>
      <c r="T809" s="153">
        <v>5.5E-2</v>
      </c>
      <c r="U809" s="151"/>
      <c r="V809" s="152">
        <f t="shared" si="90"/>
        <v>0</v>
      </c>
      <c r="W809" s="152">
        <f t="shared" si="92"/>
        <v>0</v>
      </c>
      <c r="X809" s="17"/>
      <c r="Y809" s="15"/>
      <c r="Z809" s="15"/>
      <c r="AA809" s="15"/>
      <c r="AB809" s="15"/>
      <c r="AC809" s="15"/>
      <c r="AD809" s="15"/>
      <c r="AE809" s="15"/>
      <c r="AF809" s="15"/>
      <c r="AG809" s="15"/>
      <c r="AH809" s="15"/>
      <c r="AI809" s="17"/>
      <c r="AJ809" s="226">
        <f t="shared" si="94"/>
        <v>0</v>
      </c>
      <c r="AK809" s="227">
        <f>IF($AJ$1843&lt;85,AJ809,AJ809-(AJ809*#REF!))</f>
        <v>0</v>
      </c>
      <c r="AL809" s="265">
        <f t="shared" si="93"/>
        <v>5.5E-2</v>
      </c>
      <c r="AM809" s="227">
        <f t="shared" si="95"/>
        <v>0</v>
      </c>
      <c r="AN809" s="228">
        <f t="shared" si="96"/>
        <v>0</v>
      </c>
    </row>
    <row r="810" spans="1:40" s="20" customFormat="1" thickTop="1" thickBot="1" x14ac:dyDescent="0.2">
      <c r="A810" s="178">
        <v>9782408018030</v>
      </c>
      <c r="B810" s="179">
        <v>39</v>
      </c>
      <c r="C810" s="180" t="s">
        <v>635</v>
      </c>
      <c r="D810" s="180" t="s">
        <v>841</v>
      </c>
      <c r="E810" s="181" t="s">
        <v>1124</v>
      </c>
      <c r="F810" s="181" t="s">
        <v>1131</v>
      </c>
      <c r="G810" s="180" t="s">
        <v>1136</v>
      </c>
      <c r="H810" s="182">
        <f>VLOOKUP(A810,'02.05.2024'!$A$1:$Z$65000,3,FALSE)</f>
        <v>-1</v>
      </c>
      <c r="I810" s="182" t="s">
        <v>53</v>
      </c>
      <c r="J810" s="182">
        <v>200</v>
      </c>
      <c r="K810" s="183"/>
      <c r="L810" s="183"/>
      <c r="M810" s="183">
        <v>44062</v>
      </c>
      <c r="N810" s="184"/>
      <c r="O810" s="185">
        <v>9782408018030</v>
      </c>
      <c r="P810" s="186" t="s">
        <v>1137</v>
      </c>
      <c r="Q810" s="186">
        <v>1491525</v>
      </c>
      <c r="R810" s="187">
        <v>5.9</v>
      </c>
      <c r="S810" s="187">
        <f t="shared" si="91"/>
        <v>5.5924170616113749</v>
      </c>
      <c r="T810" s="188">
        <v>5.5E-2</v>
      </c>
      <c r="U810" s="186"/>
      <c r="V810" s="187">
        <f t="shared" si="90"/>
        <v>0</v>
      </c>
      <c r="W810" s="187">
        <f t="shared" si="92"/>
        <v>0</v>
      </c>
      <c r="X810" s="19"/>
      <c r="Y810" s="17"/>
      <c r="Z810" s="17"/>
      <c r="AA810" s="17"/>
      <c r="AB810" s="17"/>
      <c r="AC810" s="17"/>
      <c r="AD810" s="17"/>
      <c r="AE810" s="17"/>
      <c r="AF810" s="17"/>
      <c r="AG810" s="17"/>
      <c r="AH810" s="17"/>
      <c r="AI810" s="19"/>
      <c r="AJ810" s="398">
        <f t="shared" si="94"/>
        <v>0</v>
      </c>
      <c r="AK810" s="399">
        <f>IF($AJ$1843&lt;85,AJ810,AJ810-(AJ810*#REF!))</f>
        <v>0</v>
      </c>
      <c r="AL810" s="400">
        <f t="shared" si="93"/>
        <v>5.5E-2</v>
      </c>
      <c r="AM810" s="399">
        <f t="shared" si="95"/>
        <v>0</v>
      </c>
      <c r="AN810" s="401">
        <f t="shared" si="96"/>
        <v>0</v>
      </c>
    </row>
    <row r="811" spans="1:40" s="18" customFormat="1" thickTop="1" thickBot="1" x14ac:dyDescent="0.2">
      <c r="A811" s="143">
        <v>9782408018047</v>
      </c>
      <c r="B811" s="144">
        <v>39</v>
      </c>
      <c r="C811" s="145" t="s">
        <v>635</v>
      </c>
      <c r="D811" s="145" t="s">
        <v>841</v>
      </c>
      <c r="E811" s="145" t="s">
        <v>1124</v>
      </c>
      <c r="F811" s="146" t="s">
        <v>1131</v>
      </c>
      <c r="G811" s="145" t="s">
        <v>1138</v>
      </c>
      <c r="H811" s="147">
        <f>VLOOKUP(A811,'02.05.2024'!$A$1:$Z$65000,3,FALSE)</f>
        <v>360</v>
      </c>
      <c r="I811" s="147"/>
      <c r="J811" s="147">
        <v>200</v>
      </c>
      <c r="K811" s="148"/>
      <c r="L811" s="148"/>
      <c r="M811" s="148">
        <v>44062</v>
      </c>
      <c r="N811" s="149"/>
      <c r="O811" s="150">
        <v>9782408018047</v>
      </c>
      <c r="P811" s="151" t="s">
        <v>1139</v>
      </c>
      <c r="Q811" s="151">
        <v>1491648</v>
      </c>
      <c r="R811" s="152">
        <v>5.9</v>
      </c>
      <c r="S811" s="152">
        <f t="shared" si="91"/>
        <v>5.5924170616113749</v>
      </c>
      <c r="T811" s="153">
        <v>5.5E-2</v>
      </c>
      <c r="U811" s="151"/>
      <c r="V811" s="152">
        <f t="shared" si="90"/>
        <v>0</v>
      </c>
      <c r="W811" s="152">
        <f t="shared" si="92"/>
        <v>0</v>
      </c>
      <c r="X811" s="17"/>
      <c r="Y811" s="17"/>
      <c r="Z811" s="17"/>
      <c r="AA811" s="17"/>
      <c r="AB811" s="17"/>
      <c r="AC811" s="17"/>
      <c r="AD811" s="17"/>
      <c r="AE811" s="17"/>
      <c r="AF811" s="17"/>
      <c r="AG811" s="17"/>
      <c r="AH811" s="17"/>
      <c r="AI811" s="17"/>
      <c r="AJ811" s="226">
        <f t="shared" si="94"/>
        <v>0</v>
      </c>
      <c r="AK811" s="227">
        <f>IF($AJ$1843&lt;85,AJ811,AJ811-(AJ811*#REF!))</f>
        <v>0</v>
      </c>
      <c r="AL811" s="265">
        <f t="shared" si="93"/>
        <v>5.5E-2</v>
      </c>
      <c r="AM811" s="227">
        <f t="shared" si="95"/>
        <v>0</v>
      </c>
      <c r="AN811" s="228">
        <f t="shared" si="96"/>
        <v>0</v>
      </c>
    </row>
    <row r="812" spans="1:40" s="18" customFormat="1" thickTop="1" thickBot="1" x14ac:dyDescent="0.2">
      <c r="A812" s="143">
        <v>9782408014926</v>
      </c>
      <c r="B812" s="144">
        <v>39</v>
      </c>
      <c r="C812" s="145" t="s">
        <v>1140</v>
      </c>
      <c r="D812" s="145" t="s">
        <v>841</v>
      </c>
      <c r="E812" s="146" t="s">
        <v>1124</v>
      </c>
      <c r="F812" s="146" t="s">
        <v>1141</v>
      </c>
      <c r="G812" s="145" t="s">
        <v>1144</v>
      </c>
      <c r="H812" s="147">
        <f>VLOOKUP(A812,'02.05.2024'!$A$1:$Z$65000,3,FALSE)</f>
        <v>675</v>
      </c>
      <c r="I812" s="147"/>
      <c r="J812" s="147">
        <v>200</v>
      </c>
      <c r="K812" s="177"/>
      <c r="L812" s="148"/>
      <c r="M812" s="148">
        <v>43712</v>
      </c>
      <c r="N812" s="149"/>
      <c r="O812" s="150">
        <v>9782408014926</v>
      </c>
      <c r="P812" s="151" t="s">
        <v>1145</v>
      </c>
      <c r="Q812" s="151">
        <v>6102325</v>
      </c>
      <c r="R812" s="152">
        <v>5.9</v>
      </c>
      <c r="S812" s="152">
        <f t="shared" si="91"/>
        <v>5.5924170616113749</v>
      </c>
      <c r="T812" s="153">
        <v>5.5E-2</v>
      </c>
      <c r="U812" s="151"/>
      <c r="V812" s="152">
        <f t="shared" si="90"/>
        <v>0</v>
      </c>
      <c r="W812" s="152">
        <f t="shared" si="92"/>
        <v>0</v>
      </c>
      <c r="X812" s="17"/>
      <c r="Y812" s="17"/>
      <c r="Z812" s="17"/>
      <c r="AA812" s="17"/>
      <c r="AB812" s="17"/>
      <c r="AC812" s="17"/>
      <c r="AD812" s="17"/>
      <c r="AE812" s="17"/>
      <c r="AF812" s="17"/>
      <c r="AG812" s="17"/>
      <c r="AH812" s="17"/>
      <c r="AI812" s="17"/>
      <c r="AJ812" s="226">
        <f t="shared" si="94"/>
        <v>0</v>
      </c>
      <c r="AK812" s="227">
        <f>IF($AJ$1843&lt;85,AJ812,AJ812-(AJ812*#REF!))</f>
        <v>0</v>
      </c>
      <c r="AL812" s="265">
        <f t="shared" si="93"/>
        <v>5.5E-2</v>
      </c>
      <c r="AM812" s="227">
        <f t="shared" si="95"/>
        <v>0</v>
      </c>
      <c r="AN812" s="228">
        <f t="shared" si="96"/>
        <v>0</v>
      </c>
    </row>
    <row r="813" spans="1:40" s="18" customFormat="1" thickTop="1" thickBot="1" x14ac:dyDescent="0.2">
      <c r="A813" s="143">
        <v>9782408014933</v>
      </c>
      <c r="B813" s="144">
        <v>39</v>
      </c>
      <c r="C813" s="145" t="s">
        <v>1140</v>
      </c>
      <c r="D813" s="145" t="s">
        <v>841</v>
      </c>
      <c r="E813" s="145" t="s">
        <v>1124</v>
      </c>
      <c r="F813" s="146" t="s">
        <v>1141</v>
      </c>
      <c r="G813" s="145" t="s">
        <v>1141</v>
      </c>
      <c r="H813" s="147">
        <f>VLOOKUP(A813,'02.05.2024'!$A$1:$Z$65000,3,FALSE)</f>
        <v>2385</v>
      </c>
      <c r="I813" s="147"/>
      <c r="J813" s="147">
        <v>200</v>
      </c>
      <c r="K813" s="148">
        <v>45457</v>
      </c>
      <c r="L813" s="148"/>
      <c r="M813" s="148">
        <v>43712</v>
      </c>
      <c r="N813" s="149"/>
      <c r="O813" s="150">
        <v>9782408014933</v>
      </c>
      <c r="P813" s="151" t="s">
        <v>1146</v>
      </c>
      <c r="Q813" s="151">
        <v>6102448</v>
      </c>
      <c r="R813" s="152">
        <v>5.9</v>
      </c>
      <c r="S813" s="152">
        <f t="shared" si="91"/>
        <v>5.5924170616113749</v>
      </c>
      <c r="T813" s="153">
        <v>5.5E-2</v>
      </c>
      <c r="U813" s="151"/>
      <c r="V813" s="152">
        <f t="shared" si="90"/>
        <v>0</v>
      </c>
      <c r="W813" s="152">
        <f t="shared" si="92"/>
        <v>0</v>
      </c>
      <c r="X813" s="17"/>
      <c r="Y813" s="17"/>
      <c r="Z813" s="17"/>
      <c r="AA813" s="17"/>
      <c r="AB813" s="17"/>
      <c r="AC813" s="17"/>
      <c r="AD813" s="17"/>
      <c r="AE813" s="17"/>
      <c r="AF813" s="17"/>
      <c r="AG813" s="17"/>
      <c r="AH813" s="17"/>
      <c r="AI813" s="17"/>
      <c r="AJ813" s="226">
        <f t="shared" si="94"/>
        <v>0</v>
      </c>
      <c r="AK813" s="227">
        <f>IF($AJ$1843&lt;85,AJ813,AJ813-(AJ813*#REF!))</f>
        <v>0</v>
      </c>
      <c r="AL813" s="265">
        <f t="shared" si="93"/>
        <v>5.5E-2</v>
      </c>
      <c r="AM813" s="227">
        <f t="shared" si="95"/>
        <v>0</v>
      </c>
      <c r="AN813" s="228">
        <f t="shared" si="96"/>
        <v>0</v>
      </c>
    </row>
    <row r="814" spans="1:40" s="18" customFormat="1" thickTop="1" thickBot="1" x14ac:dyDescent="0.2">
      <c r="A814" s="143">
        <v>9782408020798</v>
      </c>
      <c r="B814" s="144">
        <v>39</v>
      </c>
      <c r="C814" s="145" t="s">
        <v>1140</v>
      </c>
      <c r="D814" s="145" t="s">
        <v>841</v>
      </c>
      <c r="E814" s="145" t="s">
        <v>1124</v>
      </c>
      <c r="F814" s="146" t="s">
        <v>1141</v>
      </c>
      <c r="G814" s="145" t="s">
        <v>1147</v>
      </c>
      <c r="H814" s="147">
        <f>VLOOKUP(A814,'02.05.2024'!$A$1:$Z$65000,3,FALSE)</f>
        <v>730</v>
      </c>
      <c r="I814" s="147"/>
      <c r="J814" s="147">
        <v>200</v>
      </c>
      <c r="K814" s="148"/>
      <c r="L814" s="148"/>
      <c r="M814" s="148">
        <v>44062</v>
      </c>
      <c r="N814" s="149"/>
      <c r="O814" s="150">
        <v>9782408020798</v>
      </c>
      <c r="P814" s="151" t="s">
        <v>1148</v>
      </c>
      <c r="Q814" s="151">
        <v>5470520</v>
      </c>
      <c r="R814" s="152">
        <v>6.2</v>
      </c>
      <c r="S814" s="152">
        <f t="shared" si="91"/>
        <v>5.8767772511848344</v>
      </c>
      <c r="T814" s="153">
        <v>5.5E-2</v>
      </c>
      <c r="U814" s="151"/>
      <c r="V814" s="152">
        <f t="shared" si="90"/>
        <v>0</v>
      </c>
      <c r="W814" s="152">
        <f t="shared" si="92"/>
        <v>0</v>
      </c>
      <c r="X814" s="17"/>
      <c r="Y814" s="17"/>
      <c r="Z814" s="17"/>
      <c r="AA814" s="17"/>
      <c r="AB814" s="17"/>
      <c r="AC814" s="17"/>
      <c r="AD814" s="17"/>
      <c r="AE814" s="17"/>
      <c r="AF814" s="17"/>
      <c r="AG814" s="17"/>
      <c r="AH814" s="17"/>
      <c r="AI814" s="17"/>
      <c r="AJ814" s="226">
        <f t="shared" si="94"/>
        <v>0</v>
      </c>
      <c r="AK814" s="227">
        <f>IF($AJ$1843&lt;85,AJ814,AJ814-(AJ814*#REF!))</f>
        <v>0</v>
      </c>
      <c r="AL814" s="265">
        <f t="shared" si="93"/>
        <v>5.5E-2</v>
      </c>
      <c r="AM814" s="227">
        <f t="shared" si="95"/>
        <v>0</v>
      </c>
      <c r="AN814" s="228">
        <f t="shared" si="96"/>
        <v>0</v>
      </c>
    </row>
    <row r="815" spans="1:40" s="18" customFormat="1" thickTop="1" thickBot="1" x14ac:dyDescent="0.2">
      <c r="A815" s="143">
        <v>9782408014940</v>
      </c>
      <c r="B815" s="144">
        <v>39</v>
      </c>
      <c r="C815" s="145" t="s">
        <v>1140</v>
      </c>
      <c r="D815" s="145" t="s">
        <v>841</v>
      </c>
      <c r="E815" s="145" t="s">
        <v>1124</v>
      </c>
      <c r="F815" s="146" t="s">
        <v>1141</v>
      </c>
      <c r="G815" s="145" t="s">
        <v>1149</v>
      </c>
      <c r="H815" s="147">
        <f>VLOOKUP(A815,'02.05.2024'!$A$1:$Z$65000,3,FALSE)</f>
        <v>1362</v>
      </c>
      <c r="I815" s="147"/>
      <c r="J815" s="147">
        <v>200</v>
      </c>
      <c r="K815" s="148">
        <v>45457</v>
      </c>
      <c r="L815" s="148"/>
      <c r="M815" s="148">
        <v>43712</v>
      </c>
      <c r="N815" s="149"/>
      <c r="O815" s="150">
        <v>9782408014940</v>
      </c>
      <c r="P815" s="151" t="s">
        <v>1150</v>
      </c>
      <c r="Q815" s="151">
        <v>6102571</v>
      </c>
      <c r="R815" s="152">
        <v>5.9</v>
      </c>
      <c r="S815" s="152">
        <f t="shared" si="91"/>
        <v>5.5924170616113749</v>
      </c>
      <c r="T815" s="153">
        <v>5.5E-2</v>
      </c>
      <c r="U815" s="151"/>
      <c r="V815" s="152">
        <f t="shared" si="90"/>
        <v>0</v>
      </c>
      <c r="W815" s="152">
        <f t="shared" si="92"/>
        <v>0</v>
      </c>
      <c r="X815" s="17"/>
      <c r="Y815" s="17"/>
      <c r="Z815" s="17"/>
      <c r="AA815" s="17"/>
      <c r="AB815" s="17"/>
      <c r="AC815" s="17"/>
      <c r="AD815" s="17"/>
      <c r="AE815" s="17"/>
      <c r="AF815" s="17"/>
      <c r="AG815" s="17"/>
      <c r="AH815" s="17"/>
      <c r="AI815" s="17"/>
      <c r="AJ815" s="226">
        <f t="shared" si="94"/>
        <v>0</v>
      </c>
      <c r="AK815" s="227">
        <f>IF($AJ$1843&lt;85,AJ815,AJ815-(AJ815*#REF!))</f>
        <v>0</v>
      </c>
      <c r="AL815" s="265">
        <f t="shared" si="93"/>
        <v>5.5E-2</v>
      </c>
      <c r="AM815" s="227">
        <f t="shared" si="95"/>
        <v>0</v>
      </c>
      <c r="AN815" s="228">
        <f t="shared" si="96"/>
        <v>0</v>
      </c>
    </row>
    <row r="816" spans="1:40" s="20" customFormat="1" thickTop="1" thickBot="1" x14ac:dyDescent="0.2">
      <c r="A816" s="178">
        <v>9782408017309</v>
      </c>
      <c r="B816" s="179">
        <v>39</v>
      </c>
      <c r="C816" s="180" t="s">
        <v>1140</v>
      </c>
      <c r="D816" s="180" t="s">
        <v>841</v>
      </c>
      <c r="E816" s="181" t="s">
        <v>1124</v>
      </c>
      <c r="F816" s="181" t="s">
        <v>1141</v>
      </c>
      <c r="G816" s="180" t="s">
        <v>1151</v>
      </c>
      <c r="H816" s="182">
        <f>VLOOKUP(A816,'02.05.2024'!$A$1:$Z$65000,3,FALSE)</f>
        <v>-1</v>
      </c>
      <c r="I816" s="182" t="s">
        <v>53</v>
      </c>
      <c r="J816" s="182">
        <v>200</v>
      </c>
      <c r="K816" s="255"/>
      <c r="L816" s="183"/>
      <c r="M816" s="183">
        <v>44062</v>
      </c>
      <c r="N816" s="184"/>
      <c r="O816" s="185">
        <v>9782408017309</v>
      </c>
      <c r="P816" s="186" t="s">
        <v>1152</v>
      </c>
      <c r="Q816" s="186">
        <v>8771592</v>
      </c>
      <c r="R816" s="187">
        <v>5.9</v>
      </c>
      <c r="S816" s="187">
        <f t="shared" si="91"/>
        <v>5.5924170616113749</v>
      </c>
      <c r="T816" s="188">
        <v>5.5E-2</v>
      </c>
      <c r="U816" s="186"/>
      <c r="V816" s="187">
        <f t="shared" si="90"/>
        <v>0</v>
      </c>
      <c r="W816" s="187">
        <f t="shared" si="92"/>
        <v>0</v>
      </c>
      <c r="X816" s="19"/>
      <c r="Y816" s="17"/>
      <c r="Z816" s="17"/>
      <c r="AA816" s="17"/>
      <c r="AB816" s="17"/>
      <c r="AC816" s="17"/>
      <c r="AD816" s="17"/>
      <c r="AE816" s="17"/>
      <c r="AF816" s="17"/>
      <c r="AG816" s="17"/>
      <c r="AH816" s="17"/>
      <c r="AI816" s="19"/>
      <c r="AJ816" s="398">
        <f t="shared" si="94"/>
        <v>0</v>
      </c>
      <c r="AK816" s="399">
        <f>IF($AJ$1843&lt;85,AJ816,AJ816-(AJ816*#REF!))</f>
        <v>0</v>
      </c>
      <c r="AL816" s="400">
        <f t="shared" si="93"/>
        <v>5.5E-2</v>
      </c>
      <c r="AM816" s="399">
        <f t="shared" si="95"/>
        <v>0</v>
      </c>
      <c r="AN816" s="401">
        <f t="shared" si="96"/>
        <v>0</v>
      </c>
    </row>
    <row r="817" spans="1:40" s="20" customFormat="1" thickTop="1" thickBot="1" x14ac:dyDescent="0.2">
      <c r="A817" s="178">
        <v>9782408017316</v>
      </c>
      <c r="B817" s="179">
        <v>39</v>
      </c>
      <c r="C817" s="180" t="s">
        <v>1140</v>
      </c>
      <c r="D817" s="180" t="s">
        <v>841</v>
      </c>
      <c r="E817" s="180" t="s">
        <v>1124</v>
      </c>
      <c r="F817" s="181" t="s">
        <v>1141</v>
      </c>
      <c r="G817" s="180" t="s">
        <v>1153</v>
      </c>
      <c r="H817" s="182">
        <f>VLOOKUP(A817,'02.05.2024'!$A$1:$Z$65000,3,FALSE)</f>
        <v>-2</v>
      </c>
      <c r="I817" s="182" t="s">
        <v>53</v>
      </c>
      <c r="J817" s="182">
        <v>200</v>
      </c>
      <c r="K817" s="255"/>
      <c r="L817" s="183"/>
      <c r="M817" s="183">
        <v>44062</v>
      </c>
      <c r="N817" s="184"/>
      <c r="O817" s="185">
        <v>9782408017316</v>
      </c>
      <c r="P817" s="186" t="s">
        <v>1154</v>
      </c>
      <c r="Q817" s="186">
        <v>8771715</v>
      </c>
      <c r="R817" s="187">
        <v>5.9</v>
      </c>
      <c r="S817" s="187">
        <f t="shared" si="91"/>
        <v>5.5924170616113749</v>
      </c>
      <c r="T817" s="188">
        <v>5.5E-2</v>
      </c>
      <c r="U817" s="186"/>
      <c r="V817" s="187">
        <f t="shared" si="90"/>
        <v>0</v>
      </c>
      <c r="W817" s="187">
        <f t="shared" si="92"/>
        <v>0</v>
      </c>
      <c r="X817" s="19"/>
      <c r="Y817" s="17"/>
      <c r="Z817" s="17"/>
      <c r="AA817" s="17"/>
      <c r="AB817" s="17"/>
      <c r="AC817" s="17"/>
      <c r="AD817" s="17"/>
      <c r="AE817" s="17"/>
      <c r="AF817" s="17"/>
      <c r="AG817" s="17"/>
      <c r="AH817" s="17"/>
      <c r="AI817" s="19"/>
      <c r="AJ817" s="398">
        <f t="shared" si="94"/>
        <v>0</v>
      </c>
      <c r="AK817" s="399">
        <f>IF($AJ$1843&lt;85,AJ817,AJ817-(AJ817*#REF!))</f>
        <v>0</v>
      </c>
      <c r="AL817" s="400">
        <f t="shared" si="93"/>
        <v>5.5E-2</v>
      </c>
      <c r="AM817" s="399">
        <f t="shared" si="95"/>
        <v>0</v>
      </c>
      <c r="AN817" s="401">
        <f t="shared" si="96"/>
        <v>0</v>
      </c>
    </row>
    <row r="818" spans="1:40" s="18" customFormat="1" thickTop="1" thickBot="1" x14ac:dyDescent="0.2">
      <c r="A818" s="143">
        <v>9782745984593</v>
      </c>
      <c r="B818" s="144">
        <v>39</v>
      </c>
      <c r="C818" s="145" t="s">
        <v>1140</v>
      </c>
      <c r="D818" s="145" t="s">
        <v>841</v>
      </c>
      <c r="E818" s="145" t="s">
        <v>1124</v>
      </c>
      <c r="F818" s="146" t="s">
        <v>1141</v>
      </c>
      <c r="G818" s="145" t="s">
        <v>1155</v>
      </c>
      <c r="H818" s="147">
        <f>VLOOKUP(A818,'02.05.2024'!$A$1:$Z$65000,3,FALSE)</f>
        <v>304</v>
      </c>
      <c r="I818" s="147"/>
      <c r="J818" s="147">
        <v>300</v>
      </c>
      <c r="K818" s="148"/>
      <c r="L818" s="148"/>
      <c r="M818" s="148">
        <v>42627</v>
      </c>
      <c r="N818" s="149"/>
      <c r="O818" s="150">
        <v>9782745984593</v>
      </c>
      <c r="P818" s="151" t="s">
        <v>1156</v>
      </c>
      <c r="Q818" s="151">
        <v>5013967</v>
      </c>
      <c r="R818" s="152">
        <v>7.5</v>
      </c>
      <c r="S818" s="152">
        <f t="shared" si="91"/>
        <v>7.109004739336493</v>
      </c>
      <c r="T818" s="153">
        <v>5.5E-2</v>
      </c>
      <c r="U818" s="151"/>
      <c r="V818" s="152">
        <f t="shared" si="90"/>
        <v>0</v>
      </c>
      <c r="W818" s="152">
        <f t="shared" si="92"/>
        <v>0</v>
      </c>
      <c r="X818" s="17"/>
      <c r="Y818" s="17"/>
      <c r="Z818" s="17"/>
      <c r="AA818" s="17"/>
      <c r="AB818" s="17"/>
      <c r="AC818" s="17"/>
      <c r="AD818" s="17"/>
      <c r="AE818" s="17"/>
      <c r="AF818" s="17"/>
      <c r="AG818" s="17"/>
      <c r="AH818" s="17"/>
      <c r="AI818" s="17"/>
      <c r="AJ818" s="226">
        <f t="shared" si="94"/>
        <v>0</v>
      </c>
      <c r="AK818" s="227">
        <f>IF($AJ$1843&lt;85,AJ818,AJ818-(AJ818*#REF!))</f>
        <v>0</v>
      </c>
      <c r="AL818" s="265">
        <f t="shared" si="93"/>
        <v>5.5E-2</v>
      </c>
      <c r="AM818" s="227">
        <f t="shared" si="95"/>
        <v>0</v>
      </c>
      <c r="AN818" s="228">
        <f t="shared" si="96"/>
        <v>0</v>
      </c>
    </row>
    <row r="819" spans="1:40" s="18" customFormat="1" thickTop="1" thickBot="1" x14ac:dyDescent="0.2">
      <c r="A819" s="143">
        <v>9782408017323</v>
      </c>
      <c r="B819" s="144">
        <v>39</v>
      </c>
      <c r="C819" s="145" t="s">
        <v>1140</v>
      </c>
      <c r="D819" s="145" t="s">
        <v>841</v>
      </c>
      <c r="E819" s="146" t="s">
        <v>1124</v>
      </c>
      <c r="F819" s="146" t="s">
        <v>1141</v>
      </c>
      <c r="G819" s="145" t="s">
        <v>1157</v>
      </c>
      <c r="H819" s="147">
        <f>VLOOKUP(A819,'02.05.2024'!$A$1:$Z$65000,3,FALSE)</f>
        <v>356</v>
      </c>
      <c r="I819" s="147"/>
      <c r="J819" s="147">
        <v>200</v>
      </c>
      <c r="K819" s="148"/>
      <c r="L819" s="148"/>
      <c r="M819" s="148">
        <v>44062</v>
      </c>
      <c r="N819" s="149"/>
      <c r="O819" s="150">
        <v>9782408017323</v>
      </c>
      <c r="P819" s="151" t="s">
        <v>1158</v>
      </c>
      <c r="Q819" s="151">
        <v>8771838</v>
      </c>
      <c r="R819" s="152">
        <v>5.9</v>
      </c>
      <c r="S819" s="152">
        <f t="shared" si="91"/>
        <v>5.5924170616113749</v>
      </c>
      <c r="T819" s="153">
        <v>5.5E-2</v>
      </c>
      <c r="U819" s="151"/>
      <c r="V819" s="152">
        <f t="shared" si="90"/>
        <v>0</v>
      </c>
      <c r="W819" s="152">
        <f t="shared" si="92"/>
        <v>0</v>
      </c>
      <c r="X819" s="17"/>
      <c r="Y819" s="17"/>
      <c r="Z819" s="17"/>
      <c r="AA819" s="17"/>
      <c r="AB819" s="17"/>
      <c r="AC819" s="17"/>
      <c r="AD819" s="17"/>
      <c r="AE819" s="17"/>
      <c r="AF819" s="17"/>
      <c r="AG819" s="17"/>
      <c r="AH819" s="17"/>
      <c r="AI819" s="17"/>
      <c r="AJ819" s="226">
        <f t="shared" si="94"/>
        <v>0</v>
      </c>
      <c r="AK819" s="227">
        <f>IF($AJ$1843&lt;85,AJ819,AJ819-(AJ819*#REF!))</f>
        <v>0</v>
      </c>
      <c r="AL819" s="265">
        <f t="shared" si="93"/>
        <v>5.5E-2</v>
      </c>
      <c r="AM819" s="227">
        <f t="shared" si="95"/>
        <v>0</v>
      </c>
      <c r="AN819" s="228">
        <f t="shared" si="96"/>
        <v>0</v>
      </c>
    </row>
    <row r="820" spans="1:40" s="16" customFormat="1" thickTop="1" thickBot="1" x14ac:dyDescent="0.2">
      <c r="A820" s="132">
        <v>9782408050030</v>
      </c>
      <c r="B820" s="133">
        <v>39</v>
      </c>
      <c r="C820" s="134" t="s">
        <v>1140</v>
      </c>
      <c r="D820" s="134" t="s">
        <v>841</v>
      </c>
      <c r="E820" s="134" t="s">
        <v>1124</v>
      </c>
      <c r="F820" s="135" t="s">
        <v>1159</v>
      </c>
      <c r="G820" s="134" t="s">
        <v>3956</v>
      </c>
      <c r="H820" s="136">
        <f>VLOOKUP(A820,'02.05.2024'!$A$1:$Z$65000,3,FALSE)</f>
        <v>2488</v>
      </c>
      <c r="I820" s="136"/>
      <c r="J820" s="136">
        <v>200</v>
      </c>
      <c r="K820" s="137"/>
      <c r="L820" s="137"/>
      <c r="M820" s="137">
        <v>45357</v>
      </c>
      <c r="N820" s="138" t="s">
        <v>26</v>
      </c>
      <c r="O820" s="139">
        <v>9782408050030</v>
      </c>
      <c r="P820" s="140" t="s">
        <v>3957</v>
      </c>
      <c r="Q820" s="140">
        <v>8952634</v>
      </c>
      <c r="R820" s="141">
        <v>5.9</v>
      </c>
      <c r="S820" s="141">
        <f t="shared" si="91"/>
        <v>5.5924170616113749</v>
      </c>
      <c r="T820" s="142">
        <v>5.5E-2</v>
      </c>
      <c r="U820" s="140"/>
      <c r="V820" s="141">
        <f t="shared" si="90"/>
        <v>0</v>
      </c>
      <c r="W820" s="141">
        <f t="shared" si="92"/>
        <v>0</v>
      </c>
      <c r="X820" s="15"/>
      <c r="Y820" s="114"/>
      <c r="Z820" s="114"/>
      <c r="AA820" s="114"/>
      <c r="AB820" s="114"/>
      <c r="AC820" s="114"/>
      <c r="AD820" s="114"/>
      <c r="AE820" s="114"/>
      <c r="AF820" s="114"/>
      <c r="AG820" s="114"/>
      <c r="AH820" s="114"/>
      <c r="AI820" s="15"/>
      <c r="AJ820" s="229">
        <f t="shared" si="94"/>
        <v>0</v>
      </c>
      <c r="AK820" s="230">
        <f>IF($AJ$1843&lt;85,AJ820,AJ820-(AJ820*#REF!))</f>
        <v>0</v>
      </c>
      <c r="AL820" s="252">
        <f t="shared" si="93"/>
        <v>5.5E-2</v>
      </c>
      <c r="AM820" s="230">
        <f t="shared" si="95"/>
        <v>0</v>
      </c>
      <c r="AN820" s="231">
        <f t="shared" si="96"/>
        <v>0</v>
      </c>
    </row>
    <row r="821" spans="1:40" s="18" customFormat="1" thickTop="1" thickBot="1" x14ac:dyDescent="0.2">
      <c r="A821" s="143">
        <v>9782408028855</v>
      </c>
      <c r="B821" s="144">
        <v>39</v>
      </c>
      <c r="C821" s="145" t="s">
        <v>1140</v>
      </c>
      <c r="D821" s="145" t="s">
        <v>841</v>
      </c>
      <c r="E821" s="145" t="s">
        <v>1124</v>
      </c>
      <c r="F821" s="146" t="s">
        <v>1159</v>
      </c>
      <c r="G821" s="145" t="s">
        <v>1142</v>
      </c>
      <c r="H821" s="147">
        <f>VLOOKUP(A821,'02.05.2024'!$A$1:$Z$65000,3,FALSE)</f>
        <v>966</v>
      </c>
      <c r="I821" s="147"/>
      <c r="J821" s="147">
        <v>200</v>
      </c>
      <c r="K821" s="148"/>
      <c r="L821" s="148"/>
      <c r="M821" s="148">
        <v>44594</v>
      </c>
      <c r="N821" s="149"/>
      <c r="O821" s="150">
        <v>9782408028855</v>
      </c>
      <c r="P821" s="151" t="s">
        <v>1143</v>
      </c>
      <c r="Q821" s="151">
        <v>3097945</v>
      </c>
      <c r="R821" s="152">
        <v>5.9</v>
      </c>
      <c r="S821" s="152">
        <f t="shared" si="91"/>
        <v>5.5924170616113749</v>
      </c>
      <c r="T821" s="153">
        <v>5.5E-2</v>
      </c>
      <c r="U821" s="151"/>
      <c r="V821" s="152">
        <f t="shared" si="90"/>
        <v>0</v>
      </c>
      <c r="W821" s="152">
        <f t="shared" si="92"/>
        <v>0</v>
      </c>
      <c r="X821" s="17"/>
      <c r="Y821" s="15"/>
      <c r="Z821" s="15"/>
      <c r="AA821" s="15"/>
      <c r="AB821" s="15"/>
      <c r="AC821" s="15"/>
      <c r="AD821" s="15"/>
      <c r="AE821" s="15"/>
      <c r="AF821" s="15"/>
      <c r="AG821" s="15"/>
      <c r="AH821" s="15"/>
      <c r="AI821" s="17"/>
      <c r="AJ821" s="226">
        <f t="shared" si="94"/>
        <v>0</v>
      </c>
      <c r="AK821" s="227">
        <f>IF($AJ$1843&lt;85,AJ821,AJ821-(AJ821*#REF!))</f>
        <v>0</v>
      </c>
      <c r="AL821" s="265">
        <f t="shared" si="93"/>
        <v>5.5E-2</v>
      </c>
      <c r="AM821" s="227">
        <f t="shared" si="95"/>
        <v>0</v>
      </c>
      <c r="AN821" s="228">
        <f t="shared" si="96"/>
        <v>0</v>
      </c>
    </row>
    <row r="822" spans="1:40" s="18" customFormat="1" thickTop="1" thickBot="1" x14ac:dyDescent="0.2">
      <c r="A822" s="143">
        <v>9782408042745</v>
      </c>
      <c r="B822" s="144">
        <v>40</v>
      </c>
      <c r="C822" s="145" t="s">
        <v>1140</v>
      </c>
      <c r="D822" s="145" t="s">
        <v>841</v>
      </c>
      <c r="E822" s="145" t="s">
        <v>1124</v>
      </c>
      <c r="F822" s="146" t="s">
        <v>1159</v>
      </c>
      <c r="G822" s="145" t="s">
        <v>3022</v>
      </c>
      <c r="H822" s="147">
        <f>VLOOKUP(A822,'02.05.2024'!$A$1:$Z$65000,3,FALSE)</f>
        <v>1547</v>
      </c>
      <c r="I822" s="147"/>
      <c r="J822" s="147">
        <v>200</v>
      </c>
      <c r="K822" s="148"/>
      <c r="L822" s="148"/>
      <c r="M822" s="148">
        <v>44965</v>
      </c>
      <c r="N822" s="149"/>
      <c r="O822" s="150">
        <v>9782408042745</v>
      </c>
      <c r="P822" s="151" t="s">
        <v>3023</v>
      </c>
      <c r="Q822" s="151">
        <v>7342519</v>
      </c>
      <c r="R822" s="152">
        <v>5.9</v>
      </c>
      <c r="S822" s="152">
        <f t="shared" si="91"/>
        <v>5.5924170616113749</v>
      </c>
      <c r="T822" s="153">
        <v>5.5E-2</v>
      </c>
      <c r="U822" s="151"/>
      <c r="V822" s="152">
        <f t="shared" si="90"/>
        <v>0</v>
      </c>
      <c r="W822" s="152">
        <f t="shared" si="92"/>
        <v>0</v>
      </c>
      <c r="X822" s="17"/>
      <c r="Y822" s="114"/>
      <c r="Z822" s="114"/>
      <c r="AA822" s="114"/>
      <c r="AB822" s="114"/>
      <c r="AC822" s="114"/>
      <c r="AD822" s="114"/>
      <c r="AE822" s="114"/>
      <c r="AF822" s="114"/>
      <c r="AG822" s="114"/>
      <c r="AH822" s="114"/>
      <c r="AI822" s="17"/>
      <c r="AJ822" s="222">
        <f t="shared" si="94"/>
        <v>0</v>
      </c>
      <c r="AK822" s="223">
        <f>IF($AJ$1843&lt;85,AJ822,AJ822-(AJ822*#REF!))</f>
        <v>0</v>
      </c>
      <c r="AL822" s="224">
        <f t="shared" si="93"/>
        <v>5.5E-2</v>
      </c>
      <c r="AM822" s="223">
        <f t="shared" si="95"/>
        <v>0</v>
      </c>
      <c r="AN822" s="225">
        <f t="shared" si="96"/>
        <v>0</v>
      </c>
    </row>
    <row r="823" spans="1:40" s="18" customFormat="1" thickTop="1" thickBot="1" x14ac:dyDescent="0.2">
      <c r="A823" s="143">
        <v>9782408018368</v>
      </c>
      <c r="B823" s="144">
        <v>40</v>
      </c>
      <c r="C823" s="145" t="s">
        <v>1140</v>
      </c>
      <c r="D823" s="145" t="s">
        <v>841</v>
      </c>
      <c r="E823" s="145" t="s">
        <v>1124</v>
      </c>
      <c r="F823" s="146" t="s">
        <v>1159</v>
      </c>
      <c r="G823" s="145" t="s">
        <v>1160</v>
      </c>
      <c r="H823" s="147">
        <f>VLOOKUP(A823,'02.05.2024'!$A$1:$Z$65000,3,FALSE)</f>
        <v>800</v>
      </c>
      <c r="I823" s="147"/>
      <c r="J823" s="147">
        <v>200</v>
      </c>
      <c r="K823" s="148"/>
      <c r="L823" s="148"/>
      <c r="M823" s="148">
        <v>44244</v>
      </c>
      <c r="N823" s="149"/>
      <c r="O823" s="150">
        <v>9782408018368</v>
      </c>
      <c r="P823" s="151" t="s">
        <v>1161</v>
      </c>
      <c r="Q823" s="151">
        <v>3914067</v>
      </c>
      <c r="R823" s="152">
        <v>5.9</v>
      </c>
      <c r="S823" s="152">
        <f t="shared" si="91"/>
        <v>5.5924170616113749</v>
      </c>
      <c r="T823" s="153">
        <v>5.5E-2</v>
      </c>
      <c r="U823" s="151"/>
      <c r="V823" s="152">
        <f t="shared" si="90"/>
        <v>0</v>
      </c>
      <c r="W823" s="152">
        <f t="shared" si="92"/>
        <v>0</v>
      </c>
      <c r="X823" s="17"/>
      <c r="Y823" s="17"/>
      <c r="Z823" s="17"/>
      <c r="AA823" s="17"/>
      <c r="AB823" s="17"/>
      <c r="AC823" s="17"/>
      <c r="AD823" s="17"/>
      <c r="AE823" s="17"/>
      <c r="AF823" s="17"/>
      <c r="AG823" s="17"/>
      <c r="AH823" s="17"/>
      <c r="AI823" s="17"/>
      <c r="AJ823" s="226">
        <f t="shared" si="94"/>
        <v>0</v>
      </c>
      <c r="AK823" s="227">
        <f>IF($AJ$1843&lt;85,AJ823,AJ823-(AJ823*#REF!))</f>
        <v>0</v>
      </c>
      <c r="AL823" s="265">
        <f t="shared" si="93"/>
        <v>5.5E-2</v>
      </c>
      <c r="AM823" s="227">
        <f t="shared" si="95"/>
        <v>0</v>
      </c>
      <c r="AN823" s="228">
        <f t="shared" si="96"/>
        <v>0</v>
      </c>
    </row>
    <row r="824" spans="1:40" s="115" customFormat="1" thickTop="1" thickBot="1" x14ac:dyDescent="0.2">
      <c r="A824" s="166">
        <v>9782408053574</v>
      </c>
      <c r="B824" s="167">
        <v>40</v>
      </c>
      <c r="C824" s="168" t="s">
        <v>635</v>
      </c>
      <c r="D824" s="168" t="s">
        <v>841</v>
      </c>
      <c r="E824" s="168" t="s">
        <v>3853</v>
      </c>
      <c r="F824" s="169"/>
      <c r="G824" s="168" t="s">
        <v>3854</v>
      </c>
      <c r="H824" s="170">
        <f>VLOOKUP(A824,'02.05.2024'!$A$1:$Z$65000,3,FALSE)</f>
        <v>0</v>
      </c>
      <c r="I824" s="170"/>
      <c r="J824" s="170">
        <v>100</v>
      </c>
      <c r="K824" s="171"/>
      <c r="L824" s="171">
        <v>45546</v>
      </c>
      <c r="M824" s="171"/>
      <c r="N824" s="172" t="s">
        <v>26</v>
      </c>
      <c r="O824" s="173">
        <v>9782408053574</v>
      </c>
      <c r="P824" s="174" t="s">
        <v>3855</v>
      </c>
      <c r="Q824" s="174">
        <v>6541158</v>
      </c>
      <c r="R824" s="175">
        <v>7.5</v>
      </c>
      <c r="S824" s="175">
        <f t="shared" si="91"/>
        <v>7.109004739336493</v>
      </c>
      <c r="T824" s="176">
        <v>5.5E-2</v>
      </c>
      <c r="U824" s="174"/>
      <c r="V824" s="175">
        <f t="shared" si="90"/>
        <v>0</v>
      </c>
      <c r="W824" s="175">
        <f t="shared" si="92"/>
        <v>0</v>
      </c>
      <c r="X824" s="114"/>
      <c r="Y824" s="114"/>
      <c r="Z824" s="114"/>
      <c r="AA824" s="114"/>
      <c r="AB824" s="114"/>
      <c r="AC824" s="114"/>
      <c r="AD824" s="114"/>
      <c r="AE824" s="114"/>
      <c r="AF824" s="114"/>
      <c r="AG824" s="114"/>
      <c r="AH824" s="114"/>
      <c r="AI824" s="114"/>
      <c r="AJ824" s="229">
        <f t="shared" si="94"/>
        <v>0</v>
      </c>
      <c r="AK824" s="230">
        <f>IF($AJ$1843&lt;85,AJ824,AJ824-(AJ824*#REF!))</f>
        <v>0</v>
      </c>
      <c r="AL824" s="252">
        <f t="shared" si="93"/>
        <v>5.5E-2</v>
      </c>
      <c r="AM824" s="230">
        <f t="shared" si="95"/>
        <v>0</v>
      </c>
      <c r="AN824" s="231">
        <f t="shared" si="96"/>
        <v>0</v>
      </c>
    </row>
    <row r="825" spans="1:40" s="115" customFormat="1" thickTop="1" thickBot="1" x14ac:dyDescent="0.2">
      <c r="A825" s="166">
        <v>9782408053581</v>
      </c>
      <c r="B825" s="167">
        <v>40</v>
      </c>
      <c r="C825" s="168" t="s">
        <v>635</v>
      </c>
      <c r="D825" s="168" t="s">
        <v>841</v>
      </c>
      <c r="E825" s="168" t="s">
        <v>3853</v>
      </c>
      <c r="F825" s="169"/>
      <c r="G825" s="168" t="s">
        <v>3856</v>
      </c>
      <c r="H825" s="170">
        <f>VLOOKUP(A825,'02.05.2024'!$A$1:$Z$65000,3,FALSE)</f>
        <v>0</v>
      </c>
      <c r="I825" s="170"/>
      <c r="J825" s="170">
        <v>100</v>
      </c>
      <c r="K825" s="171"/>
      <c r="L825" s="171">
        <v>45546</v>
      </c>
      <c r="M825" s="171"/>
      <c r="N825" s="172" t="s">
        <v>26</v>
      </c>
      <c r="O825" s="173">
        <v>9782408053581</v>
      </c>
      <c r="P825" s="174" t="s">
        <v>3857</v>
      </c>
      <c r="Q825" s="174">
        <v>6541281</v>
      </c>
      <c r="R825" s="175">
        <v>7.5</v>
      </c>
      <c r="S825" s="175">
        <f t="shared" si="91"/>
        <v>7.109004739336493</v>
      </c>
      <c r="T825" s="176">
        <v>5.5E-2</v>
      </c>
      <c r="U825" s="174"/>
      <c r="V825" s="175">
        <f t="shared" si="90"/>
        <v>0</v>
      </c>
      <c r="W825" s="175">
        <f t="shared" si="92"/>
        <v>0</v>
      </c>
      <c r="X825" s="114"/>
      <c r="Y825" s="114"/>
      <c r="Z825" s="114"/>
      <c r="AA825" s="114"/>
      <c r="AB825" s="114"/>
      <c r="AC825" s="114"/>
      <c r="AD825" s="114"/>
      <c r="AE825" s="114"/>
      <c r="AF825" s="114"/>
      <c r="AG825" s="114"/>
      <c r="AH825" s="114"/>
      <c r="AI825" s="114"/>
      <c r="AJ825" s="229">
        <f t="shared" si="94"/>
        <v>0</v>
      </c>
      <c r="AK825" s="230">
        <f>IF($AJ$1843&lt;85,AJ825,AJ825-(AJ825*#REF!))</f>
        <v>0</v>
      </c>
      <c r="AL825" s="252">
        <f t="shared" si="93"/>
        <v>5.5E-2</v>
      </c>
      <c r="AM825" s="230">
        <f t="shared" si="95"/>
        <v>0</v>
      </c>
      <c r="AN825" s="231">
        <f t="shared" si="96"/>
        <v>0</v>
      </c>
    </row>
    <row r="826" spans="1:40" s="115" customFormat="1" thickTop="1" thickBot="1" x14ac:dyDescent="0.2">
      <c r="A826" s="166">
        <v>9782408053550</v>
      </c>
      <c r="B826" s="167">
        <v>40</v>
      </c>
      <c r="C826" s="168" t="s">
        <v>635</v>
      </c>
      <c r="D826" s="168" t="s">
        <v>841</v>
      </c>
      <c r="E826" s="168" t="s">
        <v>3853</v>
      </c>
      <c r="F826" s="169"/>
      <c r="G826" s="168" t="s">
        <v>3858</v>
      </c>
      <c r="H826" s="170">
        <f>VLOOKUP(A826,'02.05.2024'!$A$1:$Z$65000,3,FALSE)</f>
        <v>0</v>
      </c>
      <c r="I826" s="170"/>
      <c r="J826" s="170">
        <v>100</v>
      </c>
      <c r="K826" s="171"/>
      <c r="L826" s="171">
        <v>45546</v>
      </c>
      <c r="M826" s="171"/>
      <c r="N826" s="172" t="s">
        <v>26</v>
      </c>
      <c r="O826" s="173">
        <v>9782408053550</v>
      </c>
      <c r="P826" s="174" t="s">
        <v>3859</v>
      </c>
      <c r="Q826" s="174">
        <v>6540912</v>
      </c>
      <c r="R826" s="175">
        <v>6.5</v>
      </c>
      <c r="S826" s="175">
        <f t="shared" si="91"/>
        <v>6.1611374407582939</v>
      </c>
      <c r="T826" s="176">
        <v>5.5E-2</v>
      </c>
      <c r="U826" s="174"/>
      <c r="V826" s="175">
        <f t="shared" si="90"/>
        <v>0</v>
      </c>
      <c r="W826" s="175">
        <f t="shared" si="92"/>
        <v>0</v>
      </c>
      <c r="X826" s="114"/>
      <c r="Y826" s="114"/>
      <c r="Z826" s="114"/>
      <c r="AA826" s="114"/>
      <c r="AB826" s="114"/>
      <c r="AC826" s="114"/>
      <c r="AD826" s="114"/>
      <c r="AE826" s="114"/>
      <c r="AF826" s="114"/>
      <c r="AG826" s="114"/>
      <c r="AH826" s="114"/>
      <c r="AI826" s="114"/>
      <c r="AJ826" s="229">
        <f t="shared" si="94"/>
        <v>0</v>
      </c>
      <c r="AK826" s="230">
        <f>IF($AJ$1843&lt;85,AJ826,AJ826-(AJ826*#REF!))</f>
        <v>0</v>
      </c>
      <c r="AL826" s="252">
        <f t="shared" si="93"/>
        <v>5.5E-2</v>
      </c>
      <c r="AM826" s="230">
        <f t="shared" si="95"/>
        <v>0</v>
      </c>
      <c r="AN826" s="231">
        <f t="shared" si="96"/>
        <v>0</v>
      </c>
    </row>
    <row r="827" spans="1:40" s="115" customFormat="1" thickTop="1" thickBot="1" x14ac:dyDescent="0.2">
      <c r="A827" s="166">
        <v>9782408053598</v>
      </c>
      <c r="B827" s="167">
        <v>40</v>
      </c>
      <c r="C827" s="168" t="s">
        <v>635</v>
      </c>
      <c r="D827" s="168" t="s">
        <v>841</v>
      </c>
      <c r="E827" s="168" t="s">
        <v>3853</v>
      </c>
      <c r="F827" s="169" t="s">
        <v>3860</v>
      </c>
      <c r="G827" s="168" t="s">
        <v>3861</v>
      </c>
      <c r="H827" s="170">
        <f>VLOOKUP(A827,'02.05.2024'!$A$1:$Z$65000,3,FALSE)</f>
        <v>0</v>
      </c>
      <c r="I827" s="170"/>
      <c r="J827" s="170">
        <v>100</v>
      </c>
      <c r="K827" s="171"/>
      <c r="L827" s="171">
        <v>45546</v>
      </c>
      <c r="M827" s="171"/>
      <c r="N827" s="172" t="s">
        <v>26</v>
      </c>
      <c r="O827" s="173">
        <v>9782408053598</v>
      </c>
      <c r="P827" s="174" t="s">
        <v>3862</v>
      </c>
      <c r="Q827" s="174">
        <v>6541404</v>
      </c>
      <c r="R827" s="175">
        <v>6.5</v>
      </c>
      <c r="S827" s="175">
        <f t="shared" si="91"/>
        <v>6.1611374407582939</v>
      </c>
      <c r="T827" s="176">
        <v>5.5E-2</v>
      </c>
      <c r="U827" s="174"/>
      <c r="V827" s="175">
        <f t="shared" si="90"/>
        <v>0</v>
      </c>
      <c r="W827" s="175">
        <f t="shared" si="92"/>
        <v>0</v>
      </c>
      <c r="X827" s="114"/>
      <c r="Y827" s="114"/>
      <c r="Z827" s="114"/>
      <c r="AA827" s="114"/>
      <c r="AB827" s="114"/>
      <c r="AC827" s="114"/>
      <c r="AD827" s="114"/>
      <c r="AE827" s="114"/>
      <c r="AF827" s="114"/>
      <c r="AG827" s="114"/>
      <c r="AH827" s="114"/>
      <c r="AI827" s="114"/>
      <c r="AJ827" s="229">
        <f t="shared" si="94"/>
        <v>0</v>
      </c>
      <c r="AK827" s="230">
        <f>IF($AJ$1843&lt;85,AJ827,AJ827-(AJ827*#REF!))</f>
        <v>0</v>
      </c>
      <c r="AL827" s="252">
        <f t="shared" si="93"/>
        <v>5.5E-2</v>
      </c>
      <c r="AM827" s="230">
        <f t="shared" si="95"/>
        <v>0</v>
      </c>
      <c r="AN827" s="231">
        <f t="shared" si="96"/>
        <v>0</v>
      </c>
    </row>
    <row r="828" spans="1:40" s="115" customFormat="1" thickTop="1" thickBot="1" x14ac:dyDescent="0.2">
      <c r="A828" s="166">
        <v>9782408051372</v>
      </c>
      <c r="B828" s="167">
        <v>40</v>
      </c>
      <c r="C828" s="168" t="s">
        <v>635</v>
      </c>
      <c r="D828" s="168" t="s">
        <v>841</v>
      </c>
      <c r="E828" s="168" t="s">
        <v>3853</v>
      </c>
      <c r="F828" s="169" t="s">
        <v>3863</v>
      </c>
      <c r="G828" s="168" t="s">
        <v>3864</v>
      </c>
      <c r="H828" s="170">
        <f>VLOOKUP(A828,'02.05.2024'!$A$1:$Z$65000,3,FALSE)</f>
        <v>0</v>
      </c>
      <c r="I828" s="170"/>
      <c r="J828" s="170">
        <v>100</v>
      </c>
      <c r="K828" s="171"/>
      <c r="L828" s="171">
        <v>45546</v>
      </c>
      <c r="M828" s="171"/>
      <c r="N828" s="172" t="s">
        <v>26</v>
      </c>
      <c r="O828" s="173">
        <v>9782408051372</v>
      </c>
      <c r="P828" s="174" t="s">
        <v>3865</v>
      </c>
      <c r="Q828" s="174">
        <v>3602407</v>
      </c>
      <c r="R828" s="175">
        <v>8.5</v>
      </c>
      <c r="S828" s="175">
        <f t="shared" si="91"/>
        <v>8.0568720379146921</v>
      </c>
      <c r="T828" s="176">
        <v>5.5E-2</v>
      </c>
      <c r="U828" s="174"/>
      <c r="V828" s="175">
        <f t="shared" si="90"/>
        <v>0</v>
      </c>
      <c r="W828" s="175">
        <f t="shared" si="92"/>
        <v>0</v>
      </c>
      <c r="X828" s="114"/>
      <c r="Y828" s="114"/>
      <c r="Z828" s="114"/>
      <c r="AA828" s="114"/>
      <c r="AB828" s="114"/>
      <c r="AC828" s="114"/>
      <c r="AD828" s="114"/>
      <c r="AE828" s="114"/>
      <c r="AF828" s="114"/>
      <c r="AG828" s="114"/>
      <c r="AH828" s="114"/>
      <c r="AI828" s="114"/>
      <c r="AJ828" s="229">
        <f t="shared" si="94"/>
        <v>0</v>
      </c>
      <c r="AK828" s="230">
        <f>IF($AJ$1843&lt;85,AJ828,AJ828-(AJ828*#REF!))</f>
        <v>0</v>
      </c>
      <c r="AL828" s="252">
        <f t="shared" si="93"/>
        <v>5.5E-2</v>
      </c>
      <c r="AM828" s="230">
        <f t="shared" si="95"/>
        <v>0</v>
      </c>
      <c r="AN828" s="231">
        <f t="shared" si="96"/>
        <v>0</v>
      </c>
    </row>
    <row r="829" spans="1:40" s="115" customFormat="1" thickTop="1" thickBot="1" x14ac:dyDescent="0.25">
      <c r="A829" s="281">
        <v>9782408052904</v>
      </c>
      <c r="B829" s="277">
        <v>40</v>
      </c>
      <c r="C829" s="281" t="s">
        <v>732</v>
      </c>
      <c r="D829" s="278" t="s">
        <v>841</v>
      </c>
      <c r="E829" s="278" t="s">
        <v>1162</v>
      </c>
      <c r="F829" s="278"/>
      <c r="G829" s="278" t="s">
        <v>3614</v>
      </c>
      <c r="H829" s="170">
        <f>VLOOKUP(A829,'02.05.2024'!$A$1:$Z$65000,3,FALSE)</f>
        <v>0</v>
      </c>
      <c r="I829" s="278"/>
      <c r="J829" s="279">
        <v>100</v>
      </c>
      <c r="K829" s="287"/>
      <c r="L829" s="280">
        <v>45462</v>
      </c>
      <c r="M829" s="280"/>
      <c r="N829" s="280" t="s">
        <v>26</v>
      </c>
      <c r="O829" s="277">
        <v>9782408052904</v>
      </c>
      <c r="P829" s="287" t="s">
        <v>3615</v>
      </c>
      <c r="Q829" s="287">
        <v>5755191</v>
      </c>
      <c r="R829" s="282">
        <v>12.5</v>
      </c>
      <c r="S829" s="175">
        <f t="shared" si="91"/>
        <v>11.848341232227488</v>
      </c>
      <c r="T829" s="176">
        <v>5.5E-2</v>
      </c>
      <c r="U829" s="278"/>
      <c r="V829" s="175">
        <f t="shared" si="90"/>
        <v>0</v>
      </c>
      <c r="W829" s="175">
        <f t="shared" si="92"/>
        <v>0</v>
      </c>
      <c r="X829" s="114"/>
      <c r="Y829" s="114"/>
      <c r="Z829" s="114"/>
      <c r="AA829" s="114"/>
      <c r="AB829" s="114"/>
      <c r="AC829" s="114"/>
      <c r="AD829" s="114"/>
      <c r="AE829" s="114"/>
      <c r="AF829" s="114"/>
      <c r="AG829" s="114"/>
      <c r="AH829" s="114"/>
      <c r="AI829" s="114"/>
      <c r="AJ829" s="229">
        <f t="shared" si="94"/>
        <v>0</v>
      </c>
      <c r="AK829" s="230">
        <f>IF($AJ$1843&lt;85,AJ829,AJ829-(AJ829*#REF!))</f>
        <v>0</v>
      </c>
      <c r="AL829" s="252">
        <f t="shared" si="93"/>
        <v>5.5E-2</v>
      </c>
      <c r="AM829" s="230">
        <f t="shared" si="95"/>
        <v>0</v>
      </c>
      <c r="AN829" s="231">
        <f t="shared" si="96"/>
        <v>0</v>
      </c>
    </row>
    <row r="830" spans="1:40" s="115" customFormat="1" thickTop="1" thickBot="1" x14ac:dyDescent="0.25">
      <c r="A830" s="281">
        <v>9782408043131</v>
      </c>
      <c r="B830" s="277">
        <v>40</v>
      </c>
      <c r="C830" s="281" t="s">
        <v>732</v>
      </c>
      <c r="D830" s="278" t="s">
        <v>841</v>
      </c>
      <c r="E830" s="278" t="s">
        <v>1162</v>
      </c>
      <c r="F830" s="278"/>
      <c r="G830" s="278" t="s">
        <v>3847</v>
      </c>
      <c r="H830" s="170">
        <f>VLOOKUP(A830,'02.05.2024'!$A$1:$Z$65000,3,FALSE)</f>
        <v>0</v>
      </c>
      <c r="I830" s="278"/>
      <c r="J830" s="279">
        <v>100</v>
      </c>
      <c r="K830" s="287"/>
      <c r="L830" s="280">
        <v>45532</v>
      </c>
      <c r="M830" s="280"/>
      <c r="N830" s="280" t="s">
        <v>26</v>
      </c>
      <c r="O830" s="277">
        <v>9782408043131</v>
      </c>
      <c r="P830" s="287" t="s">
        <v>3848</v>
      </c>
      <c r="Q830" s="287">
        <v>7950254</v>
      </c>
      <c r="R830" s="282">
        <v>12.5</v>
      </c>
      <c r="S830" s="175">
        <f t="shared" si="91"/>
        <v>11.848341232227488</v>
      </c>
      <c r="T830" s="176">
        <v>5.5E-2</v>
      </c>
      <c r="U830" s="278"/>
      <c r="V830" s="175">
        <f t="shared" si="90"/>
        <v>0</v>
      </c>
      <c r="W830" s="175">
        <f t="shared" si="92"/>
        <v>0</v>
      </c>
      <c r="X830" s="114"/>
      <c r="Y830" s="114"/>
      <c r="Z830" s="114"/>
      <c r="AA830" s="114"/>
      <c r="AB830" s="114"/>
      <c r="AC830" s="114"/>
      <c r="AD830" s="114"/>
      <c r="AE830" s="114"/>
      <c r="AF830" s="114"/>
      <c r="AG830" s="114"/>
      <c r="AH830" s="114"/>
      <c r="AI830" s="114"/>
      <c r="AJ830" s="229">
        <f t="shared" si="94"/>
        <v>0</v>
      </c>
      <c r="AK830" s="230">
        <f>IF($AJ$1843&lt;85,AJ830,AJ830-(AJ830*#REF!))</f>
        <v>0</v>
      </c>
      <c r="AL830" s="252">
        <f t="shared" si="93"/>
        <v>5.5E-2</v>
      </c>
      <c r="AM830" s="230">
        <f t="shared" si="95"/>
        <v>0</v>
      </c>
      <c r="AN830" s="231">
        <f t="shared" si="96"/>
        <v>0</v>
      </c>
    </row>
    <row r="831" spans="1:40" s="18" customFormat="1" thickTop="1" thickBot="1" x14ac:dyDescent="0.2">
      <c r="A831" s="143">
        <v>9782408018627</v>
      </c>
      <c r="B831" s="144">
        <v>40</v>
      </c>
      <c r="C831" s="145" t="s">
        <v>732</v>
      </c>
      <c r="D831" s="145" t="s">
        <v>841</v>
      </c>
      <c r="E831" s="146" t="s">
        <v>1162</v>
      </c>
      <c r="F831" s="146"/>
      <c r="G831" s="145" t="s">
        <v>1163</v>
      </c>
      <c r="H831" s="147">
        <f>VLOOKUP(A831,'02.05.2024'!$A$1:$Z$65000,3,FALSE)</f>
        <v>1709</v>
      </c>
      <c r="I831" s="147"/>
      <c r="J831" s="147">
        <v>200</v>
      </c>
      <c r="K831" s="148"/>
      <c r="L831" s="148"/>
      <c r="M831" s="148">
        <v>44608</v>
      </c>
      <c r="N831" s="149"/>
      <c r="O831" s="150">
        <v>9782408018627</v>
      </c>
      <c r="P831" s="151" t="s">
        <v>1164</v>
      </c>
      <c r="Q831" s="151">
        <v>2844101</v>
      </c>
      <c r="R831" s="152">
        <v>11.5</v>
      </c>
      <c r="S831" s="152">
        <f t="shared" si="91"/>
        <v>10.900473933649289</v>
      </c>
      <c r="T831" s="153">
        <v>5.5E-2</v>
      </c>
      <c r="U831" s="151"/>
      <c r="V831" s="152">
        <f t="shared" si="90"/>
        <v>0</v>
      </c>
      <c r="W831" s="152">
        <f t="shared" si="92"/>
        <v>0</v>
      </c>
      <c r="X831" s="17"/>
      <c r="Y831" s="15"/>
      <c r="Z831" s="15"/>
      <c r="AA831" s="15"/>
      <c r="AB831" s="15"/>
      <c r="AC831" s="15"/>
      <c r="AD831" s="15"/>
      <c r="AE831" s="15"/>
      <c r="AF831" s="15"/>
      <c r="AG831" s="15"/>
      <c r="AH831" s="15"/>
      <c r="AI831" s="17"/>
      <c r="AJ831" s="226">
        <f t="shared" si="94"/>
        <v>0</v>
      </c>
      <c r="AK831" s="227">
        <f>IF($AJ$1843&lt;85,AJ831,AJ831-(AJ831*#REF!))</f>
        <v>0</v>
      </c>
      <c r="AL831" s="265">
        <f t="shared" si="93"/>
        <v>5.5E-2</v>
      </c>
      <c r="AM831" s="227">
        <f t="shared" si="95"/>
        <v>0</v>
      </c>
      <c r="AN831" s="228">
        <f t="shared" si="96"/>
        <v>0</v>
      </c>
    </row>
    <row r="832" spans="1:40" s="18" customFormat="1" thickTop="1" thickBot="1" x14ac:dyDescent="0.2">
      <c r="A832" s="143">
        <v>9782408028909</v>
      </c>
      <c r="B832" s="144">
        <v>40</v>
      </c>
      <c r="C832" s="145" t="s">
        <v>732</v>
      </c>
      <c r="D832" s="145" t="s">
        <v>841</v>
      </c>
      <c r="E832" s="145" t="s">
        <v>1162</v>
      </c>
      <c r="F832" s="146"/>
      <c r="G832" s="145" t="s">
        <v>1166</v>
      </c>
      <c r="H832" s="147">
        <f>VLOOKUP(A832,'02.05.2024'!$A$1:$Z$65000,3,FALSE)</f>
        <v>1113</v>
      </c>
      <c r="I832" s="147"/>
      <c r="J832" s="147">
        <v>850</v>
      </c>
      <c r="K832" s="148"/>
      <c r="L832" s="148"/>
      <c r="M832" s="148">
        <v>44475</v>
      </c>
      <c r="N832" s="149"/>
      <c r="O832" s="150">
        <v>9782408028909</v>
      </c>
      <c r="P832" s="151" t="s">
        <v>1167</v>
      </c>
      <c r="Q832" s="151">
        <v>3150150</v>
      </c>
      <c r="R832" s="152">
        <v>11.5</v>
      </c>
      <c r="S832" s="152">
        <f t="shared" si="91"/>
        <v>10.900473933649289</v>
      </c>
      <c r="T832" s="153">
        <v>5.5E-2</v>
      </c>
      <c r="U832" s="151"/>
      <c r="V832" s="152">
        <f t="shared" si="90"/>
        <v>0</v>
      </c>
      <c r="W832" s="152">
        <f t="shared" si="92"/>
        <v>0</v>
      </c>
      <c r="X832" s="17"/>
      <c r="Y832" s="15"/>
      <c r="Z832" s="15"/>
      <c r="AA832" s="15"/>
      <c r="AB832" s="15"/>
      <c r="AC832" s="15"/>
      <c r="AD832" s="15"/>
      <c r="AE832" s="15"/>
      <c r="AF832" s="15"/>
      <c r="AG832" s="15"/>
      <c r="AH832" s="15"/>
      <c r="AI832" s="17"/>
      <c r="AJ832" s="226">
        <f t="shared" si="94"/>
        <v>0</v>
      </c>
      <c r="AK832" s="227">
        <f>IF($AJ$1843&lt;85,AJ832,AJ832-(AJ832*#REF!))</f>
        <v>0</v>
      </c>
      <c r="AL832" s="265">
        <f t="shared" si="93"/>
        <v>5.5E-2</v>
      </c>
      <c r="AM832" s="227">
        <f t="shared" si="95"/>
        <v>0</v>
      </c>
      <c r="AN832" s="228">
        <f t="shared" si="96"/>
        <v>0</v>
      </c>
    </row>
    <row r="833" spans="1:40" s="18" customFormat="1" thickTop="1" thickBot="1" x14ac:dyDescent="0.2">
      <c r="A833" s="143">
        <v>9782408029647</v>
      </c>
      <c r="B833" s="144">
        <v>40</v>
      </c>
      <c r="C833" s="145" t="s">
        <v>732</v>
      </c>
      <c r="D833" s="145" t="s">
        <v>841</v>
      </c>
      <c r="E833" s="145" t="s">
        <v>1162</v>
      </c>
      <c r="F833" s="146"/>
      <c r="G833" s="145" t="s">
        <v>1168</v>
      </c>
      <c r="H833" s="147">
        <f>VLOOKUP(A833,'02.05.2024'!$A$1:$Z$65000,3,FALSE)</f>
        <v>1430</v>
      </c>
      <c r="I833" s="147"/>
      <c r="J833" s="147">
        <v>850</v>
      </c>
      <c r="K833" s="148"/>
      <c r="L833" s="148"/>
      <c r="M833" s="148">
        <v>44482</v>
      </c>
      <c r="N833" s="149"/>
      <c r="O833" s="150">
        <v>9782408029647</v>
      </c>
      <c r="P833" s="151" t="s">
        <v>1169</v>
      </c>
      <c r="Q833" s="151">
        <v>3755364</v>
      </c>
      <c r="R833" s="152">
        <v>12.5</v>
      </c>
      <c r="S833" s="152">
        <f t="shared" si="91"/>
        <v>11.848341232227488</v>
      </c>
      <c r="T833" s="153">
        <v>5.5E-2</v>
      </c>
      <c r="U833" s="151"/>
      <c r="V833" s="152">
        <f t="shared" ref="V833:V896" si="97">AJ833</f>
        <v>0</v>
      </c>
      <c r="W833" s="152">
        <f t="shared" si="92"/>
        <v>0</v>
      </c>
      <c r="X833" s="17"/>
      <c r="Y833" s="15"/>
      <c r="Z833" s="15"/>
      <c r="AA833" s="15"/>
      <c r="AB833" s="15"/>
      <c r="AC833" s="15"/>
      <c r="AD833" s="15"/>
      <c r="AE833" s="15"/>
      <c r="AF833" s="15"/>
      <c r="AG833" s="15"/>
      <c r="AH833" s="15"/>
      <c r="AI833" s="17"/>
      <c r="AJ833" s="226">
        <f t="shared" si="94"/>
        <v>0</v>
      </c>
      <c r="AK833" s="227">
        <f>IF($AJ$1843&lt;85,AJ833,AJ833-(AJ833*#REF!))</f>
        <v>0</v>
      </c>
      <c r="AL833" s="265">
        <f t="shared" si="93"/>
        <v>5.5E-2</v>
      </c>
      <c r="AM833" s="227">
        <f t="shared" si="95"/>
        <v>0</v>
      </c>
      <c r="AN833" s="228">
        <f t="shared" si="96"/>
        <v>0</v>
      </c>
    </row>
    <row r="834" spans="1:40" s="18" customFormat="1" thickTop="1" thickBot="1" x14ac:dyDescent="0.2">
      <c r="A834" s="143">
        <v>9782408024857</v>
      </c>
      <c r="B834" s="144">
        <v>40</v>
      </c>
      <c r="C834" s="145" t="s">
        <v>732</v>
      </c>
      <c r="D834" s="145" t="s">
        <v>841</v>
      </c>
      <c r="E834" s="145" t="s">
        <v>1162</v>
      </c>
      <c r="F834" s="146"/>
      <c r="G834" s="145" t="s">
        <v>1174</v>
      </c>
      <c r="H834" s="147">
        <f>VLOOKUP(A834,'02.05.2024'!$A$1:$Z$65000,3,FALSE)</f>
        <v>1288</v>
      </c>
      <c r="I834" s="147"/>
      <c r="J834" s="147">
        <v>300</v>
      </c>
      <c r="K834" s="177"/>
      <c r="L834" s="148"/>
      <c r="M834" s="148">
        <v>44482</v>
      </c>
      <c r="N834" s="149"/>
      <c r="O834" s="150">
        <v>9782408024857</v>
      </c>
      <c r="P834" s="151" t="s">
        <v>1175</v>
      </c>
      <c r="Q834" s="151">
        <v>8515099</v>
      </c>
      <c r="R834" s="152">
        <v>13.9</v>
      </c>
      <c r="S834" s="152">
        <f t="shared" ref="S834:S897" si="98">R834/(1+T834)</f>
        <v>13.175355450236967</v>
      </c>
      <c r="T834" s="153">
        <v>5.5E-2</v>
      </c>
      <c r="U834" s="151"/>
      <c r="V834" s="152">
        <f t="shared" si="97"/>
        <v>0</v>
      </c>
      <c r="W834" s="152">
        <f t="shared" ref="W834:W897" si="99">R834*U834</f>
        <v>0</v>
      </c>
      <c r="X834" s="17"/>
      <c r="Y834" s="15"/>
      <c r="Z834" s="15"/>
      <c r="AA834" s="15"/>
      <c r="AB834" s="15"/>
      <c r="AC834" s="15"/>
      <c r="AD834" s="15"/>
      <c r="AE834" s="15"/>
      <c r="AF834" s="15"/>
      <c r="AG834" s="15"/>
      <c r="AH834" s="15"/>
      <c r="AI834" s="17"/>
      <c r="AJ834" s="226">
        <f t="shared" si="94"/>
        <v>0</v>
      </c>
      <c r="AK834" s="227">
        <f>IF($AJ$1843&lt;85,AJ834,AJ834-(AJ834*#REF!))</f>
        <v>0</v>
      </c>
      <c r="AL834" s="265">
        <f t="shared" ref="AL834:AL897" si="100">IF(T834=5.5%,0.055,IF(T834=20%,0.2,IF(T834=2.1%,0.021)))</f>
        <v>5.5E-2</v>
      </c>
      <c r="AM834" s="227">
        <f t="shared" si="95"/>
        <v>0</v>
      </c>
      <c r="AN834" s="228">
        <f t="shared" si="96"/>
        <v>0</v>
      </c>
    </row>
    <row r="835" spans="1:40" s="18" customFormat="1" thickTop="1" thickBot="1" x14ac:dyDescent="0.2">
      <c r="A835" s="143">
        <v>9782408033736</v>
      </c>
      <c r="B835" s="144">
        <v>40</v>
      </c>
      <c r="C835" s="145" t="s">
        <v>732</v>
      </c>
      <c r="D835" s="145" t="s">
        <v>841</v>
      </c>
      <c r="E835" s="145" t="s">
        <v>1162</v>
      </c>
      <c r="F835" s="146"/>
      <c r="G835" s="145" t="s">
        <v>2826</v>
      </c>
      <c r="H835" s="147">
        <f>VLOOKUP(A835,'02.05.2024'!$A$1:$Z$65000,3,FALSE)</f>
        <v>1522</v>
      </c>
      <c r="I835" s="147"/>
      <c r="J835" s="147">
        <v>200</v>
      </c>
      <c r="K835" s="148"/>
      <c r="L835" s="148"/>
      <c r="M835" s="148">
        <v>44860</v>
      </c>
      <c r="N835" s="149"/>
      <c r="O835" s="150">
        <v>9782408033736</v>
      </c>
      <c r="P835" s="151" t="s">
        <v>2825</v>
      </c>
      <c r="Q835" s="151">
        <v>7742201</v>
      </c>
      <c r="R835" s="152">
        <v>13.5</v>
      </c>
      <c r="S835" s="152">
        <f t="shared" si="98"/>
        <v>12.796208530805687</v>
      </c>
      <c r="T835" s="153">
        <v>5.5E-2</v>
      </c>
      <c r="U835" s="151"/>
      <c r="V835" s="152">
        <f t="shared" si="97"/>
        <v>0</v>
      </c>
      <c r="W835" s="152">
        <f t="shared" si="99"/>
        <v>0</v>
      </c>
      <c r="X835" s="17"/>
      <c r="Y835" s="114"/>
      <c r="Z835" s="114"/>
      <c r="AA835" s="114"/>
      <c r="AB835" s="114"/>
      <c r="AC835" s="114"/>
      <c r="AD835" s="114"/>
      <c r="AE835" s="114"/>
      <c r="AF835" s="114"/>
      <c r="AG835" s="114"/>
      <c r="AH835" s="114"/>
      <c r="AI835" s="17"/>
      <c r="AJ835" s="226">
        <f t="shared" si="94"/>
        <v>0</v>
      </c>
      <c r="AK835" s="227">
        <f>IF($AJ$1843&lt;85,AJ835,AJ835-(AJ835*#REF!))</f>
        <v>0</v>
      </c>
      <c r="AL835" s="265">
        <f t="shared" si="100"/>
        <v>5.5E-2</v>
      </c>
      <c r="AM835" s="227">
        <f t="shared" si="95"/>
        <v>0</v>
      </c>
      <c r="AN835" s="228">
        <f t="shared" si="96"/>
        <v>0</v>
      </c>
    </row>
    <row r="836" spans="1:40" s="16" customFormat="1" thickTop="1" thickBot="1" x14ac:dyDescent="0.2">
      <c r="A836" s="132">
        <v>9782408033132</v>
      </c>
      <c r="B836" s="133">
        <v>40</v>
      </c>
      <c r="C836" s="134" t="s">
        <v>732</v>
      </c>
      <c r="D836" s="134" t="s">
        <v>841</v>
      </c>
      <c r="E836" s="134" t="s">
        <v>1162</v>
      </c>
      <c r="F836" s="135"/>
      <c r="G836" s="134" t="s">
        <v>3245</v>
      </c>
      <c r="H836" s="136">
        <f>VLOOKUP(A836,'02.05.2024'!$A$1:$Z$65000,3,FALSE)</f>
        <v>1989</v>
      </c>
      <c r="I836" s="136"/>
      <c r="J836" s="136">
        <v>200</v>
      </c>
      <c r="K836" s="137"/>
      <c r="L836" s="137"/>
      <c r="M836" s="137">
        <v>45175</v>
      </c>
      <c r="N836" s="138" t="s">
        <v>26</v>
      </c>
      <c r="O836" s="139">
        <v>9782408033132</v>
      </c>
      <c r="P836" s="140" t="s">
        <v>3246</v>
      </c>
      <c r="Q836" s="140">
        <v>6938862</v>
      </c>
      <c r="R836" s="141">
        <v>10.9</v>
      </c>
      <c r="S836" s="141">
        <f t="shared" si="98"/>
        <v>10.33175355450237</v>
      </c>
      <c r="T836" s="142">
        <v>5.5E-2</v>
      </c>
      <c r="U836" s="140"/>
      <c r="V836" s="141">
        <f t="shared" si="97"/>
        <v>0</v>
      </c>
      <c r="W836" s="141">
        <f t="shared" si="99"/>
        <v>0</v>
      </c>
      <c r="X836" s="15"/>
      <c r="Y836" s="114"/>
      <c r="Z836" s="114"/>
      <c r="AA836" s="114"/>
      <c r="AB836" s="114"/>
      <c r="AC836" s="114"/>
      <c r="AD836" s="114"/>
      <c r="AE836" s="114"/>
      <c r="AF836" s="114"/>
      <c r="AG836" s="114"/>
      <c r="AH836" s="114"/>
      <c r="AI836" s="15"/>
      <c r="AJ836" s="222">
        <f t="shared" ref="AJ836:AJ899" si="101">W836/(1+AL836)</f>
        <v>0</v>
      </c>
      <c r="AK836" s="223">
        <f>IF($AJ$1843&lt;85,AJ836,AJ836-(AJ836*#REF!))</f>
        <v>0</v>
      </c>
      <c r="AL836" s="224">
        <f t="shared" si="100"/>
        <v>5.5E-2</v>
      </c>
      <c r="AM836" s="223">
        <f t="shared" ref="AM836:AM899" si="102">+AK836*AL836</f>
        <v>0</v>
      </c>
      <c r="AN836" s="225">
        <f t="shared" ref="AN836:AN899" si="103">+AK836+AM836</f>
        <v>0</v>
      </c>
    </row>
    <row r="837" spans="1:40" s="16" customFormat="1" thickTop="1" thickBot="1" x14ac:dyDescent="0.25">
      <c r="A837" s="189">
        <v>9782408035976</v>
      </c>
      <c r="B837" s="190">
        <v>40</v>
      </c>
      <c r="C837" s="189" t="s">
        <v>732</v>
      </c>
      <c r="D837" s="191" t="s">
        <v>841</v>
      </c>
      <c r="E837" s="191" t="s">
        <v>1162</v>
      </c>
      <c r="F837" s="191"/>
      <c r="G837" s="191" t="s">
        <v>3417</v>
      </c>
      <c r="H837" s="136">
        <f>VLOOKUP(A837,'02.05.2024'!$A$1:$Z$65000,3,FALSE)</f>
        <v>895</v>
      </c>
      <c r="I837" s="191"/>
      <c r="J837" s="254">
        <v>200</v>
      </c>
      <c r="K837" s="192"/>
      <c r="L837" s="193"/>
      <c r="M837" s="193">
        <v>45245</v>
      </c>
      <c r="N837" s="193" t="s">
        <v>26</v>
      </c>
      <c r="O837" s="190">
        <v>9782408035976</v>
      </c>
      <c r="P837" s="192" t="s">
        <v>3418</v>
      </c>
      <c r="Q837" s="192">
        <v>1393404</v>
      </c>
      <c r="R837" s="194">
        <v>13.9</v>
      </c>
      <c r="S837" s="141">
        <f t="shared" si="98"/>
        <v>13.175355450236967</v>
      </c>
      <c r="T837" s="142">
        <v>5.5E-2</v>
      </c>
      <c r="U837" s="191"/>
      <c r="V837" s="141">
        <f t="shared" si="97"/>
        <v>0</v>
      </c>
      <c r="W837" s="141">
        <f t="shared" si="99"/>
        <v>0</v>
      </c>
      <c r="X837" s="15"/>
      <c r="Y837" s="114"/>
      <c r="Z837" s="114"/>
      <c r="AA837" s="114"/>
      <c r="AB837" s="114"/>
      <c r="AC837" s="114"/>
      <c r="AD837" s="114"/>
      <c r="AE837" s="114"/>
      <c r="AF837" s="114"/>
      <c r="AG837" s="114"/>
      <c r="AH837" s="114"/>
      <c r="AI837" s="15"/>
      <c r="AJ837" s="222">
        <f t="shared" si="101"/>
        <v>0</v>
      </c>
      <c r="AK837" s="223">
        <f>IF($AJ$1843&lt;85,AJ837,AJ837-(AJ837*#REF!))</f>
        <v>0</v>
      </c>
      <c r="AL837" s="224">
        <f t="shared" si="100"/>
        <v>5.5E-2</v>
      </c>
      <c r="AM837" s="223">
        <f t="shared" si="102"/>
        <v>0</v>
      </c>
      <c r="AN837" s="225">
        <f t="shared" si="103"/>
        <v>0</v>
      </c>
    </row>
    <row r="838" spans="1:40" s="16" customFormat="1" thickTop="1" thickBot="1" x14ac:dyDescent="0.25">
      <c r="A838" s="189">
        <v>9782408048518</v>
      </c>
      <c r="B838" s="190">
        <v>40</v>
      </c>
      <c r="C838" s="189" t="s">
        <v>732</v>
      </c>
      <c r="D838" s="191" t="s">
        <v>841</v>
      </c>
      <c r="E838" s="191" t="s">
        <v>1162</v>
      </c>
      <c r="F838" s="191"/>
      <c r="G838" s="191" t="s">
        <v>3419</v>
      </c>
      <c r="H838" s="136">
        <f>VLOOKUP(A838,'02.05.2024'!$A$1:$Z$65000,3,FALSE)</f>
        <v>1990</v>
      </c>
      <c r="I838" s="191"/>
      <c r="J838" s="254">
        <v>200</v>
      </c>
      <c r="K838" s="192"/>
      <c r="L838" s="193"/>
      <c r="M838" s="193">
        <v>45203</v>
      </c>
      <c r="N838" s="193" t="s">
        <v>26</v>
      </c>
      <c r="O838" s="190">
        <v>9782408048518</v>
      </c>
      <c r="P838" s="192" t="s">
        <v>3420</v>
      </c>
      <c r="Q838" s="192">
        <v>6565518</v>
      </c>
      <c r="R838" s="194">
        <v>12.5</v>
      </c>
      <c r="S838" s="141">
        <f t="shared" si="98"/>
        <v>11.848341232227488</v>
      </c>
      <c r="T838" s="142">
        <v>5.5E-2</v>
      </c>
      <c r="U838" s="191"/>
      <c r="V838" s="141">
        <f t="shared" si="97"/>
        <v>0</v>
      </c>
      <c r="W838" s="141">
        <f t="shared" si="99"/>
        <v>0</v>
      </c>
      <c r="X838" s="15"/>
      <c r="Y838" s="114"/>
      <c r="Z838" s="114"/>
      <c r="AA838" s="114"/>
      <c r="AB838" s="114"/>
      <c r="AC838" s="114"/>
      <c r="AD838" s="114"/>
      <c r="AE838" s="114"/>
      <c r="AF838" s="114"/>
      <c r="AG838" s="114"/>
      <c r="AH838" s="114"/>
      <c r="AI838" s="15"/>
      <c r="AJ838" s="222">
        <f t="shared" si="101"/>
        <v>0</v>
      </c>
      <c r="AK838" s="223">
        <f>IF($AJ$1843&lt;85,AJ838,AJ838-(AJ838*#REF!))</f>
        <v>0</v>
      </c>
      <c r="AL838" s="224">
        <f t="shared" si="100"/>
        <v>5.5E-2</v>
      </c>
      <c r="AM838" s="223">
        <f t="shared" si="102"/>
        <v>0</v>
      </c>
      <c r="AN838" s="225">
        <f t="shared" si="103"/>
        <v>0</v>
      </c>
    </row>
    <row r="839" spans="1:40" s="20" customFormat="1" thickTop="1" thickBot="1" x14ac:dyDescent="0.25">
      <c r="A839" s="412">
        <v>9782408031428</v>
      </c>
      <c r="B839" s="413">
        <v>40</v>
      </c>
      <c r="C839" s="412" t="s">
        <v>732</v>
      </c>
      <c r="D839" s="414" t="s">
        <v>841</v>
      </c>
      <c r="E839" s="414" t="s">
        <v>1162</v>
      </c>
      <c r="F839" s="414" t="s">
        <v>3616</v>
      </c>
      <c r="G839" s="414" t="s">
        <v>3617</v>
      </c>
      <c r="H839" s="182">
        <f>VLOOKUP(A839,'02.05.2024'!$A$1:$Z$65000,3,FALSE)</f>
        <v>0</v>
      </c>
      <c r="I839" s="415" t="s">
        <v>53</v>
      </c>
      <c r="J839" s="416">
        <v>200</v>
      </c>
      <c r="K839" s="415"/>
      <c r="L839" s="417"/>
      <c r="M839" s="417">
        <v>45385</v>
      </c>
      <c r="N839" s="417" t="s">
        <v>26</v>
      </c>
      <c r="O839" s="413">
        <v>9782408031428</v>
      </c>
      <c r="P839" s="415" t="s">
        <v>3618</v>
      </c>
      <c r="Q839" s="415">
        <v>5025485</v>
      </c>
      <c r="R839" s="418">
        <v>14.9</v>
      </c>
      <c r="S839" s="187">
        <f t="shared" si="98"/>
        <v>14.123222748815166</v>
      </c>
      <c r="T839" s="188">
        <v>5.5E-2</v>
      </c>
      <c r="U839" s="414"/>
      <c r="V839" s="187">
        <f t="shared" si="97"/>
        <v>0</v>
      </c>
      <c r="W839" s="187">
        <f t="shared" si="99"/>
        <v>0</v>
      </c>
      <c r="X839" s="19"/>
      <c r="Y839" s="114"/>
      <c r="Z839" s="114"/>
      <c r="AA839" s="114"/>
      <c r="AB839" s="114"/>
      <c r="AC839" s="114"/>
      <c r="AD839" s="114"/>
      <c r="AE839" s="114"/>
      <c r="AF839" s="114"/>
      <c r="AG839" s="114"/>
      <c r="AH839" s="114"/>
      <c r="AI839" s="19"/>
      <c r="AJ839" s="229">
        <f t="shared" si="101"/>
        <v>0</v>
      </c>
      <c r="AK839" s="230">
        <f>IF($AJ$1843&lt;85,AJ839,AJ839-(AJ839*#REF!))</f>
        <v>0</v>
      </c>
      <c r="AL839" s="252">
        <f t="shared" si="100"/>
        <v>5.5E-2</v>
      </c>
      <c r="AM839" s="230">
        <f t="shared" si="102"/>
        <v>0</v>
      </c>
      <c r="AN839" s="231">
        <f t="shared" si="103"/>
        <v>0</v>
      </c>
    </row>
    <row r="840" spans="1:40" s="16" customFormat="1" thickTop="1" thickBot="1" x14ac:dyDescent="0.25">
      <c r="A840" s="189">
        <v>9782408034894</v>
      </c>
      <c r="B840" s="190">
        <v>40</v>
      </c>
      <c r="C840" s="189" t="s">
        <v>732</v>
      </c>
      <c r="D840" s="191" t="s">
        <v>841</v>
      </c>
      <c r="E840" s="191" t="s">
        <v>1162</v>
      </c>
      <c r="F840" s="191" t="s">
        <v>3422</v>
      </c>
      <c r="G840" s="191" t="s">
        <v>3423</v>
      </c>
      <c r="H840" s="136">
        <f>VLOOKUP(A840,'02.05.2024'!$A$1:$Z$65000,3,FALSE)</f>
        <v>2603</v>
      </c>
      <c r="I840" s="191"/>
      <c r="J840" s="254">
        <v>200</v>
      </c>
      <c r="K840" s="192"/>
      <c r="L840" s="193"/>
      <c r="M840" s="193">
        <v>45203</v>
      </c>
      <c r="N840" s="193" t="s">
        <v>26</v>
      </c>
      <c r="O840" s="190">
        <v>9782408034894</v>
      </c>
      <c r="P840" s="192" t="s">
        <v>3421</v>
      </c>
      <c r="Q840" s="192">
        <v>8490501</v>
      </c>
      <c r="R840" s="194">
        <v>12.9</v>
      </c>
      <c r="S840" s="141">
        <f t="shared" si="98"/>
        <v>12.227488151658768</v>
      </c>
      <c r="T840" s="142">
        <v>5.5E-2</v>
      </c>
      <c r="U840" s="191"/>
      <c r="V840" s="141">
        <f t="shared" si="97"/>
        <v>0</v>
      </c>
      <c r="W840" s="141">
        <f t="shared" si="99"/>
        <v>0</v>
      </c>
      <c r="X840" s="15"/>
      <c r="Y840" s="114"/>
      <c r="Z840" s="114"/>
      <c r="AA840" s="114"/>
      <c r="AB840" s="114"/>
      <c r="AC840" s="114"/>
      <c r="AD840" s="114"/>
      <c r="AE840" s="114"/>
      <c r="AF840" s="114"/>
      <c r="AG840" s="114"/>
      <c r="AH840" s="114"/>
      <c r="AI840" s="15"/>
      <c r="AJ840" s="222">
        <f t="shared" si="101"/>
        <v>0</v>
      </c>
      <c r="AK840" s="223">
        <f>IF($AJ$1843&lt;85,AJ840,AJ840-(AJ840*#REF!))</f>
        <v>0</v>
      </c>
      <c r="AL840" s="224">
        <f t="shared" si="100"/>
        <v>5.5E-2</v>
      </c>
      <c r="AM840" s="223">
        <f t="shared" si="102"/>
        <v>0</v>
      </c>
      <c r="AN840" s="225">
        <f t="shared" si="103"/>
        <v>0</v>
      </c>
    </row>
    <row r="841" spans="1:40" s="18" customFormat="1" thickTop="1" thickBot="1" x14ac:dyDescent="0.2">
      <c r="A841" s="143">
        <v>9782408018191</v>
      </c>
      <c r="B841" s="144">
        <v>40</v>
      </c>
      <c r="C841" s="145" t="s">
        <v>732</v>
      </c>
      <c r="D841" s="145" t="s">
        <v>841</v>
      </c>
      <c r="E841" s="145" t="s">
        <v>1162</v>
      </c>
      <c r="F841" s="146" t="s">
        <v>2879</v>
      </c>
      <c r="G841" s="145" t="s">
        <v>3051</v>
      </c>
      <c r="H841" s="147">
        <f>VLOOKUP(A841,'02.05.2024'!$A$1:$Z$65000,3,FALSE)</f>
        <v>1813</v>
      </c>
      <c r="I841" s="147"/>
      <c r="J841" s="147">
        <v>200</v>
      </c>
      <c r="K841" s="148"/>
      <c r="L841" s="148"/>
      <c r="M841" s="148">
        <v>44860</v>
      </c>
      <c r="N841" s="149"/>
      <c r="O841" s="150">
        <v>9782408018191</v>
      </c>
      <c r="P841" s="151" t="s">
        <v>1165</v>
      </c>
      <c r="Q841" s="151">
        <v>1757925</v>
      </c>
      <c r="R841" s="152">
        <v>12.5</v>
      </c>
      <c r="S841" s="152">
        <f t="shared" si="98"/>
        <v>11.848341232227488</v>
      </c>
      <c r="T841" s="153">
        <v>5.5E-2</v>
      </c>
      <c r="U841" s="151"/>
      <c r="V841" s="152">
        <f t="shared" si="97"/>
        <v>0</v>
      </c>
      <c r="W841" s="152">
        <f t="shared" si="99"/>
        <v>0</v>
      </c>
      <c r="X841" s="17"/>
      <c r="Y841" s="15"/>
      <c r="Z841" s="15"/>
      <c r="AA841" s="15"/>
      <c r="AB841" s="15"/>
      <c r="AC841" s="15"/>
      <c r="AD841" s="15"/>
      <c r="AE841" s="15"/>
      <c r="AF841" s="15"/>
      <c r="AG841" s="15"/>
      <c r="AH841" s="15"/>
      <c r="AI841" s="17"/>
      <c r="AJ841" s="226">
        <f t="shared" si="101"/>
        <v>0</v>
      </c>
      <c r="AK841" s="227">
        <f>IF($AJ$1843&lt;85,AJ841,AJ841-(AJ841*#REF!))</f>
        <v>0</v>
      </c>
      <c r="AL841" s="265">
        <f t="shared" si="100"/>
        <v>5.5E-2</v>
      </c>
      <c r="AM841" s="227">
        <f t="shared" si="102"/>
        <v>0</v>
      </c>
      <c r="AN841" s="228">
        <f t="shared" si="103"/>
        <v>0</v>
      </c>
    </row>
    <row r="842" spans="1:40" s="18" customFormat="1" thickTop="1" thickBot="1" x14ac:dyDescent="0.2">
      <c r="A842" s="143">
        <v>9782408028893</v>
      </c>
      <c r="B842" s="144">
        <v>41</v>
      </c>
      <c r="C842" s="145" t="s">
        <v>732</v>
      </c>
      <c r="D842" s="145" t="s">
        <v>841</v>
      </c>
      <c r="E842" s="146" t="s">
        <v>1162</v>
      </c>
      <c r="F842" s="146" t="s">
        <v>2880</v>
      </c>
      <c r="G842" s="145" t="s">
        <v>1170</v>
      </c>
      <c r="H842" s="147">
        <f>VLOOKUP(A842,'02.05.2024'!$A$1:$Z$65000,3,FALSE)</f>
        <v>2406</v>
      </c>
      <c r="I842" s="147"/>
      <c r="J842" s="147">
        <v>200</v>
      </c>
      <c r="K842" s="148"/>
      <c r="L842" s="148"/>
      <c r="M842" s="148">
        <v>44608</v>
      </c>
      <c r="N842" s="149"/>
      <c r="O842" s="150">
        <v>9782408028893</v>
      </c>
      <c r="P842" s="151" t="s">
        <v>1171</v>
      </c>
      <c r="Q842" s="151">
        <v>3150027</v>
      </c>
      <c r="R842" s="152">
        <v>11.5</v>
      </c>
      <c r="S842" s="152">
        <f t="shared" si="98"/>
        <v>10.900473933649289</v>
      </c>
      <c r="T842" s="153">
        <v>5.5E-2</v>
      </c>
      <c r="U842" s="151"/>
      <c r="V842" s="152">
        <f t="shared" si="97"/>
        <v>0</v>
      </c>
      <c r="W842" s="152">
        <f t="shared" si="99"/>
        <v>0</v>
      </c>
      <c r="X842" s="17"/>
      <c r="Y842" s="15"/>
      <c r="Z842" s="15"/>
      <c r="AA842" s="15"/>
      <c r="AB842" s="15"/>
      <c r="AC842" s="15"/>
      <c r="AD842" s="15"/>
      <c r="AE842" s="15"/>
      <c r="AF842" s="15"/>
      <c r="AG842" s="15"/>
      <c r="AH842" s="15"/>
      <c r="AI842" s="17"/>
      <c r="AJ842" s="226">
        <f t="shared" si="101"/>
        <v>0</v>
      </c>
      <c r="AK842" s="227">
        <f>IF($AJ$1843&lt;85,AJ842,AJ842-(AJ842*#REF!))</f>
        <v>0</v>
      </c>
      <c r="AL842" s="265">
        <f t="shared" si="100"/>
        <v>5.5E-2</v>
      </c>
      <c r="AM842" s="227">
        <f t="shared" si="102"/>
        <v>0</v>
      </c>
      <c r="AN842" s="228">
        <f t="shared" si="103"/>
        <v>0</v>
      </c>
    </row>
    <row r="843" spans="1:40" s="18" customFormat="1" thickTop="1" thickBot="1" x14ac:dyDescent="0.2">
      <c r="A843" s="143">
        <v>9782408028886</v>
      </c>
      <c r="B843" s="144">
        <v>41</v>
      </c>
      <c r="C843" s="145" t="s">
        <v>732</v>
      </c>
      <c r="D843" s="145" t="s">
        <v>841</v>
      </c>
      <c r="E843" s="145" t="s">
        <v>1162</v>
      </c>
      <c r="F843" s="146" t="s">
        <v>2880</v>
      </c>
      <c r="G843" s="145" t="s">
        <v>1172</v>
      </c>
      <c r="H843" s="147">
        <f>VLOOKUP(A843,'02.05.2024'!$A$1:$Z$65000,3,FALSE)</f>
        <v>1413</v>
      </c>
      <c r="I843" s="147"/>
      <c r="J843" s="147">
        <v>200</v>
      </c>
      <c r="K843" s="177"/>
      <c r="L843" s="148"/>
      <c r="M843" s="148">
        <v>44482</v>
      </c>
      <c r="N843" s="149"/>
      <c r="O843" s="150">
        <v>9782408028886</v>
      </c>
      <c r="P843" s="151" t="s">
        <v>1173</v>
      </c>
      <c r="Q843" s="151">
        <v>3149904</v>
      </c>
      <c r="R843" s="152">
        <v>11.5</v>
      </c>
      <c r="S843" s="152">
        <f t="shared" si="98"/>
        <v>10.900473933649289</v>
      </c>
      <c r="T843" s="153">
        <v>5.5E-2</v>
      </c>
      <c r="U843" s="151"/>
      <c r="V843" s="152">
        <f t="shared" si="97"/>
        <v>0</v>
      </c>
      <c r="W843" s="152">
        <f t="shared" si="99"/>
        <v>0</v>
      </c>
      <c r="X843" s="17"/>
      <c r="Y843" s="15"/>
      <c r="Z843" s="15"/>
      <c r="AA843" s="15"/>
      <c r="AB843" s="15"/>
      <c r="AC843" s="15"/>
      <c r="AD843" s="15"/>
      <c r="AE843" s="15"/>
      <c r="AF843" s="15"/>
      <c r="AG843" s="15"/>
      <c r="AH843" s="15"/>
      <c r="AI843" s="17"/>
      <c r="AJ843" s="226">
        <f t="shared" si="101"/>
        <v>0</v>
      </c>
      <c r="AK843" s="227">
        <f>IF($AJ$1843&lt;85,AJ843,AJ843-(AJ843*#REF!))</f>
        <v>0</v>
      </c>
      <c r="AL843" s="265">
        <f t="shared" si="100"/>
        <v>5.5E-2</v>
      </c>
      <c r="AM843" s="227">
        <f t="shared" si="102"/>
        <v>0</v>
      </c>
      <c r="AN843" s="228">
        <f t="shared" si="103"/>
        <v>0</v>
      </c>
    </row>
    <row r="844" spans="1:40" s="16" customFormat="1" thickTop="1" thickBot="1" x14ac:dyDescent="0.2">
      <c r="A844" s="132">
        <v>9782408045272</v>
      </c>
      <c r="B844" s="133">
        <v>41</v>
      </c>
      <c r="C844" s="134" t="s">
        <v>732</v>
      </c>
      <c r="D844" s="134" t="s">
        <v>841</v>
      </c>
      <c r="E844" s="134" t="s">
        <v>1162</v>
      </c>
      <c r="F844" s="135" t="s">
        <v>3126</v>
      </c>
      <c r="G844" s="134" t="s">
        <v>3128</v>
      </c>
      <c r="H844" s="136">
        <f>VLOOKUP(A844,'02.05.2024'!$A$1:$Z$65000,3,FALSE)</f>
        <v>3301</v>
      </c>
      <c r="I844" s="136"/>
      <c r="J844" s="136">
        <v>200</v>
      </c>
      <c r="K844" s="203"/>
      <c r="L844" s="137"/>
      <c r="M844" s="137">
        <v>45063</v>
      </c>
      <c r="N844" s="138" t="s">
        <v>26</v>
      </c>
      <c r="O844" s="139">
        <v>9782408045272</v>
      </c>
      <c r="P844" s="140" t="s">
        <v>3127</v>
      </c>
      <c r="Q844" s="140">
        <v>2593128</v>
      </c>
      <c r="R844" s="141">
        <v>11.5</v>
      </c>
      <c r="S844" s="141">
        <f t="shared" si="98"/>
        <v>10.900473933649289</v>
      </c>
      <c r="T844" s="142">
        <v>5.5E-2</v>
      </c>
      <c r="U844" s="140"/>
      <c r="V844" s="141">
        <f t="shared" si="97"/>
        <v>0</v>
      </c>
      <c r="W844" s="141">
        <f t="shared" si="99"/>
        <v>0</v>
      </c>
      <c r="X844" s="15"/>
      <c r="Y844" s="114"/>
      <c r="Z844" s="114"/>
      <c r="AA844" s="114"/>
      <c r="AB844" s="114"/>
      <c r="AC844" s="114"/>
      <c r="AD844" s="114"/>
      <c r="AE844" s="114"/>
      <c r="AF844" s="114"/>
      <c r="AG844" s="114"/>
      <c r="AH844" s="114"/>
      <c r="AI844" s="15"/>
      <c r="AJ844" s="222">
        <f t="shared" si="101"/>
        <v>0</v>
      </c>
      <c r="AK844" s="223">
        <f>IF($AJ$1843&lt;85,AJ844,AJ844-(AJ844*#REF!))</f>
        <v>0</v>
      </c>
      <c r="AL844" s="224">
        <f t="shared" si="100"/>
        <v>5.5E-2</v>
      </c>
      <c r="AM844" s="223">
        <f t="shared" si="102"/>
        <v>0</v>
      </c>
      <c r="AN844" s="225">
        <f t="shared" si="103"/>
        <v>0</v>
      </c>
    </row>
    <row r="845" spans="1:40" s="18" customFormat="1" thickTop="1" thickBot="1" x14ac:dyDescent="0.2">
      <c r="A845" s="143">
        <v>9782408018306</v>
      </c>
      <c r="B845" s="144">
        <v>41</v>
      </c>
      <c r="C845" s="145" t="s">
        <v>732</v>
      </c>
      <c r="D845" s="145" t="s">
        <v>841</v>
      </c>
      <c r="E845" s="145" t="s">
        <v>1176</v>
      </c>
      <c r="F845" s="146" t="s">
        <v>2881</v>
      </c>
      <c r="G845" s="145" t="s">
        <v>2882</v>
      </c>
      <c r="H845" s="147">
        <f>VLOOKUP(A845,'02.05.2024'!$A$1:$Z$65000,3,FALSE)</f>
        <v>795</v>
      </c>
      <c r="I845" s="147"/>
      <c r="J845" s="147">
        <v>200</v>
      </c>
      <c r="K845" s="148"/>
      <c r="L845" s="148"/>
      <c r="M845" s="148">
        <v>44132</v>
      </c>
      <c r="N845" s="149"/>
      <c r="O845" s="150">
        <v>9782408018306</v>
      </c>
      <c r="P845" s="151" t="s">
        <v>1185</v>
      </c>
      <c r="Q845" s="151">
        <v>2095328</v>
      </c>
      <c r="R845" s="152">
        <v>13.5</v>
      </c>
      <c r="S845" s="152">
        <f t="shared" si="98"/>
        <v>12.796208530805687</v>
      </c>
      <c r="T845" s="153">
        <v>5.5E-2</v>
      </c>
      <c r="U845" s="151"/>
      <c r="V845" s="152">
        <f t="shared" si="97"/>
        <v>0</v>
      </c>
      <c r="W845" s="152">
        <f t="shared" si="99"/>
        <v>0</v>
      </c>
      <c r="X845" s="17"/>
      <c r="Y845" s="17"/>
      <c r="Z845" s="17"/>
      <c r="AA845" s="17"/>
      <c r="AB845" s="17"/>
      <c r="AC845" s="17"/>
      <c r="AD845" s="17"/>
      <c r="AE845" s="17"/>
      <c r="AF845" s="17"/>
      <c r="AG845" s="17"/>
      <c r="AH845" s="17"/>
      <c r="AI845" s="17"/>
      <c r="AJ845" s="226">
        <f t="shared" si="101"/>
        <v>0</v>
      </c>
      <c r="AK845" s="227">
        <f>IF($AJ$1843&lt;85,AJ845,AJ845-(AJ845*#REF!))</f>
        <v>0</v>
      </c>
      <c r="AL845" s="265">
        <f t="shared" si="100"/>
        <v>5.5E-2</v>
      </c>
      <c r="AM845" s="227">
        <f t="shared" si="102"/>
        <v>0</v>
      </c>
      <c r="AN845" s="228">
        <f t="shared" si="103"/>
        <v>0</v>
      </c>
    </row>
    <row r="846" spans="1:40" s="16" customFormat="1" thickTop="1" thickBot="1" x14ac:dyDescent="0.25">
      <c r="A846" s="189">
        <v>9782408018313</v>
      </c>
      <c r="B846" s="190">
        <v>41</v>
      </c>
      <c r="C846" s="189" t="s">
        <v>732</v>
      </c>
      <c r="D846" s="191" t="s">
        <v>841</v>
      </c>
      <c r="E846" s="191" t="s">
        <v>1176</v>
      </c>
      <c r="F846" s="191" t="s">
        <v>2881</v>
      </c>
      <c r="G846" s="191" t="s">
        <v>3387</v>
      </c>
      <c r="H846" s="136">
        <f>VLOOKUP(A846,'02.05.2024'!$A$1:$Z$65000,3,FALSE)</f>
        <v>2777</v>
      </c>
      <c r="I846" s="191"/>
      <c r="J846" s="254">
        <v>200</v>
      </c>
      <c r="K846" s="192"/>
      <c r="L846" s="193"/>
      <c r="M846" s="193">
        <v>45203</v>
      </c>
      <c r="N846" s="193" t="s">
        <v>26</v>
      </c>
      <c r="O846" s="190">
        <v>9782408018313</v>
      </c>
      <c r="P846" s="192" t="s">
        <v>3388</v>
      </c>
      <c r="Q846" s="192">
        <v>2092745</v>
      </c>
      <c r="R846" s="194">
        <v>13.9</v>
      </c>
      <c r="S846" s="141">
        <f t="shared" si="98"/>
        <v>13.175355450236967</v>
      </c>
      <c r="T846" s="142">
        <v>5.5E-2</v>
      </c>
      <c r="U846" s="191"/>
      <c r="V846" s="141">
        <f t="shared" si="97"/>
        <v>0</v>
      </c>
      <c r="W846" s="141">
        <f t="shared" si="99"/>
        <v>0</v>
      </c>
      <c r="X846" s="15"/>
      <c r="Y846" s="114"/>
      <c r="Z846" s="114"/>
      <c r="AA846" s="114"/>
      <c r="AB846" s="114"/>
      <c r="AC846" s="114"/>
      <c r="AD846" s="114"/>
      <c r="AE846" s="114"/>
      <c r="AF846" s="114"/>
      <c r="AG846" s="114"/>
      <c r="AH846" s="114"/>
      <c r="AI846" s="15"/>
      <c r="AJ846" s="222">
        <f t="shared" si="101"/>
        <v>0</v>
      </c>
      <c r="AK846" s="223">
        <f>IF($AJ$1843&lt;85,AJ846,AJ846-(AJ846*#REF!))</f>
        <v>0</v>
      </c>
      <c r="AL846" s="224">
        <f t="shared" si="100"/>
        <v>5.5E-2</v>
      </c>
      <c r="AM846" s="223">
        <f t="shared" si="102"/>
        <v>0</v>
      </c>
      <c r="AN846" s="225">
        <f t="shared" si="103"/>
        <v>0</v>
      </c>
    </row>
    <row r="847" spans="1:40" s="16" customFormat="1" thickTop="1" thickBot="1" x14ac:dyDescent="0.25">
      <c r="A847" s="205">
        <v>9782408050436</v>
      </c>
      <c r="B847" s="206">
        <v>41</v>
      </c>
      <c r="C847" s="205" t="s">
        <v>732</v>
      </c>
      <c r="D847" s="207" t="s">
        <v>841</v>
      </c>
      <c r="E847" s="207" t="s">
        <v>1176</v>
      </c>
      <c r="F847" s="207"/>
      <c r="G847" s="207" t="s">
        <v>3499</v>
      </c>
      <c r="H847" s="136">
        <f>VLOOKUP(A847,'02.05.2024'!$A$1:$Z$65000,3,FALSE)</f>
        <v>1341</v>
      </c>
      <c r="I847" s="207"/>
      <c r="J847" s="370">
        <v>200</v>
      </c>
      <c r="K847" s="208"/>
      <c r="L847" s="209"/>
      <c r="M847" s="209">
        <v>45294</v>
      </c>
      <c r="N847" s="209" t="s">
        <v>26</v>
      </c>
      <c r="O847" s="206">
        <v>9782408050436</v>
      </c>
      <c r="P847" s="208" t="s">
        <v>3500</v>
      </c>
      <c r="Q847" s="208">
        <v>1367796</v>
      </c>
      <c r="R847" s="210">
        <v>8.1999999999999993</v>
      </c>
      <c r="S847" s="141">
        <f t="shared" si="98"/>
        <v>7.7725118483412317</v>
      </c>
      <c r="T847" s="371">
        <v>5.5E-2</v>
      </c>
      <c r="U847" s="207"/>
      <c r="V847" s="141">
        <f t="shared" si="97"/>
        <v>0</v>
      </c>
      <c r="W847" s="141">
        <f t="shared" si="99"/>
        <v>0</v>
      </c>
      <c r="X847" s="15"/>
      <c r="Y847" s="114"/>
      <c r="Z847" s="114"/>
      <c r="AA847" s="114"/>
      <c r="AB847" s="114"/>
      <c r="AC847" s="114"/>
      <c r="AD847" s="114"/>
      <c r="AE847" s="114"/>
      <c r="AF847" s="114"/>
      <c r="AG847" s="114"/>
      <c r="AH847" s="114"/>
      <c r="AI847" s="15"/>
      <c r="AJ847" s="222">
        <f t="shared" si="101"/>
        <v>0</v>
      </c>
      <c r="AK847" s="223">
        <f>IF($AJ$1843&lt;85,AJ847,AJ847-(AJ847*#REF!))</f>
        <v>0</v>
      </c>
      <c r="AL847" s="224">
        <f t="shared" si="100"/>
        <v>5.5E-2</v>
      </c>
      <c r="AM847" s="223">
        <f t="shared" si="102"/>
        <v>0</v>
      </c>
      <c r="AN847" s="225">
        <f t="shared" si="103"/>
        <v>0</v>
      </c>
    </row>
    <row r="848" spans="1:40" s="18" customFormat="1" thickTop="1" thickBot="1" x14ac:dyDescent="0.2">
      <c r="A848" s="143">
        <v>9782408013721</v>
      </c>
      <c r="B848" s="144">
        <v>41</v>
      </c>
      <c r="C848" s="145" t="s">
        <v>732</v>
      </c>
      <c r="D848" s="145" t="s">
        <v>841</v>
      </c>
      <c r="E848" s="145" t="s">
        <v>1176</v>
      </c>
      <c r="F848" s="146"/>
      <c r="G848" s="145" t="s">
        <v>1177</v>
      </c>
      <c r="H848" s="147">
        <f>VLOOKUP(A848,'02.05.2024'!$A$1:$Z$65000,3,FALSE)</f>
        <v>351</v>
      </c>
      <c r="I848" s="147"/>
      <c r="J848" s="147">
        <v>300</v>
      </c>
      <c r="K848" s="148"/>
      <c r="L848" s="148"/>
      <c r="M848" s="148">
        <v>43775</v>
      </c>
      <c r="N848" s="149"/>
      <c r="O848" s="150">
        <v>9782408013721</v>
      </c>
      <c r="P848" s="151" t="s">
        <v>1178</v>
      </c>
      <c r="Q848" s="151">
        <v>4824259</v>
      </c>
      <c r="R848" s="152">
        <v>12.5</v>
      </c>
      <c r="S848" s="152">
        <f t="shared" si="98"/>
        <v>11.848341232227488</v>
      </c>
      <c r="T848" s="153">
        <v>5.5E-2</v>
      </c>
      <c r="U848" s="151"/>
      <c r="V848" s="152">
        <f t="shared" si="97"/>
        <v>0</v>
      </c>
      <c r="W848" s="152">
        <f t="shared" si="99"/>
        <v>0</v>
      </c>
      <c r="X848" s="17"/>
      <c r="Y848" s="17"/>
      <c r="Z848" s="17"/>
      <c r="AA848" s="17"/>
      <c r="AB848" s="17"/>
      <c r="AC848" s="17"/>
      <c r="AD848" s="17"/>
      <c r="AE848" s="17"/>
      <c r="AF848" s="17"/>
      <c r="AG848" s="17"/>
      <c r="AH848" s="17"/>
      <c r="AI848" s="17"/>
      <c r="AJ848" s="226">
        <f t="shared" si="101"/>
        <v>0</v>
      </c>
      <c r="AK848" s="227">
        <f>IF($AJ$1843&lt;85,AJ848,AJ848-(AJ848*#REF!))</f>
        <v>0</v>
      </c>
      <c r="AL848" s="265">
        <f t="shared" si="100"/>
        <v>5.5E-2</v>
      </c>
      <c r="AM848" s="227">
        <f t="shared" si="102"/>
        <v>0</v>
      </c>
      <c r="AN848" s="228">
        <f t="shared" si="103"/>
        <v>0</v>
      </c>
    </row>
    <row r="849" spans="1:40" s="18" customFormat="1" thickTop="1" thickBot="1" x14ac:dyDescent="0.2">
      <c r="A849" s="143">
        <v>9782408008062</v>
      </c>
      <c r="B849" s="144">
        <v>41</v>
      </c>
      <c r="C849" s="145" t="s">
        <v>732</v>
      </c>
      <c r="D849" s="145" t="s">
        <v>841</v>
      </c>
      <c r="E849" s="146" t="s">
        <v>1176</v>
      </c>
      <c r="F849" s="146"/>
      <c r="G849" s="145" t="s">
        <v>1179</v>
      </c>
      <c r="H849" s="147">
        <f>VLOOKUP(A849,'02.05.2024'!$A$1:$Z$65000,3,FALSE)</f>
        <v>270</v>
      </c>
      <c r="I849" s="147"/>
      <c r="J849" s="147">
        <v>300</v>
      </c>
      <c r="K849" s="148"/>
      <c r="L849" s="148"/>
      <c r="M849" s="148">
        <v>43565</v>
      </c>
      <c r="N849" s="149"/>
      <c r="O849" s="150">
        <v>9782408008062</v>
      </c>
      <c r="P849" s="151" t="s">
        <v>1180</v>
      </c>
      <c r="Q849" s="151">
        <v>5548087</v>
      </c>
      <c r="R849" s="152">
        <v>8.9</v>
      </c>
      <c r="S849" s="152">
        <f t="shared" si="98"/>
        <v>8.4360189573459721</v>
      </c>
      <c r="T849" s="153">
        <v>5.5E-2</v>
      </c>
      <c r="U849" s="151"/>
      <c r="V849" s="152">
        <f t="shared" si="97"/>
        <v>0</v>
      </c>
      <c r="W849" s="152">
        <f t="shared" si="99"/>
        <v>0</v>
      </c>
      <c r="X849" s="17"/>
      <c r="Y849" s="17"/>
      <c r="Z849" s="17"/>
      <c r="AA849" s="17"/>
      <c r="AB849" s="17"/>
      <c r="AC849" s="17"/>
      <c r="AD849" s="17"/>
      <c r="AE849" s="17"/>
      <c r="AF849" s="17"/>
      <c r="AG849" s="17"/>
      <c r="AH849" s="17"/>
      <c r="AI849" s="17"/>
      <c r="AJ849" s="226">
        <f t="shared" si="101"/>
        <v>0</v>
      </c>
      <c r="AK849" s="227">
        <f>IF($AJ$1843&lt;85,AJ849,AJ849-(AJ849*#REF!))</f>
        <v>0</v>
      </c>
      <c r="AL849" s="265">
        <f t="shared" si="100"/>
        <v>5.5E-2</v>
      </c>
      <c r="AM849" s="227">
        <f t="shared" si="102"/>
        <v>0</v>
      </c>
      <c r="AN849" s="228">
        <f t="shared" si="103"/>
        <v>0</v>
      </c>
    </row>
    <row r="850" spans="1:40" s="18" customFormat="1" thickTop="1" thickBot="1" x14ac:dyDescent="0.2">
      <c r="A850" s="143">
        <v>9782408018634</v>
      </c>
      <c r="B850" s="144">
        <v>41</v>
      </c>
      <c r="C850" s="145" t="s">
        <v>732</v>
      </c>
      <c r="D850" s="145" t="s">
        <v>841</v>
      </c>
      <c r="E850" s="145" t="s">
        <v>1176</v>
      </c>
      <c r="F850" s="146"/>
      <c r="G850" s="145" t="s">
        <v>1181</v>
      </c>
      <c r="H850" s="147">
        <f>VLOOKUP(A850,'02.05.2024'!$A$1:$Z$65000,3,FALSE)</f>
        <v>419</v>
      </c>
      <c r="I850" s="147"/>
      <c r="J850" s="147">
        <v>300</v>
      </c>
      <c r="K850" s="148"/>
      <c r="L850" s="148"/>
      <c r="M850" s="148">
        <v>44258</v>
      </c>
      <c r="N850" s="149"/>
      <c r="O850" s="150">
        <v>9782408018634</v>
      </c>
      <c r="P850" s="151" t="s">
        <v>1182</v>
      </c>
      <c r="Q850" s="151">
        <v>2843978</v>
      </c>
      <c r="R850" s="152">
        <v>12.5</v>
      </c>
      <c r="S850" s="152">
        <f t="shared" si="98"/>
        <v>11.848341232227488</v>
      </c>
      <c r="T850" s="153">
        <v>5.5E-2</v>
      </c>
      <c r="U850" s="151"/>
      <c r="V850" s="152">
        <f t="shared" si="97"/>
        <v>0</v>
      </c>
      <c r="W850" s="152">
        <f t="shared" si="99"/>
        <v>0</v>
      </c>
      <c r="X850" s="17"/>
      <c r="Y850" s="15"/>
      <c r="Z850" s="15"/>
      <c r="AA850" s="15"/>
      <c r="AB850" s="15"/>
      <c r="AC850" s="15"/>
      <c r="AD850" s="15"/>
      <c r="AE850" s="15"/>
      <c r="AF850" s="15"/>
      <c r="AG850" s="15"/>
      <c r="AH850" s="15"/>
      <c r="AI850" s="17"/>
      <c r="AJ850" s="226">
        <f t="shared" si="101"/>
        <v>0</v>
      </c>
      <c r="AK850" s="227">
        <f>IF($AJ$1843&lt;85,AJ850,AJ850-(AJ850*#REF!))</f>
        <v>0</v>
      </c>
      <c r="AL850" s="265">
        <f t="shared" si="100"/>
        <v>5.5E-2</v>
      </c>
      <c r="AM850" s="227">
        <f t="shared" si="102"/>
        <v>0</v>
      </c>
      <c r="AN850" s="228">
        <f t="shared" si="103"/>
        <v>0</v>
      </c>
    </row>
    <row r="851" spans="1:40" s="18" customFormat="1" thickTop="1" thickBot="1" x14ac:dyDescent="0.2">
      <c r="A851" s="143">
        <v>9782408020804</v>
      </c>
      <c r="B851" s="144">
        <v>41</v>
      </c>
      <c r="C851" s="145" t="s">
        <v>732</v>
      </c>
      <c r="D851" s="145" t="s">
        <v>841</v>
      </c>
      <c r="E851" s="145" t="s">
        <v>1176</v>
      </c>
      <c r="F851" s="146"/>
      <c r="G851" s="145" t="s">
        <v>1183</v>
      </c>
      <c r="H851" s="147">
        <f>VLOOKUP(A851,'02.05.2024'!$A$1:$Z$65000,3,FALSE)</f>
        <v>2369</v>
      </c>
      <c r="I851" s="147"/>
      <c r="J851" s="147">
        <v>200</v>
      </c>
      <c r="K851" s="148"/>
      <c r="L851" s="148"/>
      <c r="M851" s="148">
        <v>44097</v>
      </c>
      <c r="N851" s="149"/>
      <c r="O851" s="150">
        <v>9782408020804</v>
      </c>
      <c r="P851" s="151" t="s">
        <v>1184</v>
      </c>
      <c r="Q851" s="151">
        <v>5470643</v>
      </c>
      <c r="R851" s="152">
        <v>7.5</v>
      </c>
      <c r="S851" s="152">
        <f t="shared" si="98"/>
        <v>7.109004739336493</v>
      </c>
      <c r="T851" s="153">
        <v>5.5E-2</v>
      </c>
      <c r="U851" s="151"/>
      <c r="V851" s="152">
        <f t="shared" si="97"/>
        <v>0</v>
      </c>
      <c r="W851" s="152">
        <f t="shared" si="99"/>
        <v>0</v>
      </c>
      <c r="X851" s="17"/>
      <c r="Y851" s="17"/>
      <c r="Z851" s="17"/>
      <c r="AA851" s="17"/>
      <c r="AB851" s="17"/>
      <c r="AC851" s="17"/>
      <c r="AD851" s="17"/>
      <c r="AE851" s="17"/>
      <c r="AF851" s="17"/>
      <c r="AG851" s="17"/>
      <c r="AH851" s="17"/>
      <c r="AI851" s="17"/>
      <c r="AJ851" s="226">
        <f t="shared" si="101"/>
        <v>0</v>
      </c>
      <c r="AK851" s="227">
        <f>IF($AJ$1843&lt;85,AJ851,AJ851-(AJ851*#REF!))</f>
        <v>0</v>
      </c>
      <c r="AL851" s="265">
        <f t="shared" si="100"/>
        <v>5.5E-2</v>
      </c>
      <c r="AM851" s="227">
        <f t="shared" si="102"/>
        <v>0</v>
      </c>
      <c r="AN851" s="228">
        <f t="shared" si="103"/>
        <v>0</v>
      </c>
    </row>
    <row r="852" spans="1:40" s="18" customFormat="1" thickTop="1" thickBot="1" x14ac:dyDescent="0.2">
      <c r="A852" s="143">
        <v>9782408031619</v>
      </c>
      <c r="B852" s="144">
        <v>41</v>
      </c>
      <c r="C852" s="145" t="s">
        <v>732</v>
      </c>
      <c r="D852" s="145" t="s">
        <v>841</v>
      </c>
      <c r="E852" s="145" t="s">
        <v>1176</v>
      </c>
      <c r="F852" s="146" t="s">
        <v>1211</v>
      </c>
      <c r="G852" s="145" t="s">
        <v>1212</v>
      </c>
      <c r="H852" s="147">
        <f>VLOOKUP(A852,'02.05.2024'!$A$1:$Z$65000,3,FALSE)</f>
        <v>1016</v>
      </c>
      <c r="I852" s="147"/>
      <c r="J852" s="147">
        <v>850</v>
      </c>
      <c r="K852" s="148"/>
      <c r="L852" s="148"/>
      <c r="M852" s="148">
        <v>44475</v>
      </c>
      <c r="N852" s="149"/>
      <c r="O852" s="150">
        <v>9782408031619</v>
      </c>
      <c r="P852" s="151" t="s">
        <v>1213</v>
      </c>
      <c r="Q852" s="151">
        <v>5312219</v>
      </c>
      <c r="R852" s="152">
        <v>9.9</v>
      </c>
      <c r="S852" s="152">
        <f t="shared" si="98"/>
        <v>9.3838862559241711</v>
      </c>
      <c r="T852" s="153">
        <v>5.5E-2</v>
      </c>
      <c r="U852" s="151"/>
      <c r="V852" s="152">
        <f t="shared" si="97"/>
        <v>0</v>
      </c>
      <c r="W852" s="152">
        <f t="shared" si="99"/>
        <v>0</v>
      </c>
      <c r="X852" s="17"/>
      <c r="Y852" s="15"/>
      <c r="Z852" s="15"/>
      <c r="AA852" s="15"/>
      <c r="AB852" s="15"/>
      <c r="AC852" s="15"/>
      <c r="AD852" s="15"/>
      <c r="AE852" s="15"/>
      <c r="AF852" s="15"/>
      <c r="AG852" s="15"/>
      <c r="AH852" s="15"/>
      <c r="AI852" s="17"/>
      <c r="AJ852" s="226">
        <f t="shared" si="101"/>
        <v>0</v>
      </c>
      <c r="AK852" s="227">
        <f>IF($AJ$1843&lt;85,AJ852,AJ852-(AJ852*#REF!))</f>
        <v>0</v>
      </c>
      <c r="AL852" s="265">
        <f t="shared" si="100"/>
        <v>5.5E-2</v>
      </c>
      <c r="AM852" s="227">
        <f t="shared" si="102"/>
        <v>0</v>
      </c>
      <c r="AN852" s="228">
        <f t="shared" si="103"/>
        <v>0</v>
      </c>
    </row>
    <row r="853" spans="1:40" s="18" customFormat="1" thickTop="1" thickBot="1" x14ac:dyDescent="0.2">
      <c r="A853" s="143">
        <v>9782408006259</v>
      </c>
      <c r="B853" s="144">
        <v>41</v>
      </c>
      <c r="C853" s="145" t="s">
        <v>732</v>
      </c>
      <c r="D853" s="145" t="s">
        <v>841</v>
      </c>
      <c r="E853" s="145" t="s">
        <v>1176</v>
      </c>
      <c r="F853" s="146" t="s">
        <v>1211</v>
      </c>
      <c r="G853" s="145" t="s">
        <v>1214</v>
      </c>
      <c r="H853" s="147">
        <f>VLOOKUP(A853,'02.05.2024'!$A$1:$Z$65000,3,FALSE)</f>
        <v>567</v>
      </c>
      <c r="I853" s="147"/>
      <c r="J853" s="147">
        <v>200</v>
      </c>
      <c r="K853" s="148"/>
      <c r="L853" s="148"/>
      <c r="M853" s="148">
        <v>43348</v>
      </c>
      <c r="N853" s="149"/>
      <c r="O853" s="150">
        <v>9782408006259</v>
      </c>
      <c r="P853" s="151" t="s">
        <v>1215</v>
      </c>
      <c r="Q853" s="151">
        <v>2084682</v>
      </c>
      <c r="R853" s="152">
        <v>13.9</v>
      </c>
      <c r="S853" s="152">
        <f t="shared" si="98"/>
        <v>13.175355450236967</v>
      </c>
      <c r="T853" s="153">
        <v>5.5E-2</v>
      </c>
      <c r="U853" s="151"/>
      <c r="V853" s="152">
        <f t="shared" si="97"/>
        <v>0</v>
      </c>
      <c r="W853" s="152">
        <f t="shared" si="99"/>
        <v>0</v>
      </c>
      <c r="X853" s="17"/>
      <c r="Y853" s="17"/>
      <c r="Z853" s="17"/>
      <c r="AA853" s="17"/>
      <c r="AB853" s="17"/>
      <c r="AC853" s="17"/>
      <c r="AD853" s="17"/>
      <c r="AE853" s="17"/>
      <c r="AF853" s="17"/>
      <c r="AG853" s="17"/>
      <c r="AH853" s="17"/>
      <c r="AI853" s="17"/>
      <c r="AJ853" s="226">
        <f t="shared" si="101"/>
        <v>0</v>
      </c>
      <c r="AK853" s="227">
        <f>IF($AJ$1843&lt;85,AJ853,AJ853-(AJ853*#REF!))</f>
        <v>0</v>
      </c>
      <c r="AL853" s="265">
        <f t="shared" si="100"/>
        <v>5.5E-2</v>
      </c>
      <c r="AM853" s="227">
        <f t="shared" si="102"/>
        <v>0</v>
      </c>
      <c r="AN853" s="228">
        <f t="shared" si="103"/>
        <v>0</v>
      </c>
    </row>
    <row r="854" spans="1:40" s="18" customFormat="1" thickTop="1" thickBot="1" x14ac:dyDescent="0.2">
      <c r="A854" s="143">
        <v>9782408004309</v>
      </c>
      <c r="B854" s="144">
        <v>41</v>
      </c>
      <c r="C854" s="145" t="s">
        <v>732</v>
      </c>
      <c r="D854" s="145" t="s">
        <v>841</v>
      </c>
      <c r="E854" s="145" t="s">
        <v>1176</v>
      </c>
      <c r="F854" s="146" t="s">
        <v>1186</v>
      </c>
      <c r="G854" s="145" t="s">
        <v>1187</v>
      </c>
      <c r="H854" s="147">
        <f>VLOOKUP(A854,'02.05.2024'!$A$1:$Z$65000,3,FALSE)</f>
        <v>259</v>
      </c>
      <c r="I854" s="147"/>
      <c r="J854" s="147">
        <v>300</v>
      </c>
      <c r="K854" s="148"/>
      <c r="L854" s="148"/>
      <c r="M854" s="148">
        <v>43257</v>
      </c>
      <c r="N854" s="149"/>
      <c r="O854" s="150">
        <v>9782408004309</v>
      </c>
      <c r="P854" s="151" t="s">
        <v>1188</v>
      </c>
      <c r="Q854" s="151">
        <v>7412643</v>
      </c>
      <c r="R854" s="152">
        <v>8.9</v>
      </c>
      <c r="S854" s="152">
        <f t="shared" si="98"/>
        <v>8.4360189573459721</v>
      </c>
      <c r="T854" s="153">
        <v>5.5E-2</v>
      </c>
      <c r="U854" s="151"/>
      <c r="V854" s="152">
        <f t="shared" si="97"/>
        <v>0</v>
      </c>
      <c r="W854" s="152">
        <f t="shared" si="99"/>
        <v>0</v>
      </c>
      <c r="X854" s="17"/>
      <c r="Y854" s="17"/>
      <c r="Z854" s="17"/>
      <c r="AA854" s="17"/>
      <c r="AB854" s="17"/>
      <c r="AC854" s="17"/>
      <c r="AD854" s="17"/>
      <c r="AE854" s="17"/>
      <c r="AF854" s="17"/>
      <c r="AG854" s="17"/>
      <c r="AH854" s="17"/>
      <c r="AI854" s="17"/>
      <c r="AJ854" s="226">
        <f t="shared" si="101"/>
        <v>0</v>
      </c>
      <c r="AK854" s="227">
        <f>IF($AJ$1843&lt;85,AJ854,AJ854-(AJ854*#REF!))</f>
        <v>0</v>
      </c>
      <c r="AL854" s="265">
        <f t="shared" si="100"/>
        <v>5.5E-2</v>
      </c>
      <c r="AM854" s="227">
        <f t="shared" si="102"/>
        <v>0</v>
      </c>
      <c r="AN854" s="228">
        <f t="shared" si="103"/>
        <v>0</v>
      </c>
    </row>
    <row r="855" spans="1:40" s="18" customFormat="1" thickTop="1" thickBot="1" x14ac:dyDescent="0.2">
      <c r="A855" s="143">
        <v>9782408012236</v>
      </c>
      <c r="B855" s="144">
        <v>41</v>
      </c>
      <c r="C855" s="145" t="s">
        <v>732</v>
      </c>
      <c r="D855" s="145" t="s">
        <v>841</v>
      </c>
      <c r="E855" s="145" t="s">
        <v>1176</v>
      </c>
      <c r="F855" s="146" t="s">
        <v>1186</v>
      </c>
      <c r="G855" s="145" t="s">
        <v>1189</v>
      </c>
      <c r="H855" s="147">
        <f>VLOOKUP(A855,'02.05.2024'!$A$1:$Z$65000,3,FALSE)</f>
        <v>365</v>
      </c>
      <c r="I855" s="147"/>
      <c r="J855" s="147">
        <v>850</v>
      </c>
      <c r="K855" s="148"/>
      <c r="L855" s="148"/>
      <c r="M855" s="148">
        <v>43537</v>
      </c>
      <c r="N855" s="149"/>
      <c r="O855" s="150">
        <v>9782408012236</v>
      </c>
      <c r="P855" s="151" t="s">
        <v>1190</v>
      </c>
      <c r="Q855" s="151">
        <v>7390363</v>
      </c>
      <c r="R855" s="152">
        <v>8.9</v>
      </c>
      <c r="S855" s="152">
        <f t="shared" si="98"/>
        <v>8.4360189573459721</v>
      </c>
      <c r="T855" s="153">
        <v>5.5E-2</v>
      </c>
      <c r="U855" s="151"/>
      <c r="V855" s="152">
        <f t="shared" si="97"/>
        <v>0</v>
      </c>
      <c r="W855" s="152">
        <f t="shared" si="99"/>
        <v>0</v>
      </c>
      <c r="X855" s="17"/>
      <c r="Y855" s="17"/>
      <c r="Z855" s="17"/>
      <c r="AA855" s="17"/>
      <c r="AB855" s="17"/>
      <c r="AC855" s="17"/>
      <c r="AD855" s="17"/>
      <c r="AE855" s="17"/>
      <c r="AF855" s="17"/>
      <c r="AG855" s="17"/>
      <c r="AH855" s="17"/>
      <c r="AI855" s="17"/>
      <c r="AJ855" s="226">
        <f t="shared" si="101"/>
        <v>0</v>
      </c>
      <c r="AK855" s="227">
        <f>IF($AJ$1843&lt;85,AJ855,AJ855-(AJ855*#REF!))</f>
        <v>0</v>
      </c>
      <c r="AL855" s="265">
        <f t="shared" si="100"/>
        <v>5.5E-2</v>
      </c>
      <c r="AM855" s="227">
        <f t="shared" si="102"/>
        <v>0</v>
      </c>
      <c r="AN855" s="228">
        <f t="shared" si="103"/>
        <v>0</v>
      </c>
    </row>
    <row r="856" spans="1:40" s="18" customFormat="1" thickTop="1" thickBot="1" x14ac:dyDescent="0.2">
      <c r="A856" s="143">
        <v>9782408012243</v>
      </c>
      <c r="B856" s="144">
        <v>42</v>
      </c>
      <c r="C856" s="145" t="s">
        <v>732</v>
      </c>
      <c r="D856" s="145" t="s">
        <v>841</v>
      </c>
      <c r="E856" s="145" t="s">
        <v>1176</v>
      </c>
      <c r="F856" s="146" t="s">
        <v>1191</v>
      </c>
      <c r="G856" s="145" t="s">
        <v>1192</v>
      </c>
      <c r="H856" s="147">
        <f>VLOOKUP(A856,'02.05.2024'!$A$1:$Z$65000,3,FALSE)</f>
        <v>335</v>
      </c>
      <c r="I856" s="147"/>
      <c r="J856" s="147">
        <v>850</v>
      </c>
      <c r="K856" s="148"/>
      <c r="L856" s="148"/>
      <c r="M856" s="148">
        <v>43719</v>
      </c>
      <c r="N856" s="149"/>
      <c r="O856" s="150">
        <v>9782408012243</v>
      </c>
      <c r="P856" s="151" t="s">
        <v>1193</v>
      </c>
      <c r="Q856" s="151">
        <v>7390486</v>
      </c>
      <c r="R856" s="152">
        <v>8.9</v>
      </c>
      <c r="S856" s="152">
        <f t="shared" si="98"/>
        <v>8.4360189573459721</v>
      </c>
      <c r="T856" s="153">
        <v>5.5E-2</v>
      </c>
      <c r="U856" s="151"/>
      <c r="V856" s="152">
        <f t="shared" si="97"/>
        <v>0</v>
      </c>
      <c r="W856" s="152">
        <f t="shared" si="99"/>
        <v>0</v>
      </c>
      <c r="X856" s="17"/>
      <c r="Y856" s="17"/>
      <c r="Z856" s="17"/>
      <c r="AA856" s="17"/>
      <c r="AB856" s="17"/>
      <c r="AC856" s="17"/>
      <c r="AD856" s="17"/>
      <c r="AE856" s="17"/>
      <c r="AF856" s="17"/>
      <c r="AG856" s="17"/>
      <c r="AH856" s="17"/>
      <c r="AI856" s="17"/>
      <c r="AJ856" s="226">
        <f t="shared" si="101"/>
        <v>0</v>
      </c>
      <c r="AK856" s="227">
        <f>IF($AJ$1843&lt;85,AJ856,AJ856-(AJ856*#REF!))</f>
        <v>0</v>
      </c>
      <c r="AL856" s="265">
        <f t="shared" si="100"/>
        <v>5.5E-2</v>
      </c>
      <c r="AM856" s="227">
        <f t="shared" si="102"/>
        <v>0</v>
      </c>
      <c r="AN856" s="228">
        <f t="shared" si="103"/>
        <v>0</v>
      </c>
    </row>
    <row r="857" spans="1:40" s="18" customFormat="1" thickTop="1" thickBot="1" x14ac:dyDescent="0.2">
      <c r="A857" s="143">
        <v>9782408005894</v>
      </c>
      <c r="B857" s="144">
        <v>42</v>
      </c>
      <c r="C857" s="145" t="s">
        <v>732</v>
      </c>
      <c r="D857" s="145" t="s">
        <v>841</v>
      </c>
      <c r="E857" s="146" t="s">
        <v>1176</v>
      </c>
      <c r="F857" s="146" t="s">
        <v>1194</v>
      </c>
      <c r="G857" s="145" t="s">
        <v>1195</v>
      </c>
      <c r="H857" s="147">
        <f>VLOOKUP(A857,'02.05.2024'!$A$1:$Z$65000,3,FALSE)</f>
        <v>98</v>
      </c>
      <c r="I857" s="147"/>
      <c r="J857" s="147">
        <v>300</v>
      </c>
      <c r="K857" s="148"/>
      <c r="L857" s="148"/>
      <c r="M857" s="148">
        <v>43530</v>
      </c>
      <c r="N857" s="149"/>
      <c r="O857" s="150">
        <v>9782408005894</v>
      </c>
      <c r="P857" s="151" t="s">
        <v>1196</v>
      </c>
      <c r="Q857" s="151">
        <v>8862456</v>
      </c>
      <c r="R857" s="152">
        <v>8.9</v>
      </c>
      <c r="S857" s="152">
        <f t="shared" si="98"/>
        <v>8.4360189573459721</v>
      </c>
      <c r="T857" s="153">
        <v>5.5E-2</v>
      </c>
      <c r="U857" s="151"/>
      <c r="V857" s="152">
        <f t="shared" si="97"/>
        <v>0</v>
      </c>
      <c r="W857" s="152">
        <f t="shared" si="99"/>
        <v>0</v>
      </c>
      <c r="X857" s="17"/>
      <c r="Y857" s="17"/>
      <c r="Z857" s="17"/>
      <c r="AA857" s="17"/>
      <c r="AB857" s="17"/>
      <c r="AC857" s="17"/>
      <c r="AD857" s="17"/>
      <c r="AE857" s="17"/>
      <c r="AF857" s="17"/>
      <c r="AG857" s="17"/>
      <c r="AH857" s="17"/>
      <c r="AI857" s="17"/>
      <c r="AJ857" s="226">
        <f t="shared" si="101"/>
        <v>0</v>
      </c>
      <c r="AK857" s="227">
        <f>IF($AJ$1843&lt;85,AJ857,AJ857-(AJ857*#REF!))</f>
        <v>0</v>
      </c>
      <c r="AL857" s="265">
        <f t="shared" si="100"/>
        <v>5.5E-2</v>
      </c>
      <c r="AM857" s="227">
        <f t="shared" si="102"/>
        <v>0</v>
      </c>
      <c r="AN857" s="228">
        <f t="shared" si="103"/>
        <v>0</v>
      </c>
    </row>
    <row r="858" spans="1:40" s="18" customFormat="1" thickTop="1" thickBot="1" x14ac:dyDescent="0.2">
      <c r="A858" s="143">
        <v>9782408005900</v>
      </c>
      <c r="B858" s="144">
        <v>42</v>
      </c>
      <c r="C858" s="145" t="s">
        <v>732</v>
      </c>
      <c r="D858" s="145" t="s">
        <v>841</v>
      </c>
      <c r="E858" s="145" t="s">
        <v>1176</v>
      </c>
      <c r="F858" s="146" t="s">
        <v>1194</v>
      </c>
      <c r="G858" s="145" t="s">
        <v>1197</v>
      </c>
      <c r="H858" s="147">
        <f>VLOOKUP(A858,'02.05.2024'!$A$1:$Z$65000,3,FALSE)</f>
        <v>185</v>
      </c>
      <c r="I858" s="147"/>
      <c r="J858" s="147">
        <v>300</v>
      </c>
      <c r="K858" s="148"/>
      <c r="L858" s="148"/>
      <c r="M858" s="148">
        <v>43705</v>
      </c>
      <c r="N858" s="149"/>
      <c r="O858" s="150">
        <v>9782408005900</v>
      </c>
      <c r="P858" s="151" t="s">
        <v>1198</v>
      </c>
      <c r="Q858" s="151">
        <v>8862579</v>
      </c>
      <c r="R858" s="152">
        <v>8.9</v>
      </c>
      <c r="S858" s="152">
        <f t="shared" si="98"/>
        <v>8.4360189573459721</v>
      </c>
      <c r="T858" s="153">
        <v>5.5E-2</v>
      </c>
      <c r="U858" s="151"/>
      <c r="V858" s="152">
        <f t="shared" si="97"/>
        <v>0</v>
      </c>
      <c r="W858" s="152">
        <f t="shared" si="99"/>
        <v>0</v>
      </c>
      <c r="X858" s="17"/>
      <c r="Y858" s="17"/>
      <c r="Z858" s="17"/>
      <c r="AA858" s="17"/>
      <c r="AB858" s="17"/>
      <c r="AC858" s="17"/>
      <c r="AD858" s="17"/>
      <c r="AE858" s="17"/>
      <c r="AF858" s="17"/>
      <c r="AG858" s="17"/>
      <c r="AH858" s="17"/>
      <c r="AI858" s="17"/>
      <c r="AJ858" s="226">
        <f t="shared" si="101"/>
        <v>0</v>
      </c>
      <c r="AK858" s="227">
        <f>IF($AJ$1843&lt;85,AJ858,AJ858-(AJ858*#REF!))</f>
        <v>0</v>
      </c>
      <c r="AL858" s="265">
        <f t="shared" si="100"/>
        <v>5.5E-2</v>
      </c>
      <c r="AM858" s="227">
        <f t="shared" si="102"/>
        <v>0</v>
      </c>
      <c r="AN858" s="228">
        <f t="shared" si="103"/>
        <v>0</v>
      </c>
    </row>
    <row r="859" spans="1:40" s="18" customFormat="1" thickTop="1" thickBot="1" x14ac:dyDescent="0.2">
      <c r="A859" s="143">
        <v>9782408018931</v>
      </c>
      <c r="B859" s="144">
        <v>42</v>
      </c>
      <c r="C859" s="145" t="s">
        <v>732</v>
      </c>
      <c r="D859" s="145" t="s">
        <v>841</v>
      </c>
      <c r="E859" s="145" t="s">
        <v>1176</v>
      </c>
      <c r="F859" s="146" t="s">
        <v>1194</v>
      </c>
      <c r="G859" s="145" t="s">
        <v>1199</v>
      </c>
      <c r="H859" s="147">
        <f>VLOOKUP(A859,'02.05.2024'!$A$1:$Z$65000,3,FALSE)</f>
        <v>501</v>
      </c>
      <c r="I859" s="147"/>
      <c r="J859" s="147">
        <v>850</v>
      </c>
      <c r="K859" s="148"/>
      <c r="L859" s="148"/>
      <c r="M859" s="148">
        <v>44139</v>
      </c>
      <c r="N859" s="149"/>
      <c r="O859" s="150">
        <v>9782408018931</v>
      </c>
      <c r="P859" s="151" t="s">
        <v>1200</v>
      </c>
      <c r="Q859" s="151">
        <v>3388381</v>
      </c>
      <c r="R859" s="152">
        <v>12.9</v>
      </c>
      <c r="S859" s="152">
        <f t="shared" si="98"/>
        <v>12.227488151658768</v>
      </c>
      <c r="T859" s="153">
        <v>5.5E-2</v>
      </c>
      <c r="U859" s="151"/>
      <c r="V859" s="152">
        <f t="shared" si="97"/>
        <v>0</v>
      </c>
      <c r="W859" s="152">
        <f t="shared" si="99"/>
        <v>0</v>
      </c>
      <c r="X859" s="17"/>
      <c r="Y859" s="17"/>
      <c r="Z859" s="17"/>
      <c r="AA859" s="17"/>
      <c r="AB859" s="17"/>
      <c r="AC859" s="17"/>
      <c r="AD859" s="17"/>
      <c r="AE859" s="17"/>
      <c r="AF859" s="17"/>
      <c r="AG859" s="17"/>
      <c r="AH859" s="17"/>
      <c r="AI859" s="17"/>
      <c r="AJ859" s="226">
        <f t="shared" si="101"/>
        <v>0</v>
      </c>
      <c r="AK859" s="227">
        <f>IF($AJ$1843&lt;85,AJ859,AJ859-(AJ859*#REF!))</f>
        <v>0</v>
      </c>
      <c r="AL859" s="265">
        <f t="shared" si="100"/>
        <v>5.5E-2</v>
      </c>
      <c r="AM859" s="227">
        <f t="shared" si="102"/>
        <v>0</v>
      </c>
      <c r="AN859" s="228">
        <f t="shared" si="103"/>
        <v>0</v>
      </c>
    </row>
    <row r="860" spans="1:40" s="18" customFormat="1" thickTop="1" thickBot="1" x14ac:dyDescent="0.2">
      <c r="A860" s="143">
        <v>9782408014032</v>
      </c>
      <c r="B860" s="144">
        <v>42</v>
      </c>
      <c r="C860" s="145" t="s">
        <v>732</v>
      </c>
      <c r="D860" s="145" t="s">
        <v>841</v>
      </c>
      <c r="E860" s="146" t="s">
        <v>1176</v>
      </c>
      <c r="F860" s="146" t="s">
        <v>1194</v>
      </c>
      <c r="G860" s="145" t="s">
        <v>1201</v>
      </c>
      <c r="H860" s="147">
        <f>VLOOKUP(A860,'02.05.2024'!$A$1:$Z$65000,3,FALSE)</f>
        <v>241</v>
      </c>
      <c r="I860" s="147"/>
      <c r="J860" s="147">
        <v>300</v>
      </c>
      <c r="K860" s="148"/>
      <c r="L860" s="148"/>
      <c r="M860" s="148">
        <v>43866</v>
      </c>
      <c r="N860" s="149"/>
      <c r="O860" s="150">
        <v>9782408014032</v>
      </c>
      <c r="P860" s="151" t="s">
        <v>1202</v>
      </c>
      <c r="Q860" s="151">
        <v>5300337</v>
      </c>
      <c r="R860" s="152">
        <v>8.9</v>
      </c>
      <c r="S860" s="152">
        <f t="shared" si="98"/>
        <v>8.4360189573459721</v>
      </c>
      <c r="T860" s="153">
        <v>5.5E-2</v>
      </c>
      <c r="U860" s="151"/>
      <c r="V860" s="152">
        <f t="shared" si="97"/>
        <v>0</v>
      </c>
      <c r="W860" s="152">
        <f t="shared" si="99"/>
        <v>0</v>
      </c>
      <c r="X860" s="17"/>
      <c r="Y860" s="17"/>
      <c r="Z860" s="17"/>
      <c r="AA860" s="17"/>
      <c r="AB860" s="17"/>
      <c r="AC860" s="17"/>
      <c r="AD860" s="17"/>
      <c r="AE860" s="17"/>
      <c r="AF860" s="17"/>
      <c r="AG860" s="17"/>
      <c r="AH860" s="17"/>
      <c r="AI860" s="17"/>
      <c r="AJ860" s="226">
        <f t="shared" si="101"/>
        <v>0</v>
      </c>
      <c r="AK860" s="227">
        <f>IF($AJ$1843&lt;85,AJ860,AJ860-(AJ860*#REF!))</f>
        <v>0</v>
      </c>
      <c r="AL860" s="265">
        <f t="shared" si="100"/>
        <v>5.5E-2</v>
      </c>
      <c r="AM860" s="227">
        <f t="shared" si="102"/>
        <v>0</v>
      </c>
      <c r="AN860" s="228">
        <f t="shared" si="103"/>
        <v>0</v>
      </c>
    </row>
    <row r="861" spans="1:40" s="18" customFormat="1" thickTop="1" thickBot="1" x14ac:dyDescent="0.2">
      <c r="A861" s="143">
        <v>9782408006600</v>
      </c>
      <c r="B861" s="144">
        <v>42</v>
      </c>
      <c r="C861" s="145" t="s">
        <v>732</v>
      </c>
      <c r="D861" s="145" t="s">
        <v>841</v>
      </c>
      <c r="E861" s="145" t="s">
        <v>1176</v>
      </c>
      <c r="F861" s="146" t="s">
        <v>1204</v>
      </c>
      <c r="G861" s="145" t="s">
        <v>1205</v>
      </c>
      <c r="H861" s="147">
        <f>VLOOKUP(A861,'02.05.2024'!$A$1:$Z$65000,3,FALSE)</f>
        <v>335</v>
      </c>
      <c r="I861" s="147"/>
      <c r="J861" s="147">
        <v>300</v>
      </c>
      <c r="K861" s="148"/>
      <c r="L861" s="148"/>
      <c r="M861" s="148">
        <v>43594</v>
      </c>
      <c r="N861" s="149"/>
      <c r="O861" s="150">
        <v>9782408006600</v>
      </c>
      <c r="P861" s="151" t="s">
        <v>1206</v>
      </c>
      <c r="Q861" s="151">
        <v>2600964</v>
      </c>
      <c r="R861" s="152">
        <v>8.9</v>
      </c>
      <c r="S861" s="152">
        <f t="shared" si="98"/>
        <v>8.4360189573459721</v>
      </c>
      <c r="T861" s="153">
        <v>5.5E-2</v>
      </c>
      <c r="U861" s="151"/>
      <c r="V861" s="152">
        <f t="shared" si="97"/>
        <v>0</v>
      </c>
      <c r="W861" s="152">
        <f t="shared" si="99"/>
        <v>0</v>
      </c>
      <c r="X861" s="17"/>
      <c r="Y861" s="17"/>
      <c r="Z861" s="17"/>
      <c r="AA861" s="17"/>
      <c r="AB861" s="17"/>
      <c r="AC861" s="17"/>
      <c r="AD861" s="17"/>
      <c r="AE861" s="17"/>
      <c r="AF861" s="17"/>
      <c r="AG861" s="17"/>
      <c r="AH861" s="17"/>
      <c r="AI861" s="17"/>
      <c r="AJ861" s="226">
        <f t="shared" si="101"/>
        <v>0</v>
      </c>
      <c r="AK861" s="227">
        <f>IF($AJ$1843&lt;85,AJ861,AJ861-(AJ861*#REF!))</f>
        <v>0</v>
      </c>
      <c r="AL861" s="265">
        <f t="shared" si="100"/>
        <v>5.5E-2</v>
      </c>
      <c r="AM861" s="227">
        <f t="shared" si="102"/>
        <v>0</v>
      </c>
      <c r="AN861" s="228">
        <f t="shared" si="103"/>
        <v>0</v>
      </c>
    </row>
    <row r="862" spans="1:40" s="18" customFormat="1" thickTop="1" thickBot="1" x14ac:dyDescent="0.2">
      <c r="A862" s="143">
        <v>9782408015626</v>
      </c>
      <c r="B862" s="144">
        <v>42</v>
      </c>
      <c r="C862" s="145" t="s">
        <v>732</v>
      </c>
      <c r="D862" s="145" t="s">
        <v>841</v>
      </c>
      <c r="E862" s="145" t="s">
        <v>1176</v>
      </c>
      <c r="F862" s="146" t="s">
        <v>1203</v>
      </c>
      <c r="G862" s="145" t="s">
        <v>1207</v>
      </c>
      <c r="H862" s="147">
        <f>VLOOKUP(A862,'02.05.2024'!$A$1:$Z$65000,3,FALSE)</f>
        <v>264</v>
      </c>
      <c r="I862" s="147"/>
      <c r="J862" s="147">
        <v>300</v>
      </c>
      <c r="K862" s="148"/>
      <c r="L862" s="148"/>
      <c r="M862" s="148">
        <v>43747</v>
      </c>
      <c r="N862" s="149"/>
      <c r="O862" s="150">
        <v>9782408015626</v>
      </c>
      <c r="P862" s="151" t="s">
        <v>1208</v>
      </c>
      <c r="Q862" s="151">
        <v>6633131</v>
      </c>
      <c r="R862" s="152">
        <v>8.9</v>
      </c>
      <c r="S862" s="152">
        <f t="shared" si="98"/>
        <v>8.4360189573459721</v>
      </c>
      <c r="T862" s="153">
        <v>5.5E-2</v>
      </c>
      <c r="U862" s="151"/>
      <c r="V862" s="152">
        <f t="shared" si="97"/>
        <v>0</v>
      </c>
      <c r="W862" s="152">
        <f t="shared" si="99"/>
        <v>0</v>
      </c>
      <c r="X862" s="17"/>
      <c r="Y862" s="17"/>
      <c r="Z862" s="17"/>
      <c r="AA862" s="17"/>
      <c r="AB862" s="17"/>
      <c r="AC862" s="17"/>
      <c r="AD862" s="17"/>
      <c r="AE862" s="17"/>
      <c r="AF862" s="17"/>
      <c r="AG862" s="17"/>
      <c r="AH862" s="17"/>
      <c r="AI862" s="17"/>
      <c r="AJ862" s="226">
        <f t="shared" si="101"/>
        <v>0</v>
      </c>
      <c r="AK862" s="227">
        <f>IF($AJ$1843&lt;85,AJ862,AJ862-(AJ862*#REF!))</f>
        <v>0</v>
      </c>
      <c r="AL862" s="265">
        <f t="shared" si="100"/>
        <v>5.5E-2</v>
      </c>
      <c r="AM862" s="227">
        <f t="shared" si="102"/>
        <v>0</v>
      </c>
      <c r="AN862" s="228">
        <f t="shared" si="103"/>
        <v>0</v>
      </c>
    </row>
    <row r="863" spans="1:40" s="18" customFormat="1" thickTop="1" thickBot="1" x14ac:dyDescent="0.2">
      <c r="A863" s="143">
        <v>9782408006594</v>
      </c>
      <c r="B863" s="144">
        <v>42</v>
      </c>
      <c r="C863" s="145" t="s">
        <v>732</v>
      </c>
      <c r="D863" s="145" t="s">
        <v>841</v>
      </c>
      <c r="E863" s="145" t="s">
        <v>1176</v>
      </c>
      <c r="F863" s="146" t="s">
        <v>1204</v>
      </c>
      <c r="G863" s="145" t="s">
        <v>1209</v>
      </c>
      <c r="H863" s="147">
        <f>VLOOKUP(A863,'02.05.2024'!$A$1:$Z$65000,3,FALSE)</f>
        <v>461</v>
      </c>
      <c r="I863" s="147"/>
      <c r="J863" s="147">
        <v>300</v>
      </c>
      <c r="K863" s="148"/>
      <c r="L863" s="148"/>
      <c r="M863" s="148">
        <v>43467</v>
      </c>
      <c r="N863" s="149"/>
      <c r="O863" s="150">
        <v>9782408006594</v>
      </c>
      <c r="P863" s="151" t="s">
        <v>1210</v>
      </c>
      <c r="Q863" s="151">
        <v>2600840</v>
      </c>
      <c r="R863" s="152">
        <v>8.9</v>
      </c>
      <c r="S863" s="152">
        <f t="shared" si="98"/>
        <v>8.4360189573459721</v>
      </c>
      <c r="T863" s="153">
        <v>5.5E-2</v>
      </c>
      <c r="U863" s="151"/>
      <c r="V863" s="152">
        <f t="shared" si="97"/>
        <v>0</v>
      </c>
      <c r="W863" s="152">
        <f t="shared" si="99"/>
        <v>0</v>
      </c>
      <c r="X863" s="17"/>
      <c r="Y863" s="17"/>
      <c r="Z863" s="17"/>
      <c r="AA863" s="17"/>
      <c r="AB863" s="17"/>
      <c r="AC863" s="17"/>
      <c r="AD863" s="17"/>
      <c r="AE863" s="17"/>
      <c r="AF863" s="17"/>
      <c r="AG863" s="17"/>
      <c r="AH863" s="17"/>
      <c r="AI863" s="17"/>
      <c r="AJ863" s="226">
        <f t="shared" si="101"/>
        <v>0</v>
      </c>
      <c r="AK863" s="227">
        <f>IF($AJ$1843&lt;85,AJ863,AJ863-(AJ863*#REF!))</f>
        <v>0</v>
      </c>
      <c r="AL863" s="265">
        <f t="shared" si="100"/>
        <v>5.5E-2</v>
      </c>
      <c r="AM863" s="227">
        <f t="shared" si="102"/>
        <v>0</v>
      </c>
      <c r="AN863" s="228">
        <f t="shared" si="103"/>
        <v>0</v>
      </c>
    </row>
    <row r="864" spans="1:40" s="16" customFormat="1" thickTop="1" thickBot="1" x14ac:dyDescent="0.2">
      <c r="A864" s="132">
        <v>9782408044756</v>
      </c>
      <c r="B864" s="133">
        <v>42</v>
      </c>
      <c r="C864" s="134" t="s">
        <v>1140</v>
      </c>
      <c r="D864" s="134" t="s">
        <v>841</v>
      </c>
      <c r="E864" s="134" t="s">
        <v>1216</v>
      </c>
      <c r="F864" s="135"/>
      <c r="G864" s="134" t="s">
        <v>3119</v>
      </c>
      <c r="H864" s="136">
        <f>VLOOKUP(A864,'02.05.2024'!$A$1:$Z$65000,3,FALSE)</f>
        <v>1564</v>
      </c>
      <c r="I864" s="136"/>
      <c r="J864" s="276">
        <v>200</v>
      </c>
      <c r="K864" s="203"/>
      <c r="L864" s="137"/>
      <c r="M864" s="137">
        <v>45063</v>
      </c>
      <c r="N864" s="138" t="s">
        <v>26</v>
      </c>
      <c r="O864" s="139">
        <v>9782408044756</v>
      </c>
      <c r="P864" s="140" t="s">
        <v>3120</v>
      </c>
      <c r="Q864" s="140">
        <v>2013615</v>
      </c>
      <c r="R864" s="141">
        <v>7.5</v>
      </c>
      <c r="S864" s="141">
        <f t="shared" si="98"/>
        <v>7.109004739336493</v>
      </c>
      <c r="T864" s="142">
        <v>5.5E-2</v>
      </c>
      <c r="U864" s="140"/>
      <c r="V864" s="141">
        <f t="shared" si="97"/>
        <v>0</v>
      </c>
      <c r="W864" s="141">
        <f t="shared" si="99"/>
        <v>0</v>
      </c>
      <c r="X864" s="15"/>
      <c r="Y864" s="114"/>
      <c r="Z864" s="114"/>
      <c r="AA864" s="114"/>
      <c r="AB864" s="114"/>
      <c r="AC864" s="114"/>
      <c r="AD864" s="114"/>
      <c r="AE864" s="114"/>
      <c r="AF864" s="114"/>
      <c r="AG864" s="114"/>
      <c r="AH864" s="114"/>
      <c r="AI864" s="15"/>
      <c r="AJ864" s="222">
        <f t="shared" si="101"/>
        <v>0</v>
      </c>
      <c r="AK864" s="223">
        <f>IF($AJ$1843&lt;85,AJ864,AJ864-(AJ864*#REF!))</f>
        <v>0</v>
      </c>
      <c r="AL864" s="224">
        <f t="shared" si="100"/>
        <v>5.5E-2</v>
      </c>
      <c r="AM864" s="223">
        <f t="shared" si="102"/>
        <v>0</v>
      </c>
      <c r="AN864" s="225">
        <f t="shared" si="103"/>
        <v>0</v>
      </c>
    </row>
    <row r="865" spans="1:40" s="18" customFormat="1" thickTop="1" thickBot="1" x14ac:dyDescent="0.2">
      <c r="A865" s="143">
        <v>9782408018351</v>
      </c>
      <c r="B865" s="144">
        <v>42</v>
      </c>
      <c r="C865" s="145" t="s">
        <v>1140</v>
      </c>
      <c r="D865" s="145" t="s">
        <v>841</v>
      </c>
      <c r="E865" s="145" t="s">
        <v>1216</v>
      </c>
      <c r="F865" s="146"/>
      <c r="G865" s="145" t="s">
        <v>1217</v>
      </c>
      <c r="H865" s="147">
        <f>VLOOKUP(A865,'02.05.2024'!$A$1:$Z$65000,3,FALSE)</f>
        <v>590</v>
      </c>
      <c r="I865" s="147"/>
      <c r="J865" s="147">
        <v>200</v>
      </c>
      <c r="K865" s="148"/>
      <c r="L865" s="148"/>
      <c r="M865" s="148">
        <v>44258</v>
      </c>
      <c r="N865" s="149"/>
      <c r="O865" s="150">
        <v>9782408018351</v>
      </c>
      <c r="P865" s="151" t="s">
        <v>1218</v>
      </c>
      <c r="Q865" s="151">
        <v>2096189</v>
      </c>
      <c r="R865" s="152">
        <v>5.9</v>
      </c>
      <c r="S865" s="152">
        <f t="shared" si="98"/>
        <v>5.5924170616113749</v>
      </c>
      <c r="T865" s="153">
        <v>5.5E-2</v>
      </c>
      <c r="U865" s="151"/>
      <c r="V865" s="152">
        <f t="shared" si="97"/>
        <v>0</v>
      </c>
      <c r="W865" s="152">
        <f t="shared" si="99"/>
        <v>0</v>
      </c>
      <c r="X865" s="17"/>
      <c r="Y865" s="15"/>
      <c r="Z865" s="15"/>
      <c r="AA865" s="15"/>
      <c r="AB865" s="15"/>
      <c r="AC865" s="15"/>
      <c r="AD865" s="15"/>
      <c r="AE865" s="15"/>
      <c r="AF865" s="15"/>
      <c r="AG865" s="15"/>
      <c r="AH865" s="15"/>
      <c r="AI865" s="17"/>
      <c r="AJ865" s="226">
        <f t="shared" si="101"/>
        <v>0</v>
      </c>
      <c r="AK865" s="227">
        <f>IF($AJ$1843&lt;85,AJ865,AJ865-(AJ865*#REF!))</f>
        <v>0</v>
      </c>
      <c r="AL865" s="265">
        <f t="shared" si="100"/>
        <v>5.5E-2</v>
      </c>
      <c r="AM865" s="227">
        <f t="shared" si="102"/>
        <v>0</v>
      </c>
      <c r="AN865" s="228">
        <f t="shared" si="103"/>
        <v>0</v>
      </c>
    </row>
    <row r="866" spans="1:40" s="18" customFormat="1" thickTop="1" thickBot="1" x14ac:dyDescent="0.2">
      <c r="A866" s="143">
        <v>9782408007843</v>
      </c>
      <c r="B866" s="144">
        <v>42</v>
      </c>
      <c r="C866" s="145" t="s">
        <v>1140</v>
      </c>
      <c r="D866" s="145" t="s">
        <v>841</v>
      </c>
      <c r="E866" s="145" t="s">
        <v>1216</v>
      </c>
      <c r="F866" s="146"/>
      <c r="G866" s="145" t="s">
        <v>1219</v>
      </c>
      <c r="H866" s="147">
        <f>VLOOKUP(A866,'02.05.2024'!$A$1:$Z$65000,3,FALSE)</f>
        <v>1533</v>
      </c>
      <c r="I866" s="147"/>
      <c r="J866" s="147">
        <v>200</v>
      </c>
      <c r="K866" s="148"/>
      <c r="L866" s="148"/>
      <c r="M866" s="148">
        <v>43383</v>
      </c>
      <c r="N866" s="149"/>
      <c r="O866" s="150">
        <v>9782408007843</v>
      </c>
      <c r="P866" s="151" t="s">
        <v>1220</v>
      </c>
      <c r="Q866" s="151">
        <v>4713299</v>
      </c>
      <c r="R866" s="152">
        <v>5.9</v>
      </c>
      <c r="S866" s="152">
        <f t="shared" si="98"/>
        <v>5.5924170616113749</v>
      </c>
      <c r="T866" s="153">
        <v>5.5E-2</v>
      </c>
      <c r="U866" s="151"/>
      <c r="V866" s="152">
        <f t="shared" si="97"/>
        <v>0</v>
      </c>
      <c r="W866" s="152">
        <f t="shared" si="99"/>
        <v>0</v>
      </c>
      <c r="X866" s="17"/>
      <c r="Y866" s="17"/>
      <c r="Z866" s="17"/>
      <c r="AA866" s="17"/>
      <c r="AB866" s="17"/>
      <c r="AC866" s="17"/>
      <c r="AD866" s="17"/>
      <c r="AE866" s="17"/>
      <c r="AF866" s="17"/>
      <c r="AG866" s="17"/>
      <c r="AH866" s="17"/>
      <c r="AI866" s="17"/>
      <c r="AJ866" s="226">
        <f t="shared" si="101"/>
        <v>0</v>
      </c>
      <c r="AK866" s="227">
        <f>IF($AJ$1843&lt;85,AJ866,AJ866-(AJ866*#REF!))</f>
        <v>0</v>
      </c>
      <c r="AL866" s="265">
        <f t="shared" si="100"/>
        <v>5.5E-2</v>
      </c>
      <c r="AM866" s="227">
        <f t="shared" si="102"/>
        <v>0</v>
      </c>
      <c r="AN866" s="228">
        <f t="shared" si="103"/>
        <v>0</v>
      </c>
    </row>
    <row r="867" spans="1:40" s="18" customFormat="1" thickTop="1" thickBot="1" x14ac:dyDescent="0.2">
      <c r="A867" s="143">
        <v>9782745929334</v>
      </c>
      <c r="B867" s="144">
        <v>42</v>
      </c>
      <c r="C867" s="145" t="s">
        <v>1140</v>
      </c>
      <c r="D867" s="145" t="s">
        <v>841</v>
      </c>
      <c r="E867" s="145" t="s">
        <v>1216</v>
      </c>
      <c r="F867" s="146"/>
      <c r="G867" s="145" t="s">
        <v>1221</v>
      </c>
      <c r="H867" s="147">
        <f>VLOOKUP(A867,'02.05.2024'!$A$1:$Z$65000,3,FALSE)</f>
        <v>1788</v>
      </c>
      <c r="I867" s="147"/>
      <c r="J867" s="147">
        <v>200</v>
      </c>
      <c r="K867" s="148"/>
      <c r="L867" s="148"/>
      <c r="M867" s="148">
        <v>39238</v>
      </c>
      <c r="N867" s="149"/>
      <c r="O867" s="150">
        <v>9782745929334</v>
      </c>
      <c r="P867" s="151" t="s">
        <v>1222</v>
      </c>
      <c r="Q867" s="151">
        <v>3467453</v>
      </c>
      <c r="R867" s="152">
        <v>5.9</v>
      </c>
      <c r="S867" s="152">
        <f t="shared" si="98"/>
        <v>5.5924170616113749</v>
      </c>
      <c r="T867" s="153">
        <v>5.5E-2</v>
      </c>
      <c r="U867" s="151"/>
      <c r="V867" s="152">
        <f t="shared" si="97"/>
        <v>0</v>
      </c>
      <c r="W867" s="152">
        <f t="shared" si="99"/>
        <v>0</v>
      </c>
      <c r="X867" s="17"/>
      <c r="Y867" s="17"/>
      <c r="Z867" s="17"/>
      <c r="AA867" s="17"/>
      <c r="AB867" s="17"/>
      <c r="AC867" s="17"/>
      <c r="AD867" s="17"/>
      <c r="AE867" s="17"/>
      <c r="AF867" s="17"/>
      <c r="AG867" s="17"/>
      <c r="AH867" s="17"/>
      <c r="AI867" s="17"/>
      <c r="AJ867" s="226">
        <f t="shared" si="101"/>
        <v>0</v>
      </c>
      <c r="AK867" s="227">
        <f>IF($AJ$1843&lt;85,AJ867,AJ867-(AJ867*#REF!))</f>
        <v>0</v>
      </c>
      <c r="AL867" s="265">
        <f t="shared" si="100"/>
        <v>5.5E-2</v>
      </c>
      <c r="AM867" s="227">
        <f t="shared" si="102"/>
        <v>0</v>
      </c>
      <c r="AN867" s="228">
        <f t="shared" si="103"/>
        <v>0</v>
      </c>
    </row>
    <row r="868" spans="1:40" s="18" customFormat="1" thickTop="1" thickBot="1" x14ac:dyDescent="0.2">
      <c r="A868" s="143">
        <v>9782408015688</v>
      </c>
      <c r="B868" s="144">
        <v>42</v>
      </c>
      <c r="C868" s="145" t="s">
        <v>1140</v>
      </c>
      <c r="D868" s="145" t="s">
        <v>841</v>
      </c>
      <c r="E868" s="146" t="s">
        <v>1216</v>
      </c>
      <c r="F868" s="146"/>
      <c r="G868" s="145" t="s">
        <v>1223</v>
      </c>
      <c r="H868" s="147">
        <f>VLOOKUP(A868,'02.05.2024'!$A$1:$Z$65000,3,FALSE)</f>
        <v>963</v>
      </c>
      <c r="I868" s="147"/>
      <c r="J868" s="147">
        <v>200</v>
      </c>
      <c r="K868" s="148"/>
      <c r="L868" s="148"/>
      <c r="M868" s="148">
        <v>43754</v>
      </c>
      <c r="N868" s="149"/>
      <c r="O868" s="150">
        <v>9782408015688</v>
      </c>
      <c r="P868" s="151" t="s">
        <v>1224</v>
      </c>
      <c r="Q868" s="151">
        <v>6645322</v>
      </c>
      <c r="R868" s="152">
        <v>5.9</v>
      </c>
      <c r="S868" s="152">
        <f t="shared" si="98"/>
        <v>5.5924170616113749</v>
      </c>
      <c r="T868" s="153">
        <v>5.5E-2</v>
      </c>
      <c r="U868" s="151"/>
      <c r="V868" s="152">
        <f t="shared" si="97"/>
        <v>0</v>
      </c>
      <c r="W868" s="152">
        <f t="shared" si="99"/>
        <v>0</v>
      </c>
      <c r="X868" s="17"/>
      <c r="Y868" s="17"/>
      <c r="Z868" s="17"/>
      <c r="AA868" s="17"/>
      <c r="AB868" s="17"/>
      <c r="AC868" s="17"/>
      <c r="AD868" s="17"/>
      <c r="AE868" s="17"/>
      <c r="AF868" s="17"/>
      <c r="AG868" s="17"/>
      <c r="AH868" s="17"/>
      <c r="AI868" s="17"/>
      <c r="AJ868" s="226">
        <f t="shared" si="101"/>
        <v>0</v>
      </c>
      <c r="AK868" s="227">
        <f>IF($AJ$1843&lt;85,AJ868,AJ868-(AJ868*#REF!))</f>
        <v>0</v>
      </c>
      <c r="AL868" s="265">
        <f t="shared" si="100"/>
        <v>5.5E-2</v>
      </c>
      <c r="AM868" s="227">
        <f t="shared" si="102"/>
        <v>0</v>
      </c>
      <c r="AN868" s="228">
        <f t="shared" si="103"/>
        <v>0</v>
      </c>
    </row>
    <row r="869" spans="1:40" s="18" customFormat="1" thickTop="1" thickBot="1" x14ac:dyDescent="0.2">
      <c r="A869" s="143">
        <v>9782745961327</v>
      </c>
      <c r="B869" s="144">
        <v>42</v>
      </c>
      <c r="C869" s="145" t="s">
        <v>1140</v>
      </c>
      <c r="D869" s="145" t="s">
        <v>841</v>
      </c>
      <c r="E869" s="145" t="s">
        <v>1216</v>
      </c>
      <c r="F869" s="146"/>
      <c r="G869" s="145" t="s">
        <v>1225</v>
      </c>
      <c r="H869" s="147">
        <f>VLOOKUP(A869,'02.05.2024'!$A$1:$Z$65000,3,FALSE)</f>
        <v>677</v>
      </c>
      <c r="I869" s="147"/>
      <c r="J869" s="147">
        <v>200</v>
      </c>
      <c r="K869" s="148"/>
      <c r="L869" s="148"/>
      <c r="M869" s="148">
        <v>42263</v>
      </c>
      <c r="N869" s="149"/>
      <c r="O869" s="150">
        <v>9782745961327</v>
      </c>
      <c r="P869" s="151" t="s">
        <v>1226</v>
      </c>
      <c r="Q869" s="151">
        <v>1153657</v>
      </c>
      <c r="R869" s="152">
        <v>5.9</v>
      </c>
      <c r="S869" s="152">
        <f t="shared" si="98"/>
        <v>5.5924170616113749</v>
      </c>
      <c r="T869" s="153">
        <v>5.5E-2</v>
      </c>
      <c r="U869" s="151"/>
      <c r="V869" s="152">
        <f t="shared" si="97"/>
        <v>0</v>
      </c>
      <c r="W869" s="152">
        <f t="shared" si="99"/>
        <v>0</v>
      </c>
      <c r="X869" s="17"/>
      <c r="Y869" s="17"/>
      <c r="Z869" s="17"/>
      <c r="AA869" s="17"/>
      <c r="AB869" s="17"/>
      <c r="AC869" s="17"/>
      <c r="AD869" s="17"/>
      <c r="AE869" s="17"/>
      <c r="AF869" s="17"/>
      <c r="AG869" s="17"/>
      <c r="AH869" s="17"/>
      <c r="AI869" s="17"/>
      <c r="AJ869" s="226">
        <f t="shared" si="101"/>
        <v>0</v>
      </c>
      <c r="AK869" s="227">
        <f>IF($AJ$1843&lt;85,AJ869,AJ869-(AJ869*#REF!))</f>
        <v>0</v>
      </c>
      <c r="AL869" s="265">
        <f t="shared" si="100"/>
        <v>5.5E-2</v>
      </c>
      <c r="AM869" s="227">
        <f t="shared" si="102"/>
        <v>0</v>
      </c>
      <c r="AN869" s="228">
        <f t="shared" si="103"/>
        <v>0</v>
      </c>
    </row>
    <row r="870" spans="1:40" s="18" customFormat="1" thickTop="1" thickBot="1" x14ac:dyDescent="0.2">
      <c r="A870" s="143">
        <v>9782408027322</v>
      </c>
      <c r="B870" s="144">
        <v>42</v>
      </c>
      <c r="C870" s="145" t="s">
        <v>1140</v>
      </c>
      <c r="D870" s="145" t="s">
        <v>841</v>
      </c>
      <c r="E870" s="145" t="s">
        <v>1216</v>
      </c>
      <c r="F870" s="146"/>
      <c r="G870" s="145" t="s">
        <v>1227</v>
      </c>
      <c r="H870" s="147">
        <f>VLOOKUP(A870,'02.05.2024'!$A$1:$Z$65000,3,FALSE)</f>
        <v>959</v>
      </c>
      <c r="I870" s="147"/>
      <c r="J870" s="147">
        <v>200</v>
      </c>
      <c r="K870" s="148"/>
      <c r="L870" s="148"/>
      <c r="M870" s="148">
        <v>44482</v>
      </c>
      <c r="N870" s="149"/>
      <c r="O870" s="150">
        <v>9782408027322</v>
      </c>
      <c r="P870" s="151" t="s">
        <v>1228</v>
      </c>
      <c r="Q870" s="151">
        <v>1789165</v>
      </c>
      <c r="R870" s="152">
        <v>5.9</v>
      </c>
      <c r="S870" s="152">
        <f t="shared" si="98"/>
        <v>5.5924170616113749</v>
      </c>
      <c r="T870" s="153">
        <v>5.5E-2</v>
      </c>
      <c r="U870" s="151"/>
      <c r="V870" s="152">
        <f t="shared" si="97"/>
        <v>0</v>
      </c>
      <c r="W870" s="152">
        <f t="shared" si="99"/>
        <v>0</v>
      </c>
      <c r="X870" s="17"/>
      <c r="Y870" s="15"/>
      <c r="Z870" s="15"/>
      <c r="AA870" s="15"/>
      <c r="AB870" s="15"/>
      <c r="AC870" s="15"/>
      <c r="AD870" s="15"/>
      <c r="AE870" s="15"/>
      <c r="AF870" s="15"/>
      <c r="AG870" s="15"/>
      <c r="AH870" s="15"/>
      <c r="AI870" s="17"/>
      <c r="AJ870" s="226">
        <f t="shared" si="101"/>
        <v>0</v>
      </c>
      <c r="AK870" s="227">
        <f>IF($AJ$1843&lt;85,AJ870,AJ870-(AJ870*#REF!))</f>
        <v>0</v>
      </c>
      <c r="AL870" s="265">
        <f t="shared" si="100"/>
        <v>5.5E-2</v>
      </c>
      <c r="AM870" s="227">
        <f t="shared" si="102"/>
        <v>0</v>
      </c>
      <c r="AN870" s="228">
        <f t="shared" si="103"/>
        <v>0</v>
      </c>
    </row>
    <row r="871" spans="1:40" s="18" customFormat="1" thickTop="1" thickBot="1" x14ac:dyDescent="0.2">
      <c r="A871" s="143">
        <v>9782408020811</v>
      </c>
      <c r="B871" s="144">
        <v>42</v>
      </c>
      <c r="C871" s="145" t="s">
        <v>1140</v>
      </c>
      <c r="D871" s="145" t="s">
        <v>841</v>
      </c>
      <c r="E871" s="145" t="s">
        <v>1216</v>
      </c>
      <c r="F871" s="146"/>
      <c r="G871" s="145" t="s">
        <v>1229</v>
      </c>
      <c r="H871" s="147">
        <f>VLOOKUP(A871,'02.05.2024'!$A$1:$Z$65000,3,FALSE)</f>
        <v>945</v>
      </c>
      <c r="I871" s="147"/>
      <c r="J871" s="147">
        <v>200</v>
      </c>
      <c r="K871" s="148"/>
      <c r="L871" s="148"/>
      <c r="M871" s="148">
        <v>44083</v>
      </c>
      <c r="N871" s="149"/>
      <c r="O871" s="150">
        <v>9782408020811</v>
      </c>
      <c r="P871" s="151" t="s">
        <v>1230</v>
      </c>
      <c r="Q871" s="151">
        <v>5469043</v>
      </c>
      <c r="R871" s="152">
        <v>6.9</v>
      </c>
      <c r="S871" s="152">
        <f t="shared" si="98"/>
        <v>6.5402843601895739</v>
      </c>
      <c r="T871" s="153">
        <v>5.5E-2</v>
      </c>
      <c r="U871" s="151"/>
      <c r="V871" s="152">
        <f t="shared" si="97"/>
        <v>0</v>
      </c>
      <c r="W871" s="152">
        <f t="shared" si="99"/>
        <v>0</v>
      </c>
      <c r="X871" s="17"/>
      <c r="Y871" s="17"/>
      <c r="Z871" s="17"/>
      <c r="AA871" s="17"/>
      <c r="AB871" s="17"/>
      <c r="AC871" s="17"/>
      <c r="AD871" s="17"/>
      <c r="AE871" s="17"/>
      <c r="AF871" s="17"/>
      <c r="AG871" s="17"/>
      <c r="AH871" s="17"/>
      <c r="AI871" s="17"/>
      <c r="AJ871" s="226">
        <f t="shared" si="101"/>
        <v>0</v>
      </c>
      <c r="AK871" s="227">
        <f>IF($AJ$1843&lt;85,AJ871,AJ871-(AJ871*#REF!))</f>
        <v>0</v>
      </c>
      <c r="AL871" s="265">
        <f t="shared" si="100"/>
        <v>5.5E-2</v>
      </c>
      <c r="AM871" s="227">
        <f t="shared" si="102"/>
        <v>0</v>
      </c>
      <c r="AN871" s="228">
        <f t="shared" si="103"/>
        <v>0</v>
      </c>
    </row>
    <row r="872" spans="1:40" s="16" customFormat="1" thickTop="1" thickBot="1" x14ac:dyDescent="0.25">
      <c r="A872" s="189">
        <v>9782408034276</v>
      </c>
      <c r="B872" s="190">
        <v>42</v>
      </c>
      <c r="C872" s="189" t="s">
        <v>1140</v>
      </c>
      <c r="D872" s="191" t="s">
        <v>841</v>
      </c>
      <c r="E872" s="191" t="s">
        <v>1216</v>
      </c>
      <c r="F872" s="191"/>
      <c r="G872" s="191" t="s">
        <v>3399</v>
      </c>
      <c r="H872" s="136">
        <f>VLOOKUP(A872,'02.05.2024'!$A$1:$Z$65000,3,FALSE)</f>
        <v>1893</v>
      </c>
      <c r="I872" s="191"/>
      <c r="J872" s="254">
        <v>200</v>
      </c>
      <c r="K872" s="192"/>
      <c r="L872" s="193"/>
      <c r="M872" s="193">
        <v>45210</v>
      </c>
      <c r="N872" s="193" t="s">
        <v>26</v>
      </c>
      <c r="O872" s="190">
        <v>9782408034276</v>
      </c>
      <c r="P872" s="192" t="s">
        <v>3400</v>
      </c>
      <c r="Q872" s="192">
        <v>8179872</v>
      </c>
      <c r="R872" s="194">
        <v>5.9</v>
      </c>
      <c r="S872" s="141">
        <f t="shared" si="98"/>
        <v>5.5924170616113749</v>
      </c>
      <c r="T872" s="142">
        <v>5.5E-2</v>
      </c>
      <c r="U872" s="191"/>
      <c r="V872" s="141">
        <f t="shared" si="97"/>
        <v>0</v>
      </c>
      <c r="W872" s="141">
        <f t="shared" si="99"/>
        <v>0</v>
      </c>
      <c r="X872" s="15"/>
      <c r="Y872" s="114"/>
      <c r="Z872" s="114"/>
      <c r="AA872" s="114"/>
      <c r="AB872" s="114"/>
      <c r="AC872" s="114"/>
      <c r="AD872" s="114"/>
      <c r="AE872" s="114"/>
      <c r="AF872" s="114"/>
      <c r="AG872" s="114"/>
      <c r="AH872" s="114"/>
      <c r="AI872" s="15"/>
      <c r="AJ872" s="222">
        <f t="shared" si="101"/>
        <v>0</v>
      </c>
      <c r="AK872" s="223">
        <f>IF($AJ$1843&lt;85,AJ872,AJ872-(AJ872*#REF!))</f>
        <v>0</v>
      </c>
      <c r="AL872" s="224">
        <f t="shared" si="100"/>
        <v>5.5E-2</v>
      </c>
      <c r="AM872" s="223">
        <f t="shared" si="102"/>
        <v>0</v>
      </c>
      <c r="AN872" s="225">
        <f t="shared" si="103"/>
        <v>0</v>
      </c>
    </row>
    <row r="873" spans="1:40" s="18" customFormat="1" thickTop="1" thickBot="1" x14ac:dyDescent="0.2">
      <c r="A873" s="143">
        <v>9782408025816</v>
      </c>
      <c r="B873" s="144">
        <v>42</v>
      </c>
      <c r="C873" s="145" t="s">
        <v>1140</v>
      </c>
      <c r="D873" s="145" t="s">
        <v>841</v>
      </c>
      <c r="E873" s="146" t="s">
        <v>1216</v>
      </c>
      <c r="F873" s="146" t="s">
        <v>1231</v>
      </c>
      <c r="G873" s="145" t="s">
        <v>1232</v>
      </c>
      <c r="H873" s="147">
        <f>VLOOKUP(A873,'02.05.2024'!$A$1:$Z$65000,3,FALSE)</f>
        <v>972</v>
      </c>
      <c r="I873" s="147"/>
      <c r="J873" s="147">
        <v>300</v>
      </c>
      <c r="K873" s="148"/>
      <c r="L873" s="148"/>
      <c r="M873" s="148">
        <v>44328</v>
      </c>
      <c r="N873" s="149"/>
      <c r="O873" s="150">
        <v>9782408025816</v>
      </c>
      <c r="P873" s="151" t="s">
        <v>1233</v>
      </c>
      <c r="Q873" s="151">
        <v>1143801</v>
      </c>
      <c r="R873" s="152">
        <v>6.9</v>
      </c>
      <c r="S873" s="152">
        <f t="shared" si="98"/>
        <v>6.5402843601895739</v>
      </c>
      <c r="T873" s="153">
        <v>5.5E-2</v>
      </c>
      <c r="U873" s="151"/>
      <c r="V873" s="152">
        <f t="shared" si="97"/>
        <v>0</v>
      </c>
      <c r="W873" s="152">
        <f t="shared" si="99"/>
        <v>0</v>
      </c>
      <c r="X873" s="17"/>
      <c r="Y873" s="15"/>
      <c r="Z873" s="15"/>
      <c r="AA873" s="15"/>
      <c r="AB873" s="15"/>
      <c r="AC873" s="15"/>
      <c r="AD873" s="15"/>
      <c r="AE873" s="15"/>
      <c r="AF873" s="15"/>
      <c r="AG873" s="15"/>
      <c r="AH873" s="15"/>
      <c r="AI873" s="17"/>
      <c r="AJ873" s="226">
        <f t="shared" si="101"/>
        <v>0</v>
      </c>
      <c r="AK873" s="227">
        <f>IF($AJ$1843&lt;85,AJ873,AJ873-(AJ873*#REF!))</f>
        <v>0</v>
      </c>
      <c r="AL873" s="265">
        <f t="shared" si="100"/>
        <v>5.5E-2</v>
      </c>
      <c r="AM873" s="227">
        <f t="shared" si="102"/>
        <v>0</v>
      </c>
      <c r="AN873" s="228">
        <f t="shared" si="103"/>
        <v>0</v>
      </c>
    </row>
    <row r="874" spans="1:40" s="18" customFormat="1" thickTop="1" thickBot="1" x14ac:dyDescent="0.2">
      <c r="A874" s="143">
        <v>9782408025823</v>
      </c>
      <c r="B874" s="144">
        <v>43</v>
      </c>
      <c r="C874" s="145" t="s">
        <v>1140</v>
      </c>
      <c r="D874" s="145" t="s">
        <v>841</v>
      </c>
      <c r="E874" s="145" t="s">
        <v>1216</v>
      </c>
      <c r="F874" s="146" t="s">
        <v>1231</v>
      </c>
      <c r="G874" s="145" t="s">
        <v>1234</v>
      </c>
      <c r="H874" s="147">
        <f>VLOOKUP(A874,'02.05.2024'!$A$1:$Z$65000,3,FALSE)</f>
        <v>565</v>
      </c>
      <c r="I874" s="147"/>
      <c r="J874" s="147">
        <v>200</v>
      </c>
      <c r="K874" s="148"/>
      <c r="L874" s="148"/>
      <c r="M874" s="148">
        <v>44328</v>
      </c>
      <c r="N874" s="149"/>
      <c r="O874" s="150">
        <v>9782408025823</v>
      </c>
      <c r="P874" s="151" t="s">
        <v>1235</v>
      </c>
      <c r="Q874" s="151">
        <v>1143924</v>
      </c>
      <c r="R874" s="152">
        <v>6.9</v>
      </c>
      <c r="S874" s="152">
        <f t="shared" si="98"/>
        <v>6.5402843601895739</v>
      </c>
      <c r="T874" s="153">
        <v>5.5E-2</v>
      </c>
      <c r="U874" s="151"/>
      <c r="V874" s="152">
        <f t="shared" si="97"/>
        <v>0</v>
      </c>
      <c r="W874" s="152">
        <f t="shared" si="99"/>
        <v>0</v>
      </c>
      <c r="X874" s="17"/>
      <c r="Y874" s="15"/>
      <c r="Z874" s="15"/>
      <c r="AA874" s="15"/>
      <c r="AB874" s="15"/>
      <c r="AC874" s="15"/>
      <c r="AD874" s="15"/>
      <c r="AE874" s="15"/>
      <c r="AF874" s="15"/>
      <c r="AG874" s="15"/>
      <c r="AH874" s="15"/>
      <c r="AI874" s="17"/>
      <c r="AJ874" s="226">
        <f t="shared" si="101"/>
        <v>0</v>
      </c>
      <c r="AK874" s="227">
        <f>IF($AJ$1843&lt;85,AJ874,AJ874-(AJ874*#REF!))</f>
        <v>0</v>
      </c>
      <c r="AL874" s="265">
        <f t="shared" si="100"/>
        <v>5.5E-2</v>
      </c>
      <c r="AM874" s="227">
        <f t="shared" si="102"/>
        <v>0</v>
      </c>
      <c r="AN874" s="228">
        <f t="shared" si="103"/>
        <v>0</v>
      </c>
    </row>
    <row r="875" spans="1:40" s="18" customFormat="1" thickTop="1" thickBot="1" x14ac:dyDescent="0.2">
      <c r="A875" s="143">
        <v>9782408003739</v>
      </c>
      <c r="B875" s="144">
        <v>43</v>
      </c>
      <c r="C875" s="145" t="s">
        <v>1140</v>
      </c>
      <c r="D875" s="145" t="s">
        <v>841</v>
      </c>
      <c r="E875" s="145" t="s">
        <v>1216</v>
      </c>
      <c r="F875" s="146" t="s">
        <v>1231</v>
      </c>
      <c r="G875" s="145" t="s">
        <v>1236</v>
      </c>
      <c r="H875" s="147">
        <f>VLOOKUP(A875,'02.05.2024'!$A$1:$Z$65000,3,FALSE)</f>
        <v>176</v>
      </c>
      <c r="I875" s="147"/>
      <c r="J875" s="147">
        <v>300</v>
      </c>
      <c r="K875" s="148"/>
      <c r="L875" s="148"/>
      <c r="M875" s="148">
        <v>43530</v>
      </c>
      <c r="N875" s="149"/>
      <c r="O875" s="150">
        <v>9782408003739</v>
      </c>
      <c r="P875" s="151" t="s">
        <v>1237</v>
      </c>
      <c r="Q875" s="151">
        <v>5848570</v>
      </c>
      <c r="R875" s="152">
        <v>6.9</v>
      </c>
      <c r="S875" s="152">
        <f t="shared" si="98"/>
        <v>6.5402843601895739</v>
      </c>
      <c r="T875" s="153">
        <v>5.5E-2</v>
      </c>
      <c r="U875" s="151"/>
      <c r="V875" s="152">
        <f t="shared" si="97"/>
        <v>0</v>
      </c>
      <c r="W875" s="152">
        <f t="shared" si="99"/>
        <v>0</v>
      </c>
      <c r="X875" s="17"/>
      <c r="Y875" s="17"/>
      <c r="Z875" s="17"/>
      <c r="AA875" s="17"/>
      <c r="AB875" s="17"/>
      <c r="AC875" s="17"/>
      <c r="AD875" s="17"/>
      <c r="AE875" s="17"/>
      <c r="AF875" s="17"/>
      <c r="AG875" s="17"/>
      <c r="AH875" s="17"/>
      <c r="AI875" s="17"/>
      <c r="AJ875" s="226">
        <f t="shared" si="101"/>
        <v>0</v>
      </c>
      <c r="AK875" s="227">
        <f>IF($AJ$1843&lt;85,AJ875,AJ875-(AJ875*#REF!))</f>
        <v>0</v>
      </c>
      <c r="AL875" s="265">
        <f t="shared" si="100"/>
        <v>5.5E-2</v>
      </c>
      <c r="AM875" s="227">
        <f t="shared" si="102"/>
        <v>0</v>
      </c>
      <c r="AN875" s="228">
        <f t="shared" si="103"/>
        <v>0</v>
      </c>
    </row>
    <row r="876" spans="1:40" s="18" customFormat="1" thickTop="1" thickBot="1" x14ac:dyDescent="0.2">
      <c r="A876" s="143">
        <v>9782408003722</v>
      </c>
      <c r="B876" s="144">
        <v>43</v>
      </c>
      <c r="C876" s="145" t="s">
        <v>1140</v>
      </c>
      <c r="D876" s="145" t="s">
        <v>841</v>
      </c>
      <c r="E876" s="145" t="s">
        <v>1216</v>
      </c>
      <c r="F876" s="146" t="s">
        <v>1231</v>
      </c>
      <c r="G876" s="145" t="s">
        <v>1238</v>
      </c>
      <c r="H876" s="147">
        <f>VLOOKUP(A876,'02.05.2024'!$A$1:$Z$65000,3,FALSE)</f>
        <v>142</v>
      </c>
      <c r="I876" s="147"/>
      <c r="J876" s="147">
        <v>300</v>
      </c>
      <c r="K876" s="148"/>
      <c r="L876" s="148"/>
      <c r="M876" s="148">
        <v>43362</v>
      </c>
      <c r="N876" s="149"/>
      <c r="O876" s="150">
        <v>9782408003722</v>
      </c>
      <c r="P876" s="151" t="s">
        <v>1239</v>
      </c>
      <c r="Q876" s="151">
        <v>5848447</v>
      </c>
      <c r="R876" s="152">
        <v>6.9</v>
      </c>
      <c r="S876" s="152">
        <f t="shared" si="98"/>
        <v>6.5402843601895739</v>
      </c>
      <c r="T876" s="153">
        <v>5.5E-2</v>
      </c>
      <c r="U876" s="151"/>
      <c r="V876" s="152">
        <f t="shared" si="97"/>
        <v>0</v>
      </c>
      <c r="W876" s="152">
        <f t="shared" si="99"/>
        <v>0</v>
      </c>
      <c r="X876" s="17"/>
      <c r="Y876" s="17"/>
      <c r="Z876" s="17"/>
      <c r="AA876" s="17"/>
      <c r="AB876" s="17"/>
      <c r="AC876" s="17"/>
      <c r="AD876" s="17"/>
      <c r="AE876" s="17"/>
      <c r="AF876" s="17"/>
      <c r="AG876" s="17"/>
      <c r="AH876" s="17"/>
      <c r="AI876" s="17"/>
      <c r="AJ876" s="226">
        <f t="shared" si="101"/>
        <v>0</v>
      </c>
      <c r="AK876" s="227">
        <f>IF($AJ$1843&lt;85,AJ876,AJ876-(AJ876*#REF!))</f>
        <v>0</v>
      </c>
      <c r="AL876" s="265">
        <f t="shared" si="100"/>
        <v>5.5E-2</v>
      </c>
      <c r="AM876" s="227">
        <f t="shared" si="102"/>
        <v>0</v>
      </c>
      <c r="AN876" s="228">
        <f t="shared" si="103"/>
        <v>0</v>
      </c>
    </row>
    <row r="877" spans="1:40" s="18" customFormat="1" thickTop="1" thickBot="1" x14ac:dyDescent="0.2">
      <c r="A877" s="143">
        <v>9782408035365</v>
      </c>
      <c r="B877" s="144">
        <v>43</v>
      </c>
      <c r="C877" s="145" t="s">
        <v>1140</v>
      </c>
      <c r="D877" s="145" t="s">
        <v>841</v>
      </c>
      <c r="E877" s="146" t="s">
        <v>1216</v>
      </c>
      <c r="F877" s="146" t="s">
        <v>1240</v>
      </c>
      <c r="G877" s="145" t="s">
        <v>1241</v>
      </c>
      <c r="H877" s="147">
        <f>VLOOKUP(A877,'02.05.2024'!$A$1:$Z$65000,3,FALSE)</f>
        <v>951</v>
      </c>
      <c r="I877" s="147"/>
      <c r="J877" s="147">
        <v>200</v>
      </c>
      <c r="K877" s="148"/>
      <c r="L877" s="148"/>
      <c r="M877" s="148">
        <v>44692</v>
      </c>
      <c r="N877" s="149"/>
      <c r="O877" s="150">
        <v>9782408035365</v>
      </c>
      <c r="P877" s="151" t="s">
        <v>1242</v>
      </c>
      <c r="Q877" s="151">
        <v>8942732</v>
      </c>
      <c r="R877" s="152">
        <v>5.9</v>
      </c>
      <c r="S877" s="152">
        <f t="shared" si="98"/>
        <v>5.5924170616113749</v>
      </c>
      <c r="T877" s="153">
        <v>5.5E-2</v>
      </c>
      <c r="U877" s="151"/>
      <c r="V877" s="152">
        <f t="shared" si="97"/>
        <v>0</v>
      </c>
      <c r="W877" s="152">
        <f t="shared" si="99"/>
        <v>0</v>
      </c>
      <c r="X877" s="17"/>
      <c r="Y877" s="15"/>
      <c r="Z877" s="15"/>
      <c r="AA877" s="15"/>
      <c r="AB877" s="15"/>
      <c r="AC877" s="15"/>
      <c r="AD877" s="15"/>
      <c r="AE877" s="15"/>
      <c r="AF877" s="15"/>
      <c r="AG877" s="15"/>
      <c r="AH877" s="15"/>
      <c r="AI877" s="17"/>
      <c r="AJ877" s="226">
        <f t="shared" si="101"/>
        <v>0</v>
      </c>
      <c r="AK877" s="227">
        <f>IF($AJ$1843&lt;85,AJ877,AJ877-(AJ877*#REF!))</f>
        <v>0</v>
      </c>
      <c r="AL877" s="265">
        <f t="shared" si="100"/>
        <v>5.5E-2</v>
      </c>
      <c r="AM877" s="227">
        <f t="shared" si="102"/>
        <v>0</v>
      </c>
      <c r="AN877" s="228">
        <f t="shared" si="103"/>
        <v>0</v>
      </c>
    </row>
    <row r="878" spans="1:40" s="18" customFormat="1" thickTop="1" thickBot="1" x14ac:dyDescent="0.2">
      <c r="A878" s="143">
        <v>9782745990860</v>
      </c>
      <c r="B878" s="144">
        <v>43</v>
      </c>
      <c r="C878" s="145" t="s">
        <v>1140</v>
      </c>
      <c r="D878" s="145" t="s">
        <v>841</v>
      </c>
      <c r="E878" s="145" t="s">
        <v>1216</v>
      </c>
      <c r="F878" s="146" t="s">
        <v>1240</v>
      </c>
      <c r="G878" s="145" t="s">
        <v>1243</v>
      </c>
      <c r="H878" s="147">
        <f>VLOOKUP(A878,'02.05.2024'!$A$1:$Z$65000,3,FALSE)</f>
        <v>4110</v>
      </c>
      <c r="I878" s="147"/>
      <c r="J878" s="147">
        <v>200</v>
      </c>
      <c r="K878" s="148"/>
      <c r="L878" s="148"/>
      <c r="M878" s="148">
        <v>42865</v>
      </c>
      <c r="N878" s="149"/>
      <c r="O878" s="150">
        <v>9782745990860</v>
      </c>
      <c r="P878" s="151" t="s">
        <v>1244</v>
      </c>
      <c r="Q878" s="151">
        <v>3194395</v>
      </c>
      <c r="R878" s="152">
        <v>5.9</v>
      </c>
      <c r="S878" s="152">
        <f t="shared" si="98"/>
        <v>5.5924170616113749</v>
      </c>
      <c r="T878" s="153">
        <v>5.5E-2</v>
      </c>
      <c r="U878" s="151"/>
      <c r="V878" s="152">
        <f t="shared" si="97"/>
        <v>0</v>
      </c>
      <c r="W878" s="152">
        <f t="shared" si="99"/>
        <v>0</v>
      </c>
      <c r="X878" s="17"/>
      <c r="Y878" s="17"/>
      <c r="Z878" s="17"/>
      <c r="AA878" s="17"/>
      <c r="AB878" s="17"/>
      <c r="AC878" s="17"/>
      <c r="AD878" s="17"/>
      <c r="AE878" s="17"/>
      <c r="AF878" s="17"/>
      <c r="AG878" s="17"/>
      <c r="AH878" s="17"/>
      <c r="AI878" s="17"/>
      <c r="AJ878" s="226">
        <f t="shared" si="101"/>
        <v>0</v>
      </c>
      <c r="AK878" s="227">
        <f>IF($AJ$1843&lt;85,AJ878,AJ878-(AJ878*#REF!))</f>
        <v>0</v>
      </c>
      <c r="AL878" s="265">
        <f t="shared" si="100"/>
        <v>5.5E-2</v>
      </c>
      <c r="AM878" s="227">
        <f t="shared" si="102"/>
        <v>0</v>
      </c>
      <c r="AN878" s="228">
        <f t="shared" si="103"/>
        <v>0</v>
      </c>
    </row>
    <row r="879" spans="1:40" s="18" customFormat="1" thickTop="1" thickBot="1" x14ac:dyDescent="0.2">
      <c r="A879" s="143">
        <v>9782745990853</v>
      </c>
      <c r="B879" s="144">
        <v>43</v>
      </c>
      <c r="C879" s="145" t="s">
        <v>1140</v>
      </c>
      <c r="D879" s="145" t="s">
        <v>841</v>
      </c>
      <c r="E879" s="145" t="s">
        <v>1216</v>
      </c>
      <c r="F879" s="146" t="s">
        <v>1240</v>
      </c>
      <c r="G879" s="145" t="s">
        <v>1245</v>
      </c>
      <c r="H879" s="147">
        <f>VLOOKUP(A879,'02.05.2024'!$A$1:$Z$65000,3,FALSE)</f>
        <v>1017</v>
      </c>
      <c r="I879" s="147"/>
      <c r="J879" s="147">
        <v>200</v>
      </c>
      <c r="K879" s="148"/>
      <c r="L879" s="148"/>
      <c r="M879" s="148">
        <v>42865</v>
      </c>
      <c r="N879" s="149"/>
      <c r="O879" s="150">
        <v>9782745990853</v>
      </c>
      <c r="P879" s="151" t="s">
        <v>1246</v>
      </c>
      <c r="Q879" s="151">
        <v>3194518</v>
      </c>
      <c r="R879" s="152">
        <v>5.9</v>
      </c>
      <c r="S879" s="152">
        <f t="shared" si="98"/>
        <v>5.5924170616113749</v>
      </c>
      <c r="T879" s="153">
        <v>5.5E-2</v>
      </c>
      <c r="U879" s="151"/>
      <c r="V879" s="152">
        <f t="shared" si="97"/>
        <v>0</v>
      </c>
      <c r="W879" s="152">
        <f t="shared" si="99"/>
        <v>0</v>
      </c>
      <c r="X879" s="17"/>
      <c r="Y879" s="17"/>
      <c r="Z879" s="17"/>
      <c r="AA879" s="17"/>
      <c r="AB879" s="17"/>
      <c r="AC879" s="17"/>
      <c r="AD879" s="17"/>
      <c r="AE879" s="17"/>
      <c r="AF879" s="17"/>
      <c r="AG879" s="17"/>
      <c r="AH879" s="17"/>
      <c r="AI879" s="17"/>
      <c r="AJ879" s="226">
        <f t="shared" si="101"/>
        <v>0</v>
      </c>
      <c r="AK879" s="227">
        <f>IF($AJ$1843&lt;85,AJ879,AJ879-(AJ879*#REF!))</f>
        <v>0</v>
      </c>
      <c r="AL879" s="265">
        <f t="shared" si="100"/>
        <v>5.5E-2</v>
      </c>
      <c r="AM879" s="227">
        <f t="shared" si="102"/>
        <v>0</v>
      </c>
      <c r="AN879" s="228">
        <f t="shared" si="103"/>
        <v>0</v>
      </c>
    </row>
    <row r="880" spans="1:40" s="18" customFormat="1" thickTop="1" thickBot="1" x14ac:dyDescent="0.2">
      <c r="A880" s="143">
        <v>9782745988058</v>
      </c>
      <c r="B880" s="144">
        <v>43</v>
      </c>
      <c r="C880" s="145" t="s">
        <v>1140</v>
      </c>
      <c r="D880" s="145" t="s">
        <v>841</v>
      </c>
      <c r="E880" s="146" t="s">
        <v>1216</v>
      </c>
      <c r="F880" s="146" t="s">
        <v>1159</v>
      </c>
      <c r="G880" s="145" t="s">
        <v>1247</v>
      </c>
      <c r="H880" s="147">
        <f>VLOOKUP(A880,'02.05.2024'!$A$1:$Z$65000,3,FALSE)</f>
        <v>118</v>
      </c>
      <c r="I880" s="147"/>
      <c r="J880" s="147">
        <v>300</v>
      </c>
      <c r="K880" s="148"/>
      <c r="L880" s="148"/>
      <c r="M880" s="148">
        <v>42816</v>
      </c>
      <c r="N880" s="149"/>
      <c r="O880" s="150">
        <v>9782745988058</v>
      </c>
      <c r="P880" s="151" t="s">
        <v>1248</v>
      </c>
      <c r="Q880" s="151">
        <v>7686183</v>
      </c>
      <c r="R880" s="152">
        <v>7.5</v>
      </c>
      <c r="S880" s="152">
        <f t="shared" si="98"/>
        <v>7.109004739336493</v>
      </c>
      <c r="T880" s="153">
        <v>5.5E-2</v>
      </c>
      <c r="U880" s="151"/>
      <c r="V880" s="152">
        <f t="shared" si="97"/>
        <v>0</v>
      </c>
      <c r="W880" s="152">
        <f t="shared" si="99"/>
        <v>0</v>
      </c>
      <c r="X880" s="17"/>
      <c r="Y880" s="17"/>
      <c r="Z880" s="17"/>
      <c r="AA880" s="17"/>
      <c r="AB880" s="17"/>
      <c r="AC880" s="17"/>
      <c r="AD880" s="17"/>
      <c r="AE880" s="17"/>
      <c r="AF880" s="17"/>
      <c r="AG880" s="17"/>
      <c r="AH880" s="17"/>
      <c r="AI880" s="17"/>
      <c r="AJ880" s="226">
        <f t="shared" si="101"/>
        <v>0</v>
      </c>
      <c r="AK880" s="227">
        <f>IF($AJ$1843&lt;85,AJ880,AJ880-(AJ880*#REF!))</f>
        <v>0</v>
      </c>
      <c r="AL880" s="265">
        <f t="shared" si="100"/>
        <v>5.5E-2</v>
      </c>
      <c r="AM880" s="227">
        <f t="shared" si="102"/>
        <v>0</v>
      </c>
      <c r="AN880" s="228">
        <f t="shared" si="103"/>
        <v>0</v>
      </c>
    </row>
    <row r="881" spans="1:40" s="16" customFormat="1" thickTop="1" thickBot="1" x14ac:dyDescent="0.25">
      <c r="A881" s="189">
        <v>9782408040369</v>
      </c>
      <c r="B881" s="190">
        <v>43</v>
      </c>
      <c r="C881" s="189" t="s">
        <v>1249</v>
      </c>
      <c r="D881" s="191" t="s">
        <v>841</v>
      </c>
      <c r="E881" s="191" t="s">
        <v>1250</v>
      </c>
      <c r="F881" s="191" t="s">
        <v>3384</v>
      </c>
      <c r="G881" s="191" t="s">
        <v>3385</v>
      </c>
      <c r="H881" s="136">
        <f>VLOOKUP(A881,'02.05.2024'!$A$1:$Z$65000,3,FALSE)</f>
        <v>1782</v>
      </c>
      <c r="I881" s="191"/>
      <c r="J881" s="254">
        <v>200</v>
      </c>
      <c r="K881" s="192"/>
      <c r="L881" s="193"/>
      <c r="M881" s="193">
        <v>45210</v>
      </c>
      <c r="N881" s="193" t="s">
        <v>26</v>
      </c>
      <c r="O881" s="190">
        <v>9782408040369</v>
      </c>
      <c r="P881" s="192" t="s">
        <v>3386</v>
      </c>
      <c r="Q881" s="192">
        <v>4806711</v>
      </c>
      <c r="R881" s="194">
        <v>14.9</v>
      </c>
      <c r="S881" s="141">
        <f t="shared" si="98"/>
        <v>14.123222748815166</v>
      </c>
      <c r="T881" s="142">
        <v>5.5E-2</v>
      </c>
      <c r="U881" s="191"/>
      <c r="V881" s="141">
        <f t="shared" si="97"/>
        <v>0</v>
      </c>
      <c r="W881" s="141">
        <f t="shared" si="99"/>
        <v>0</v>
      </c>
      <c r="X881" s="15"/>
      <c r="Y881" s="15"/>
      <c r="Z881" s="15"/>
      <c r="AA881" s="15"/>
      <c r="AB881" s="15"/>
      <c r="AC881" s="15"/>
      <c r="AD881" s="15"/>
      <c r="AE881" s="15"/>
      <c r="AF881" s="15"/>
      <c r="AG881" s="15"/>
      <c r="AH881" s="15"/>
      <c r="AI881" s="15"/>
      <c r="AJ881" s="222">
        <f t="shared" si="101"/>
        <v>0</v>
      </c>
      <c r="AK881" s="223">
        <f>IF($AJ$1843&lt;85,AJ881,AJ881-(AJ881*#REF!))</f>
        <v>0</v>
      </c>
      <c r="AL881" s="224">
        <f t="shared" si="100"/>
        <v>5.5E-2</v>
      </c>
      <c r="AM881" s="223">
        <f t="shared" si="102"/>
        <v>0</v>
      </c>
      <c r="AN881" s="225">
        <f t="shared" si="103"/>
        <v>0</v>
      </c>
    </row>
    <row r="882" spans="1:40" s="16" customFormat="1" thickTop="1" thickBot="1" x14ac:dyDescent="0.25">
      <c r="A882" s="236">
        <v>9782408049201</v>
      </c>
      <c r="B882" s="237">
        <v>43</v>
      </c>
      <c r="C882" s="236" t="s">
        <v>1249</v>
      </c>
      <c r="D882" s="238" t="s">
        <v>841</v>
      </c>
      <c r="E882" s="238" t="s">
        <v>1250</v>
      </c>
      <c r="F882" s="238" t="s">
        <v>3384</v>
      </c>
      <c r="G882" s="238" t="s">
        <v>3619</v>
      </c>
      <c r="H882" s="136">
        <f>VLOOKUP(A882,'02.05.2024'!$A$1:$Z$65000,3,FALSE)</f>
        <v>1735</v>
      </c>
      <c r="I882" s="238"/>
      <c r="J882" s="276">
        <v>200</v>
      </c>
      <c r="K882" s="239"/>
      <c r="L882" s="240"/>
      <c r="M882" s="240">
        <v>45392</v>
      </c>
      <c r="N882" s="240" t="s">
        <v>26</v>
      </c>
      <c r="O882" s="237">
        <v>9782408049201</v>
      </c>
      <c r="P882" s="239" t="s">
        <v>3620</v>
      </c>
      <c r="Q882" s="239">
        <v>7776322</v>
      </c>
      <c r="R882" s="241">
        <v>14.9</v>
      </c>
      <c r="S882" s="141">
        <f t="shared" si="98"/>
        <v>14.123222748815166</v>
      </c>
      <c r="T882" s="142">
        <v>5.5E-2</v>
      </c>
      <c r="U882" s="238"/>
      <c r="V882" s="141">
        <f t="shared" si="97"/>
        <v>0</v>
      </c>
      <c r="W882" s="141">
        <f t="shared" si="99"/>
        <v>0</v>
      </c>
      <c r="X882" s="15"/>
      <c r="Y882" s="114"/>
      <c r="Z882" s="114"/>
      <c r="AA882" s="114"/>
      <c r="AB882" s="114"/>
      <c r="AC882" s="114"/>
      <c r="AD882" s="114"/>
      <c r="AE882" s="114"/>
      <c r="AF882" s="114"/>
      <c r="AG882" s="114"/>
      <c r="AH882" s="114"/>
      <c r="AI882" s="15"/>
      <c r="AJ882" s="229">
        <f t="shared" si="101"/>
        <v>0</v>
      </c>
      <c r="AK882" s="230">
        <f>IF($AJ$1843&lt;85,AJ882,AJ882-(AJ882*#REF!))</f>
        <v>0</v>
      </c>
      <c r="AL882" s="252">
        <f t="shared" si="100"/>
        <v>5.5E-2</v>
      </c>
      <c r="AM882" s="230">
        <f t="shared" si="102"/>
        <v>0</v>
      </c>
      <c r="AN882" s="231">
        <f t="shared" si="103"/>
        <v>0</v>
      </c>
    </row>
    <row r="883" spans="1:40" s="16" customFormat="1" thickTop="1" thickBot="1" x14ac:dyDescent="0.2">
      <c r="A883" s="132">
        <v>9782408039684</v>
      </c>
      <c r="B883" s="133">
        <v>43</v>
      </c>
      <c r="C883" s="134" t="s">
        <v>1341</v>
      </c>
      <c r="D883" s="134" t="s">
        <v>841</v>
      </c>
      <c r="E883" s="134" t="s">
        <v>1250</v>
      </c>
      <c r="F883" s="135"/>
      <c r="G883" s="134" t="s">
        <v>3993</v>
      </c>
      <c r="H883" s="136">
        <f>VLOOKUP(A883,'02.05.2024'!$A$1:$Z$65000,3,FALSE)</f>
        <v>1654</v>
      </c>
      <c r="I883" s="136"/>
      <c r="J883" s="136">
        <v>200</v>
      </c>
      <c r="K883" s="137"/>
      <c r="L883" s="137"/>
      <c r="M883" s="137">
        <v>45350</v>
      </c>
      <c r="N883" s="138" t="s">
        <v>26</v>
      </c>
      <c r="O883" s="139">
        <v>9782408039684</v>
      </c>
      <c r="P883" s="140" t="s">
        <v>3506</v>
      </c>
      <c r="Q883" s="140">
        <v>4019825</v>
      </c>
      <c r="R883" s="141">
        <v>14.9</v>
      </c>
      <c r="S883" s="141">
        <f t="shared" si="98"/>
        <v>14.123222748815166</v>
      </c>
      <c r="T883" s="142">
        <v>5.5E-2</v>
      </c>
      <c r="U883" s="140"/>
      <c r="V883" s="141">
        <f t="shared" si="97"/>
        <v>0</v>
      </c>
      <c r="W883" s="141">
        <f t="shared" si="99"/>
        <v>0</v>
      </c>
      <c r="X883" s="15"/>
      <c r="Y883" s="114"/>
      <c r="Z883" s="114"/>
      <c r="AA883" s="114"/>
      <c r="AB883" s="114"/>
      <c r="AC883" s="114"/>
      <c r="AD883" s="114"/>
      <c r="AE883" s="114"/>
      <c r="AF883" s="114"/>
      <c r="AG883" s="114"/>
      <c r="AH883" s="114"/>
      <c r="AI883" s="15"/>
      <c r="AJ883" s="229">
        <f t="shared" si="101"/>
        <v>0</v>
      </c>
      <c r="AK883" s="230">
        <f>IF($AJ$1843&lt;85,AJ883,AJ883-(AJ883*#REF!))</f>
        <v>0</v>
      </c>
      <c r="AL883" s="252">
        <f t="shared" si="100"/>
        <v>5.5E-2</v>
      </c>
      <c r="AM883" s="230">
        <f t="shared" si="102"/>
        <v>0</v>
      </c>
      <c r="AN883" s="231">
        <f t="shared" si="103"/>
        <v>0</v>
      </c>
    </row>
    <row r="884" spans="1:40" s="16" customFormat="1" thickTop="1" thickBot="1" x14ac:dyDescent="0.25">
      <c r="A884" s="205">
        <v>9782408028688</v>
      </c>
      <c r="B884" s="206">
        <v>43</v>
      </c>
      <c r="C884" s="205" t="s">
        <v>1249</v>
      </c>
      <c r="D884" s="207" t="s">
        <v>841</v>
      </c>
      <c r="E884" s="207" t="s">
        <v>1250</v>
      </c>
      <c r="F884" s="207"/>
      <c r="G884" s="207" t="s">
        <v>3502</v>
      </c>
      <c r="H884" s="136">
        <f>VLOOKUP(A884,'02.05.2024'!$A$1:$Z$65000,3,FALSE)</f>
        <v>2037</v>
      </c>
      <c r="I884" s="207"/>
      <c r="J884" s="370">
        <v>200</v>
      </c>
      <c r="K884" s="208"/>
      <c r="L884" s="209"/>
      <c r="M884" s="209">
        <v>45392</v>
      </c>
      <c r="N884" s="209" t="s">
        <v>26</v>
      </c>
      <c r="O884" s="206">
        <v>9782408028688</v>
      </c>
      <c r="P884" s="208" t="s">
        <v>3503</v>
      </c>
      <c r="Q884" s="208">
        <v>2932811</v>
      </c>
      <c r="R884" s="210">
        <v>13.9</v>
      </c>
      <c r="S884" s="141">
        <f t="shared" si="98"/>
        <v>13.175355450236967</v>
      </c>
      <c r="T884" s="371">
        <v>5.5E-2</v>
      </c>
      <c r="U884" s="207"/>
      <c r="V884" s="141">
        <f t="shared" si="97"/>
        <v>0</v>
      </c>
      <c r="W884" s="141">
        <f t="shared" si="99"/>
        <v>0</v>
      </c>
      <c r="X884" s="15"/>
      <c r="Y884" s="114"/>
      <c r="Z884" s="114"/>
      <c r="AA884" s="114"/>
      <c r="AB884" s="114"/>
      <c r="AC884" s="114"/>
      <c r="AD884" s="114"/>
      <c r="AE884" s="114"/>
      <c r="AF884" s="114"/>
      <c r="AG884" s="114"/>
      <c r="AH884" s="114"/>
      <c r="AI884" s="15"/>
      <c r="AJ884" s="229">
        <f t="shared" si="101"/>
        <v>0</v>
      </c>
      <c r="AK884" s="230">
        <f>IF($AJ$1843&lt;85,AJ884,AJ884-(AJ884*#REF!))</f>
        <v>0</v>
      </c>
      <c r="AL884" s="252">
        <f t="shared" si="100"/>
        <v>5.5E-2</v>
      </c>
      <c r="AM884" s="230">
        <f t="shared" si="102"/>
        <v>0</v>
      </c>
      <c r="AN884" s="231">
        <f t="shared" si="103"/>
        <v>0</v>
      </c>
    </row>
    <row r="885" spans="1:40" s="16" customFormat="1" thickTop="1" thickBot="1" x14ac:dyDescent="0.25">
      <c r="A885" s="205">
        <v>9782408041014</v>
      </c>
      <c r="B885" s="206">
        <v>43</v>
      </c>
      <c r="C885" s="205" t="s">
        <v>1249</v>
      </c>
      <c r="D885" s="207" t="s">
        <v>841</v>
      </c>
      <c r="E885" s="207" t="s">
        <v>1250</v>
      </c>
      <c r="F885" s="207"/>
      <c r="G885" s="207" t="s">
        <v>3504</v>
      </c>
      <c r="H885" s="136">
        <f>VLOOKUP(A885,'02.05.2024'!$A$1:$Z$65000,3,FALSE)</f>
        <v>1145</v>
      </c>
      <c r="I885" s="207"/>
      <c r="J885" s="370">
        <v>200</v>
      </c>
      <c r="K885" s="208"/>
      <c r="L885" s="209"/>
      <c r="M885" s="209">
        <v>45336</v>
      </c>
      <c r="N885" s="209" t="s">
        <v>26</v>
      </c>
      <c r="O885" s="206">
        <v>9782408041014</v>
      </c>
      <c r="P885" s="208" t="s">
        <v>3505</v>
      </c>
      <c r="Q885" s="208">
        <v>5274679</v>
      </c>
      <c r="R885" s="210">
        <v>14.9</v>
      </c>
      <c r="S885" s="141">
        <f t="shared" si="98"/>
        <v>14.123222748815166</v>
      </c>
      <c r="T885" s="371">
        <v>5.5E-2</v>
      </c>
      <c r="U885" s="207"/>
      <c r="V885" s="141">
        <f t="shared" si="97"/>
        <v>0</v>
      </c>
      <c r="W885" s="141">
        <f t="shared" si="99"/>
        <v>0</v>
      </c>
      <c r="X885" s="15"/>
      <c r="Y885" s="114"/>
      <c r="Z885" s="114"/>
      <c r="AA885" s="114"/>
      <c r="AB885" s="114"/>
      <c r="AC885" s="114"/>
      <c r="AD885" s="114"/>
      <c r="AE885" s="114"/>
      <c r="AF885" s="114"/>
      <c r="AG885" s="114"/>
      <c r="AH885" s="114"/>
      <c r="AI885" s="15"/>
      <c r="AJ885" s="229">
        <f t="shared" si="101"/>
        <v>0</v>
      </c>
      <c r="AK885" s="230">
        <f>IF($AJ$1843&lt;85,AJ885,AJ885-(AJ885*#REF!))</f>
        <v>0</v>
      </c>
      <c r="AL885" s="252">
        <f t="shared" si="100"/>
        <v>5.5E-2</v>
      </c>
      <c r="AM885" s="230">
        <f t="shared" si="102"/>
        <v>0</v>
      </c>
      <c r="AN885" s="231">
        <f t="shared" si="103"/>
        <v>0</v>
      </c>
    </row>
    <row r="886" spans="1:40" s="16" customFormat="1" thickTop="1" thickBot="1" x14ac:dyDescent="0.25">
      <c r="A886" s="189">
        <v>9782408042028</v>
      </c>
      <c r="B886" s="190">
        <v>43</v>
      </c>
      <c r="C886" s="189" t="s">
        <v>1249</v>
      </c>
      <c r="D886" s="191" t="s">
        <v>841</v>
      </c>
      <c r="E886" s="191" t="s">
        <v>1250</v>
      </c>
      <c r="F886" s="191"/>
      <c r="G886" s="191" t="s">
        <v>3382</v>
      </c>
      <c r="H886" s="136">
        <f>VLOOKUP(A886,'02.05.2024'!$A$1:$Z$65000,3,FALSE)</f>
        <v>999</v>
      </c>
      <c r="I886" s="191"/>
      <c r="J886" s="254">
        <v>200</v>
      </c>
      <c r="K886" s="192"/>
      <c r="L886" s="193"/>
      <c r="M886" s="193">
        <v>45238</v>
      </c>
      <c r="N886" s="193" t="s">
        <v>26</v>
      </c>
      <c r="O886" s="190">
        <v>9782408042028</v>
      </c>
      <c r="P886" s="192" t="s">
        <v>3383</v>
      </c>
      <c r="Q886" s="192">
        <v>6194105</v>
      </c>
      <c r="R886" s="194">
        <v>13.9</v>
      </c>
      <c r="S886" s="141">
        <f t="shared" si="98"/>
        <v>13.175355450236967</v>
      </c>
      <c r="T886" s="142">
        <v>5.5E-2</v>
      </c>
      <c r="U886" s="191"/>
      <c r="V886" s="141">
        <f t="shared" si="97"/>
        <v>0</v>
      </c>
      <c r="W886" s="141">
        <f t="shared" si="99"/>
        <v>0</v>
      </c>
      <c r="X886" s="15"/>
      <c r="Y886" s="114"/>
      <c r="Z886" s="114"/>
      <c r="AA886" s="114"/>
      <c r="AB886" s="114"/>
      <c r="AC886" s="114"/>
      <c r="AD886" s="114"/>
      <c r="AE886" s="114"/>
      <c r="AF886" s="114"/>
      <c r="AG886" s="114"/>
      <c r="AH886" s="114"/>
      <c r="AI886" s="15"/>
      <c r="AJ886" s="222">
        <f t="shared" si="101"/>
        <v>0</v>
      </c>
      <c r="AK886" s="223">
        <f>IF($AJ$1843&lt;85,AJ886,AJ886-(AJ886*#REF!))</f>
        <v>0</v>
      </c>
      <c r="AL886" s="224">
        <f t="shared" si="100"/>
        <v>5.5E-2</v>
      </c>
      <c r="AM886" s="223">
        <f t="shared" si="102"/>
        <v>0</v>
      </c>
      <c r="AN886" s="225">
        <f t="shared" si="103"/>
        <v>0</v>
      </c>
    </row>
    <row r="887" spans="1:40" s="125" customFormat="1" thickTop="1" thickBot="1" x14ac:dyDescent="0.25">
      <c r="A887" s="196">
        <v>9782408048341</v>
      </c>
      <c r="B887" s="197">
        <v>43</v>
      </c>
      <c r="C887" s="198" t="s">
        <v>1249</v>
      </c>
      <c r="D887" s="198" t="s">
        <v>841</v>
      </c>
      <c r="E887" s="198" t="s">
        <v>1250</v>
      </c>
      <c r="F887" s="198"/>
      <c r="G887" s="198" t="s">
        <v>3249</v>
      </c>
      <c r="H887" s="136">
        <f>VLOOKUP(A887,'02.05.2024'!$A$1:$Z$65000,3,FALSE)</f>
        <v>3852</v>
      </c>
      <c r="I887" s="199"/>
      <c r="J887" s="199">
        <v>200</v>
      </c>
      <c r="K887" s="200"/>
      <c r="L887" s="200"/>
      <c r="M887" s="249">
        <v>45161</v>
      </c>
      <c r="N887" s="200" t="s">
        <v>26</v>
      </c>
      <c r="O887" s="197">
        <v>9782408048341</v>
      </c>
      <c r="P887" s="199" t="s">
        <v>3349</v>
      </c>
      <c r="Q887" s="199">
        <v>6503473</v>
      </c>
      <c r="R887" s="201">
        <v>20.9</v>
      </c>
      <c r="S887" s="141">
        <f t="shared" si="98"/>
        <v>19.810426540284361</v>
      </c>
      <c r="T887" s="128">
        <v>5.5E-2</v>
      </c>
      <c r="U887" s="140"/>
      <c r="V887" s="141">
        <f t="shared" si="97"/>
        <v>0</v>
      </c>
      <c r="W887" s="141">
        <f t="shared" si="99"/>
        <v>0</v>
      </c>
      <c r="X887" s="124"/>
      <c r="Y887" s="116"/>
      <c r="Z887" s="117"/>
      <c r="AA887" s="117"/>
      <c r="AB887" s="117"/>
      <c r="AC887" s="117"/>
      <c r="AD887" s="117"/>
      <c r="AE887" s="117"/>
      <c r="AF887" s="117"/>
      <c r="AG887" s="117"/>
      <c r="AH887" s="117"/>
      <c r="AJ887" s="222">
        <f t="shared" si="101"/>
        <v>0</v>
      </c>
      <c r="AK887" s="223">
        <f>IF($AJ$1843&lt;85,AJ887,AJ887-(AJ887*#REF!))</f>
        <v>0</v>
      </c>
      <c r="AL887" s="224">
        <f t="shared" si="100"/>
        <v>5.5E-2</v>
      </c>
      <c r="AM887" s="223">
        <f t="shared" si="102"/>
        <v>0</v>
      </c>
      <c r="AN887" s="225">
        <f t="shared" si="103"/>
        <v>0</v>
      </c>
    </row>
    <row r="888" spans="1:40" s="125" customFormat="1" thickTop="1" thickBot="1" x14ac:dyDescent="0.25">
      <c r="A888" s="205">
        <v>9782408038045</v>
      </c>
      <c r="B888" s="206">
        <v>43</v>
      </c>
      <c r="C888" s="207" t="s">
        <v>1249</v>
      </c>
      <c r="D888" s="207" t="s">
        <v>841</v>
      </c>
      <c r="E888" s="207" t="s">
        <v>1250</v>
      </c>
      <c r="F888" s="207"/>
      <c r="G888" s="207" t="s">
        <v>3131</v>
      </c>
      <c r="H888" s="136">
        <f>VLOOKUP(A888,'02.05.2024'!$A$1:$Z$65000,3,FALSE)</f>
        <v>2460</v>
      </c>
      <c r="I888" s="207"/>
      <c r="J888" s="208">
        <v>200</v>
      </c>
      <c r="K888" s="208"/>
      <c r="L888" s="209"/>
      <c r="M888" s="209">
        <v>45056</v>
      </c>
      <c r="N888" s="209" t="s">
        <v>26</v>
      </c>
      <c r="O888" s="206">
        <v>9782408038045</v>
      </c>
      <c r="P888" s="208" t="s">
        <v>3132</v>
      </c>
      <c r="Q888" s="208">
        <v>2930381</v>
      </c>
      <c r="R888" s="210">
        <v>11.9</v>
      </c>
      <c r="S888" s="141">
        <f t="shared" si="98"/>
        <v>11.279620853080569</v>
      </c>
      <c r="T888" s="129">
        <v>5.5E-2</v>
      </c>
      <c r="U888" s="140"/>
      <c r="V888" s="141">
        <f t="shared" si="97"/>
        <v>0</v>
      </c>
      <c r="W888" s="141">
        <f t="shared" si="99"/>
        <v>0</v>
      </c>
      <c r="X888" s="124"/>
      <c r="Y888" s="118"/>
      <c r="Z888" s="119"/>
      <c r="AA888" s="119"/>
      <c r="AB888" s="119"/>
      <c r="AC888" s="119"/>
      <c r="AD888" s="119"/>
      <c r="AE888" s="119"/>
      <c r="AF888" s="119"/>
      <c r="AG888" s="119"/>
      <c r="AH888" s="119"/>
      <c r="AJ888" s="222">
        <f t="shared" si="101"/>
        <v>0</v>
      </c>
      <c r="AK888" s="223">
        <f>IF($AJ$1843&lt;85,AJ888,AJ888-(AJ888*#REF!))</f>
        <v>0</v>
      </c>
      <c r="AL888" s="224">
        <f t="shared" si="100"/>
        <v>5.5E-2</v>
      </c>
      <c r="AM888" s="223">
        <f t="shared" si="102"/>
        <v>0</v>
      </c>
      <c r="AN888" s="225">
        <f t="shared" si="103"/>
        <v>0</v>
      </c>
    </row>
    <row r="889" spans="1:40" s="18" customFormat="1" thickTop="1" thickBot="1" x14ac:dyDescent="0.2">
      <c r="A889" s="143">
        <v>9782408007829</v>
      </c>
      <c r="B889" s="144">
        <v>43</v>
      </c>
      <c r="C889" s="145" t="s">
        <v>1249</v>
      </c>
      <c r="D889" s="145" t="s">
        <v>841</v>
      </c>
      <c r="E889" s="145" t="s">
        <v>1250</v>
      </c>
      <c r="F889" s="146"/>
      <c r="G889" s="145" t="s">
        <v>1257</v>
      </c>
      <c r="H889" s="147">
        <f>VLOOKUP(A889,'02.05.2024'!$A$1:$Z$65000,3,FALSE)</f>
        <v>564</v>
      </c>
      <c r="I889" s="147"/>
      <c r="J889" s="147">
        <v>200</v>
      </c>
      <c r="K889" s="148"/>
      <c r="L889" s="148"/>
      <c r="M889" s="148">
        <v>44013</v>
      </c>
      <c r="N889" s="149"/>
      <c r="O889" s="150">
        <v>9782408007829</v>
      </c>
      <c r="P889" s="151" t="s">
        <v>1258</v>
      </c>
      <c r="Q889" s="151">
        <v>4680567</v>
      </c>
      <c r="R889" s="152">
        <v>14.9</v>
      </c>
      <c r="S889" s="152">
        <f t="shared" si="98"/>
        <v>14.123222748815166</v>
      </c>
      <c r="T889" s="153">
        <v>5.5E-2</v>
      </c>
      <c r="U889" s="151"/>
      <c r="V889" s="152">
        <f t="shared" si="97"/>
        <v>0</v>
      </c>
      <c r="W889" s="152">
        <f t="shared" si="99"/>
        <v>0</v>
      </c>
      <c r="X889" s="17"/>
      <c r="Y889" s="17"/>
      <c r="Z889" s="17"/>
      <c r="AA889" s="17"/>
      <c r="AB889" s="17"/>
      <c r="AC889" s="17"/>
      <c r="AD889" s="17"/>
      <c r="AE889" s="17"/>
      <c r="AF889" s="17"/>
      <c r="AG889" s="17"/>
      <c r="AH889" s="17"/>
      <c r="AI889" s="17"/>
      <c r="AJ889" s="226">
        <f t="shared" si="101"/>
        <v>0</v>
      </c>
      <c r="AK889" s="227">
        <f>IF($AJ$1843&lt;85,AJ889,AJ889-(AJ889*#REF!))</f>
        <v>0</v>
      </c>
      <c r="AL889" s="265">
        <f t="shared" si="100"/>
        <v>5.5E-2</v>
      </c>
      <c r="AM889" s="227">
        <f t="shared" si="102"/>
        <v>0</v>
      </c>
      <c r="AN889" s="228">
        <f t="shared" si="103"/>
        <v>0</v>
      </c>
    </row>
    <row r="890" spans="1:40" s="232" customFormat="1" thickTop="1" thickBot="1" x14ac:dyDescent="0.25">
      <c r="A890" s="257">
        <v>9782408035990</v>
      </c>
      <c r="B890" s="258">
        <v>44</v>
      </c>
      <c r="C890" s="259" t="s">
        <v>1249</v>
      </c>
      <c r="D890" s="259" t="s">
        <v>841</v>
      </c>
      <c r="E890" s="259" t="s">
        <v>1250</v>
      </c>
      <c r="F890" s="259"/>
      <c r="G890" s="259" t="s">
        <v>3024</v>
      </c>
      <c r="H890" s="147">
        <f>VLOOKUP(A890,'02.05.2024'!$A$1:$Z$65000,3,FALSE)</f>
        <v>2042</v>
      </c>
      <c r="I890" s="259"/>
      <c r="J890" s="260">
        <v>200</v>
      </c>
      <c r="K890" s="261"/>
      <c r="L890" s="261"/>
      <c r="M890" s="261">
        <v>44972</v>
      </c>
      <c r="N890" s="261"/>
      <c r="O890" s="258">
        <v>9782408035990</v>
      </c>
      <c r="P890" s="260" t="s">
        <v>3025</v>
      </c>
      <c r="Q890" s="260">
        <v>2929643</v>
      </c>
      <c r="R890" s="262">
        <v>14.9</v>
      </c>
      <c r="S890" s="152">
        <f t="shared" si="98"/>
        <v>14.123222748815166</v>
      </c>
      <c r="T890" s="263">
        <v>5.5E-2</v>
      </c>
      <c r="U890" s="151"/>
      <c r="V890" s="152">
        <f t="shared" si="97"/>
        <v>0</v>
      </c>
      <c r="W890" s="152">
        <f t="shared" si="99"/>
        <v>0</v>
      </c>
      <c r="X890" s="264"/>
      <c r="Y890" s="118"/>
      <c r="Z890" s="119"/>
      <c r="AA890" s="119"/>
      <c r="AB890" s="119"/>
      <c r="AC890" s="119"/>
      <c r="AD890" s="119"/>
      <c r="AE890" s="119"/>
      <c r="AF890" s="119"/>
      <c r="AG890" s="119"/>
      <c r="AH890" s="119"/>
      <c r="AJ890" s="222">
        <f t="shared" si="101"/>
        <v>0</v>
      </c>
      <c r="AK890" s="223">
        <f>IF($AJ$1843&lt;85,AJ890,AJ890-(AJ890*#REF!))</f>
        <v>0</v>
      </c>
      <c r="AL890" s="224">
        <f t="shared" si="100"/>
        <v>5.5E-2</v>
      </c>
      <c r="AM890" s="223">
        <f t="shared" si="102"/>
        <v>0</v>
      </c>
      <c r="AN890" s="225">
        <f t="shared" si="103"/>
        <v>0</v>
      </c>
    </row>
    <row r="891" spans="1:40" s="127" customFormat="1" thickTop="1" thickBot="1" x14ac:dyDescent="0.25">
      <c r="A891" s="298">
        <v>9782408016999</v>
      </c>
      <c r="B891" s="299">
        <v>44</v>
      </c>
      <c r="C891" s="300" t="s">
        <v>1249</v>
      </c>
      <c r="D891" s="300" t="s">
        <v>841</v>
      </c>
      <c r="E891" s="300" t="s">
        <v>1250</v>
      </c>
      <c r="F891" s="300"/>
      <c r="G891" s="300" t="s">
        <v>2749</v>
      </c>
      <c r="H891" s="147">
        <f>VLOOKUP(A891,'02.05.2024'!$A$1:$Z$65000,3,FALSE)</f>
        <v>1293</v>
      </c>
      <c r="I891" s="300"/>
      <c r="J891" s="301">
        <v>200</v>
      </c>
      <c r="K891" s="301"/>
      <c r="L891" s="302"/>
      <c r="M891" s="302">
        <v>44825</v>
      </c>
      <c r="N891" s="302"/>
      <c r="O891" s="299">
        <v>9782408016999</v>
      </c>
      <c r="P891" s="301" t="s">
        <v>2750</v>
      </c>
      <c r="Q891" s="301">
        <v>8091285</v>
      </c>
      <c r="R891" s="303">
        <v>12.9</v>
      </c>
      <c r="S891" s="152">
        <f t="shared" si="98"/>
        <v>12.227488151658768</v>
      </c>
      <c r="T891" s="304">
        <v>5.5E-2</v>
      </c>
      <c r="U891" s="151"/>
      <c r="V891" s="152">
        <f t="shared" si="97"/>
        <v>0</v>
      </c>
      <c r="W891" s="152">
        <f t="shared" si="99"/>
        <v>0</v>
      </c>
      <c r="X891" s="126"/>
      <c r="Y891" s="116"/>
      <c r="Z891" s="117"/>
      <c r="AA891" s="117"/>
      <c r="AB891" s="117"/>
      <c r="AC891" s="117"/>
      <c r="AD891" s="117"/>
      <c r="AE891" s="117"/>
      <c r="AF891" s="117"/>
      <c r="AG891" s="117"/>
      <c r="AH891" s="117"/>
      <c r="AJ891" s="226">
        <f t="shared" si="101"/>
        <v>0</v>
      </c>
      <c r="AK891" s="227">
        <f>IF($AJ$1843&lt;85,AJ891,AJ891-(AJ891*#REF!))</f>
        <v>0</v>
      </c>
      <c r="AL891" s="265">
        <f t="shared" si="100"/>
        <v>5.5E-2</v>
      </c>
      <c r="AM891" s="227">
        <f t="shared" si="102"/>
        <v>0</v>
      </c>
      <c r="AN891" s="228">
        <f t="shared" si="103"/>
        <v>0</v>
      </c>
    </row>
    <row r="892" spans="1:40" s="127" customFormat="1" thickTop="1" thickBot="1" x14ac:dyDescent="0.25">
      <c r="A892" s="352">
        <v>9782408033156</v>
      </c>
      <c r="B892" s="353">
        <v>44</v>
      </c>
      <c r="C892" s="354" t="s">
        <v>1249</v>
      </c>
      <c r="D892" s="354" t="s">
        <v>841</v>
      </c>
      <c r="E892" s="354" t="s">
        <v>1250</v>
      </c>
      <c r="F892" s="354"/>
      <c r="G892" s="354" t="s">
        <v>2834</v>
      </c>
      <c r="H892" s="338">
        <f>VLOOKUP(A892,'02.05.2024'!$A$1:$Z$65000,3,FALSE)</f>
        <v>706</v>
      </c>
      <c r="I892" s="355"/>
      <c r="J892" s="355">
        <v>200</v>
      </c>
      <c r="K892" s="356"/>
      <c r="L892" s="356"/>
      <c r="M892" s="356">
        <v>44860</v>
      </c>
      <c r="N892" s="356"/>
      <c r="O892" s="353">
        <v>9782408033156</v>
      </c>
      <c r="P892" s="355" t="s">
        <v>2833</v>
      </c>
      <c r="Q892" s="355">
        <v>6939108</v>
      </c>
      <c r="R892" s="350">
        <v>10.9</v>
      </c>
      <c r="S892" s="152">
        <f t="shared" si="98"/>
        <v>10.33175355450237</v>
      </c>
      <c r="T892" s="351">
        <v>5.5E-2</v>
      </c>
      <c r="U892" s="339"/>
      <c r="V892" s="152">
        <f t="shared" si="97"/>
        <v>0</v>
      </c>
      <c r="W892" s="152">
        <f t="shared" si="99"/>
        <v>0</v>
      </c>
      <c r="X892" s="126"/>
      <c r="Y892" s="116"/>
      <c r="Z892" s="117"/>
      <c r="AA892" s="117"/>
      <c r="AB892" s="117"/>
      <c r="AC892" s="117"/>
      <c r="AD892" s="117"/>
      <c r="AE892" s="117"/>
      <c r="AF892" s="117"/>
      <c r="AG892" s="117"/>
      <c r="AH892" s="117"/>
      <c r="AJ892" s="226">
        <f t="shared" si="101"/>
        <v>0</v>
      </c>
      <c r="AK892" s="227">
        <f>IF($AJ$1843&lt;85,AJ892,AJ892-(AJ892*#REF!))</f>
        <v>0</v>
      </c>
      <c r="AL892" s="265">
        <f t="shared" si="100"/>
        <v>5.5E-2</v>
      </c>
      <c r="AM892" s="227">
        <f t="shared" si="102"/>
        <v>0</v>
      </c>
      <c r="AN892" s="228">
        <f t="shared" si="103"/>
        <v>0</v>
      </c>
    </row>
    <row r="893" spans="1:40" s="18" customFormat="1" thickTop="1" thickBot="1" x14ac:dyDescent="0.2">
      <c r="A893" s="143">
        <v>9782408018337</v>
      </c>
      <c r="B893" s="144">
        <v>44</v>
      </c>
      <c r="C893" s="145" t="s">
        <v>1249</v>
      </c>
      <c r="D893" s="145" t="s">
        <v>841</v>
      </c>
      <c r="E893" s="145" t="s">
        <v>1250</v>
      </c>
      <c r="F893" s="146"/>
      <c r="G893" s="145" t="s">
        <v>1253</v>
      </c>
      <c r="H893" s="147">
        <f>VLOOKUP(A893,'02.05.2024'!$A$1:$Z$65000,3,FALSE)</f>
        <v>704</v>
      </c>
      <c r="I893" s="147"/>
      <c r="J893" s="147">
        <v>200</v>
      </c>
      <c r="K893" s="148"/>
      <c r="L893" s="148"/>
      <c r="M893" s="148">
        <v>44573</v>
      </c>
      <c r="N893" s="149"/>
      <c r="O893" s="150">
        <v>9782408018337</v>
      </c>
      <c r="P893" s="151" t="s">
        <v>1254</v>
      </c>
      <c r="Q893" s="151">
        <v>2095943</v>
      </c>
      <c r="R893" s="152">
        <v>12.9</v>
      </c>
      <c r="S893" s="152">
        <f t="shared" si="98"/>
        <v>12.227488151658768</v>
      </c>
      <c r="T893" s="153">
        <v>5.5E-2</v>
      </c>
      <c r="U893" s="151"/>
      <c r="V893" s="152">
        <f t="shared" si="97"/>
        <v>0</v>
      </c>
      <c r="W893" s="152">
        <f t="shared" si="99"/>
        <v>0</v>
      </c>
      <c r="X893" s="17"/>
      <c r="Y893" s="15"/>
      <c r="Z893" s="15"/>
      <c r="AA893" s="15"/>
      <c r="AB893" s="15"/>
      <c r="AC893" s="15"/>
      <c r="AD893" s="15"/>
      <c r="AE893" s="15"/>
      <c r="AF893" s="15"/>
      <c r="AG893" s="15"/>
      <c r="AH893" s="15"/>
      <c r="AI893" s="17"/>
      <c r="AJ893" s="226">
        <f t="shared" si="101"/>
        <v>0</v>
      </c>
      <c r="AK893" s="227">
        <f>IF($AJ$1843&lt;85,AJ893,AJ893-(AJ893*#REF!))</f>
        <v>0</v>
      </c>
      <c r="AL893" s="265">
        <f t="shared" si="100"/>
        <v>5.5E-2</v>
      </c>
      <c r="AM893" s="227">
        <f t="shared" si="102"/>
        <v>0</v>
      </c>
      <c r="AN893" s="228">
        <f t="shared" si="103"/>
        <v>0</v>
      </c>
    </row>
    <row r="894" spans="1:40" s="18" customFormat="1" thickTop="1" thickBot="1" x14ac:dyDescent="0.2">
      <c r="A894" s="143">
        <v>9782408028671</v>
      </c>
      <c r="B894" s="144">
        <v>44</v>
      </c>
      <c r="C894" s="145" t="s">
        <v>1249</v>
      </c>
      <c r="D894" s="145" t="s">
        <v>841</v>
      </c>
      <c r="E894" s="145" t="s">
        <v>1250</v>
      </c>
      <c r="F894" s="146"/>
      <c r="G894" s="145" t="s">
        <v>1255</v>
      </c>
      <c r="H894" s="147">
        <f>VLOOKUP(A894,'02.05.2024'!$A$1:$Z$65000,3,FALSE)</f>
        <v>1937</v>
      </c>
      <c r="I894" s="147"/>
      <c r="J894" s="147">
        <v>200</v>
      </c>
      <c r="K894" s="148"/>
      <c r="L894" s="148"/>
      <c r="M894" s="148">
        <v>44636</v>
      </c>
      <c r="N894" s="149"/>
      <c r="O894" s="150">
        <v>9782408028671</v>
      </c>
      <c r="P894" s="151" t="s">
        <v>1256</v>
      </c>
      <c r="Q894" s="151">
        <v>2932072</v>
      </c>
      <c r="R894" s="152">
        <v>12.9</v>
      </c>
      <c r="S894" s="152">
        <f t="shared" si="98"/>
        <v>12.227488151658768</v>
      </c>
      <c r="T894" s="153">
        <v>5.5E-2</v>
      </c>
      <c r="U894" s="151"/>
      <c r="V894" s="152">
        <f t="shared" si="97"/>
        <v>0</v>
      </c>
      <c r="W894" s="152">
        <f t="shared" si="99"/>
        <v>0</v>
      </c>
      <c r="X894" s="17"/>
      <c r="Y894" s="15"/>
      <c r="Z894" s="15"/>
      <c r="AA894" s="15"/>
      <c r="AB894" s="15"/>
      <c r="AC894" s="15"/>
      <c r="AD894" s="15"/>
      <c r="AE894" s="15"/>
      <c r="AF894" s="15"/>
      <c r="AG894" s="15"/>
      <c r="AH894" s="15"/>
      <c r="AI894" s="17"/>
      <c r="AJ894" s="226">
        <f t="shared" si="101"/>
        <v>0</v>
      </c>
      <c r="AK894" s="227">
        <f>IF($AJ$1843&lt;85,AJ894,AJ894-(AJ894*#REF!))</f>
        <v>0</v>
      </c>
      <c r="AL894" s="265">
        <f t="shared" si="100"/>
        <v>5.5E-2</v>
      </c>
      <c r="AM894" s="227">
        <f t="shared" si="102"/>
        <v>0</v>
      </c>
      <c r="AN894" s="228">
        <f t="shared" si="103"/>
        <v>0</v>
      </c>
    </row>
    <row r="895" spans="1:40" s="18" customFormat="1" thickTop="1" thickBot="1" x14ac:dyDescent="0.2">
      <c r="A895" s="143">
        <v>9782408016340</v>
      </c>
      <c r="B895" s="144">
        <v>44</v>
      </c>
      <c r="C895" s="145" t="s">
        <v>1249</v>
      </c>
      <c r="D895" s="145" t="s">
        <v>841</v>
      </c>
      <c r="E895" s="145" t="s">
        <v>1250</v>
      </c>
      <c r="F895" s="146"/>
      <c r="G895" s="145" t="s">
        <v>1259</v>
      </c>
      <c r="H895" s="147">
        <f>VLOOKUP(A895,'02.05.2024'!$A$1:$Z$65000,3,FALSE)</f>
        <v>2143</v>
      </c>
      <c r="I895" s="147"/>
      <c r="J895" s="147">
        <v>200</v>
      </c>
      <c r="K895" s="148"/>
      <c r="L895" s="148"/>
      <c r="M895" s="148">
        <v>44083</v>
      </c>
      <c r="N895" s="149"/>
      <c r="O895" s="150">
        <v>9782408016340</v>
      </c>
      <c r="P895" s="151" t="s">
        <v>1260</v>
      </c>
      <c r="Q895" s="151">
        <v>7759530</v>
      </c>
      <c r="R895" s="152">
        <v>12.9</v>
      </c>
      <c r="S895" s="152">
        <f t="shared" si="98"/>
        <v>12.227488151658768</v>
      </c>
      <c r="T895" s="153">
        <v>5.5E-2</v>
      </c>
      <c r="U895" s="151"/>
      <c r="V895" s="152">
        <f t="shared" si="97"/>
        <v>0</v>
      </c>
      <c r="W895" s="152">
        <f t="shared" si="99"/>
        <v>0</v>
      </c>
      <c r="X895" s="17"/>
      <c r="Y895" s="17"/>
      <c r="Z895" s="17"/>
      <c r="AA895" s="17"/>
      <c r="AB895" s="17"/>
      <c r="AC895" s="17"/>
      <c r="AD895" s="17"/>
      <c r="AE895" s="17"/>
      <c r="AF895" s="17"/>
      <c r="AG895" s="17"/>
      <c r="AH895" s="17"/>
      <c r="AI895" s="17"/>
      <c r="AJ895" s="226">
        <f t="shared" si="101"/>
        <v>0</v>
      </c>
      <c r="AK895" s="227">
        <f>IF($AJ$1843&lt;85,AJ895,AJ895-(AJ895*#REF!))</f>
        <v>0</v>
      </c>
      <c r="AL895" s="265">
        <f t="shared" si="100"/>
        <v>5.5E-2</v>
      </c>
      <c r="AM895" s="227">
        <f t="shared" si="102"/>
        <v>0</v>
      </c>
      <c r="AN895" s="228">
        <f t="shared" si="103"/>
        <v>0</v>
      </c>
    </row>
    <row r="896" spans="1:40" s="18" customFormat="1" thickTop="1" thickBot="1" x14ac:dyDescent="0.2">
      <c r="A896" s="143">
        <v>9782408013776</v>
      </c>
      <c r="B896" s="144">
        <v>44</v>
      </c>
      <c r="C896" s="145" t="s">
        <v>1249</v>
      </c>
      <c r="D896" s="145" t="s">
        <v>841</v>
      </c>
      <c r="E896" s="145" t="s">
        <v>1250</v>
      </c>
      <c r="F896" s="146"/>
      <c r="G896" s="145" t="s">
        <v>1261</v>
      </c>
      <c r="H896" s="147">
        <f>VLOOKUP(A896,'02.05.2024'!$A$1:$Z$65000,3,FALSE)</f>
        <v>41</v>
      </c>
      <c r="I896" s="147"/>
      <c r="J896" s="147">
        <v>200</v>
      </c>
      <c r="K896" s="148"/>
      <c r="L896" s="148"/>
      <c r="M896" s="148">
        <v>43873</v>
      </c>
      <c r="N896" s="149"/>
      <c r="O896" s="150">
        <v>9782408013776</v>
      </c>
      <c r="P896" s="151" t="s">
        <v>1262</v>
      </c>
      <c r="Q896" s="151">
        <v>4824752</v>
      </c>
      <c r="R896" s="152">
        <v>13.9</v>
      </c>
      <c r="S896" s="152">
        <f t="shared" si="98"/>
        <v>13.175355450236967</v>
      </c>
      <c r="T896" s="153">
        <v>5.5E-2</v>
      </c>
      <c r="U896" s="151"/>
      <c r="V896" s="152">
        <f t="shared" si="97"/>
        <v>0</v>
      </c>
      <c r="W896" s="152">
        <f t="shared" si="99"/>
        <v>0</v>
      </c>
      <c r="X896" s="17"/>
      <c r="Y896" s="17"/>
      <c r="Z896" s="17"/>
      <c r="AA896" s="17"/>
      <c r="AB896" s="17"/>
      <c r="AC896" s="17"/>
      <c r="AD896" s="17"/>
      <c r="AE896" s="17"/>
      <c r="AF896" s="17"/>
      <c r="AG896" s="17"/>
      <c r="AH896" s="17"/>
      <c r="AI896" s="17"/>
      <c r="AJ896" s="226">
        <f t="shared" si="101"/>
        <v>0</v>
      </c>
      <c r="AK896" s="227">
        <f>IF($AJ$1843&lt;85,AJ896,AJ896-(AJ896*#REF!))</f>
        <v>0</v>
      </c>
      <c r="AL896" s="265">
        <f t="shared" si="100"/>
        <v>5.5E-2</v>
      </c>
      <c r="AM896" s="227">
        <f t="shared" si="102"/>
        <v>0</v>
      </c>
      <c r="AN896" s="228">
        <f t="shared" si="103"/>
        <v>0</v>
      </c>
    </row>
    <row r="897" spans="1:40" s="18" customFormat="1" thickTop="1" thickBot="1" x14ac:dyDescent="0.2">
      <c r="A897" s="143">
        <v>9782408027315</v>
      </c>
      <c r="B897" s="144">
        <v>44</v>
      </c>
      <c r="C897" s="145" t="s">
        <v>1249</v>
      </c>
      <c r="D897" s="145" t="s">
        <v>841</v>
      </c>
      <c r="E897" s="145" t="s">
        <v>1250</v>
      </c>
      <c r="F897" s="146"/>
      <c r="G897" s="145" t="s">
        <v>1251</v>
      </c>
      <c r="H897" s="147">
        <f>VLOOKUP(A897,'02.05.2024'!$A$1:$Z$65000,3,FALSE)</f>
        <v>156</v>
      </c>
      <c r="I897" s="147"/>
      <c r="J897" s="147">
        <v>200</v>
      </c>
      <c r="K897" s="148"/>
      <c r="L897" s="148"/>
      <c r="M897" s="148">
        <v>44699</v>
      </c>
      <c r="N897" s="149"/>
      <c r="O897" s="150">
        <v>9782408027315</v>
      </c>
      <c r="P897" s="151" t="s">
        <v>1252</v>
      </c>
      <c r="Q897" s="151">
        <v>1789041</v>
      </c>
      <c r="R897" s="152">
        <v>12.9</v>
      </c>
      <c r="S897" s="152">
        <f t="shared" si="98"/>
        <v>12.227488151658768</v>
      </c>
      <c r="T897" s="153">
        <v>5.5E-2</v>
      </c>
      <c r="U897" s="151"/>
      <c r="V897" s="152">
        <f t="shared" ref="V897:V960" si="104">AJ897</f>
        <v>0</v>
      </c>
      <c r="W897" s="152">
        <f t="shared" si="99"/>
        <v>0</v>
      </c>
      <c r="X897" s="17"/>
      <c r="Y897" s="15"/>
      <c r="Z897" s="15"/>
      <c r="AA897" s="15"/>
      <c r="AB897" s="15"/>
      <c r="AC897" s="15"/>
      <c r="AD897" s="15"/>
      <c r="AE897" s="15"/>
      <c r="AF897" s="15"/>
      <c r="AG897" s="15"/>
      <c r="AH897" s="15"/>
      <c r="AI897" s="17"/>
      <c r="AJ897" s="226">
        <f t="shared" si="101"/>
        <v>0</v>
      </c>
      <c r="AK897" s="227">
        <f>IF($AJ$1843&lt;85,AJ897,AJ897-(AJ897*#REF!))</f>
        <v>0</v>
      </c>
      <c r="AL897" s="265">
        <f t="shared" si="100"/>
        <v>5.5E-2</v>
      </c>
      <c r="AM897" s="227">
        <f t="shared" si="102"/>
        <v>0</v>
      </c>
      <c r="AN897" s="228">
        <f t="shared" si="103"/>
        <v>0</v>
      </c>
    </row>
    <row r="898" spans="1:40" s="18" customFormat="1" thickTop="1" thickBot="1" x14ac:dyDescent="0.2">
      <c r="A898" s="143">
        <v>9782408029623</v>
      </c>
      <c r="B898" s="144">
        <v>44</v>
      </c>
      <c r="C898" s="145" t="s">
        <v>1249</v>
      </c>
      <c r="D898" s="145" t="s">
        <v>841</v>
      </c>
      <c r="E898" s="145" t="s">
        <v>1250</v>
      </c>
      <c r="F898" s="146"/>
      <c r="G898" s="145" t="s">
        <v>1263</v>
      </c>
      <c r="H898" s="147">
        <f>VLOOKUP(A898,'02.05.2024'!$A$1:$Z$65000,3,FALSE)</f>
        <v>974</v>
      </c>
      <c r="I898" s="147"/>
      <c r="J898" s="147">
        <v>200</v>
      </c>
      <c r="K898" s="148"/>
      <c r="L898" s="148"/>
      <c r="M898" s="148">
        <v>44468</v>
      </c>
      <c r="N898" s="149"/>
      <c r="O898" s="150">
        <v>9782408029623</v>
      </c>
      <c r="P898" s="151" t="s">
        <v>1264</v>
      </c>
      <c r="Q898" s="151">
        <v>3761043</v>
      </c>
      <c r="R898" s="152">
        <v>11.9</v>
      </c>
      <c r="S898" s="152">
        <f t="shared" ref="S898:S961" si="105">R898/(1+T898)</f>
        <v>11.279620853080569</v>
      </c>
      <c r="T898" s="153">
        <v>5.5E-2</v>
      </c>
      <c r="U898" s="151"/>
      <c r="V898" s="152">
        <f t="shared" si="104"/>
        <v>0</v>
      </c>
      <c r="W898" s="152">
        <f t="shared" ref="W898:W961" si="106">R898*U898</f>
        <v>0</v>
      </c>
      <c r="X898" s="17"/>
      <c r="Y898" s="15"/>
      <c r="Z898" s="15"/>
      <c r="AA898" s="15"/>
      <c r="AB898" s="15"/>
      <c r="AC898" s="15"/>
      <c r="AD898" s="15"/>
      <c r="AE898" s="15"/>
      <c r="AF898" s="15"/>
      <c r="AG898" s="15"/>
      <c r="AH898" s="15"/>
      <c r="AI898" s="17"/>
      <c r="AJ898" s="226">
        <f t="shared" si="101"/>
        <v>0</v>
      </c>
      <c r="AK898" s="227">
        <f>IF($AJ$1843&lt;85,AJ898,AJ898-(AJ898*#REF!))</f>
        <v>0</v>
      </c>
      <c r="AL898" s="265">
        <f t="shared" ref="AL898:AL961" si="107">IF(T898=5.5%,0.055,IF(T898=20%,0.2,IF(T898=2.1%,0.021)))</f>
        <v>5.5E-2</v>
      </c>
      <c r="AM898" s="227">
        <f t="shared" si="102"/>
        <v>0</v>
      </c>
      <c r="AN898" s="228">
        <f t="shared" si="103"/>
        <v>0</v>
      </c>
    </row>
    <row r="899" spans="1:40" s="18" customFormat="1" thickTop="1" thickBot="1" x14ac:dyDescent="0.2">
      <c r="A899" s="143">
        <v>9782408017491</v>
      </c>
      <c r="B899" s="144">
        <v>44</v>
      </c>
      <c r="C899" s="145" t="s">
        <v>1249</v>
      </c>
      <c r="D899" s="145" t="s">
        <v>841</v>
      </c>
      <c r="E899" s="145" t="s">
        <v>1250</v>
      </c>
      <c r="F899" s="146"/>
      <c r="G899" s="145" t="s">
        <v>1265</v>
      </c>
      <c r="H899" s="147">
        <f>VLOOKUP(A899,'02.05.2024'!$A$1:$Z$65000,3,FALSE)</f>
        <v>318</v>
      </c>
      <c r="I899" s="147"/>
      <c r="J899" s="147">
        <v>200</v>
      </c>
      <c r="K899" s="148"/>
      <c r="L899" s="148"/>
      <c r="M899" s="148">
        <v>44300</v>
      </c>
      <c r="N899" s="149"/>
      <c r="O899" s="150">
        <v>9782408017491</v>
      </c>
      <c r="P899" s="151" t="s">
        <v>1266</v>
      </c>
      <c r="Q899" s="151">
        <v>1008512</v>
      </c>
      <c r="R899" s="152">
        <v>13.9</v>
      </c>
      <c r="S899" s="152">
        <f t="shared" si="105"/>
        <v>13.175355450236967</v>
      </c>
      <c r="T899" s="153">
        <v>5.5E-2</v>
      </c>
      <c r="U899" s="151"/>
      <c r="V899" s="152">
        <f t="shared" si="104"/>
        <v>0</v>
      </c>
      <c r="W899" s="152">
        <f t="shared" si="106"/>
        <v>0</v>
      </c>
      <c r="X899" s="17"/>
      <c r="Y899" s="15"/>
      <c r="Z899" s="15"/>
      <c r="AA899" s="15"/>
      <c r="AB899" s="15"/>
      <c r="AC899" s="15"/>
      <c r="AD899" s="15"/>
      <c r="AE899" s="15"/>
      <c r="AF899" s="15"/>
      <c r="AG899" s="15"/>
      <c r="AH899" s="15"/>
      <c r="AI899" s="17"/>
      <c r="AJ899" s="226">
        <f t="shared" si="101"/>
        <v>0</v>
      </c>
      <c r="AK899" s="227">
        <f>IF($AJ$1843&lt;85,AJ899,AJ899-(AJ899*#REF!))</f>
        <v>0</v>
      </c>
      <c r="AL899" s="265">
        <f t="shared" si="107"/>
        <v>5.5E-2</v>
      </c>
      <c r="AM899" s="227">
        <f t="shared" si="102"/>
        <v>0</v>
      </c>
      <c r="AN899" s="228">
        <f t="shared" si="103"/>
        <v>0</v>
      </c>
    </row>
    <row r="900" spans="1:40" s="18" customFormat="1" thickTop="1" thickBot="1" x14ac:dyDescent="0.2">
      <c r="A900" s="143">
        <v>9782745984029</v>
      </c>
      <c r="B900" s="144">
        <v>44</v>
      </c>
      <c r="C900" s="145" t="s">
        <v>1249</v>
      </c>
      <c r="D900" s="145" t="s">
        <v>841</v>
      </c>
      <c r="E900" s="146" t="s">
        <v>1250</v>
      </c>
      <c r="F900" s="146"/>
      <c r="G900" s="145" t="s">
        <v>1281</v>
      </c>
      <c r="H900" s="147">
        <f>VLOOKUP(A900,'02.05.2024'!$A$1:$Z$65000,3,FALSE)</f>
        <v>191</v>
      </c>
      <c r="I900" s="147"/>
      <c r="J900" s="147">
        <v>200</v>
      </c>
      <c r="K900" s="148"/>
      <c r="L900" s="148"/>
      <c r="M900" s="148">
        <v>43026</v>
      </c>
      <c r="N900" s="149"/>
      <c r="O900" s="150">
        <v>9782745984029</v>
      </c>
      <c r="P900" s="151" t="s">
        <v>1282</v>
      </c>
      <c r="Q900" s="151">
        <v>4451200</v>
      </c>
      <c r="R900" s="152">
        <v>13.9</v>
      </c>
      <c r="S900" s="152">
        <f t="shared" si="105"/>
        <v>13.175355450236967</v>
      </c>
      <c r="T900" s="153">
        <v>5.5E-2</v>
      </c>
      <c r="U900" s="151"/>
      <c r="V900" s="152">
        <f t="shared" si="104"/>
        <v>0</v>
      </c>
      <c r="W900" s="152">
        <f t="shared" si="106"/>
        <v>0</v>
      </c>
      <c r="X900" s="17"/>
      <c r="Y900" s="17"/>
      <c r="Z900" s="17"/>
      <c r="AA900" s="17"/>
      <c r="AB900" s="17"/>
      <c r="AC900" s="17"/>
      <c r="AD900" s="17"/>
      <c r="AE900" s="17"/>
      <c r="AF900" s="17"/>
      <c r="AG900" s="17"/>
      <c r="AH900" s="17"/>
      <c r="AI900" s="17"/>
      <c r="AJ900" s="226">
        <f t="shared" ref="AJ900:AJ963" si="108">W900/(1+AL900)</f>
        <v>0</v>
      </c>
      <c r="AK900" s="227">
        <f>IF($AJ$1843&lt;85,AJ900,AJ900-(AJ900*#REF!))</f>
        <v>0</v>
      </c>
      <c r="AL900" s="265">
        <f t="shared" si="107"/>
        <v>5.5E-2</v>
      </c>
      <c r="AM900" s="227">
        <f t="shared" ref="AM900:AM963" si="109">+AK900*AL900</f>
        <v>0</v>
      </c>
      <c r="AN900" s="228">
        <f t="shared" ref="AN900:AN963" si="110">+AK900+AM900</f>
        <v>0</v>
      </c>
    </row>
    <row r="901" spans="1:40" s="18" customFormat="1" thickTop="1" thickBot="1" x14ac:dyDescent="0.2">
      <c r="A901" s="143">
        <v>9782408020514</v>
      </c>
      <c r="B901" s="144">
        <v>44</v>
      </c>
      <c r="C901" s="145" t="s">
        <v>1249</v>
      </c>
      <c r="D901" s="145" t="s">
        <v>841</v>
      </c>
      <c r="E901" s="146" t="s">
        <v>1250</v>
      </c>
      <c r="F901" s="146" t="s">
        <v>1267</v>
      </c>
      <c r="G901" s="145" t="s">
        <v>2753</v>
      </c>
      <c r="H901" s="147">
        <f>VLOOKUP(A901,'02.05.2024'!$A$1:$Z$65000,3,FALSE)</f>
        <v>1388</v>
      </c>
      <c r="I901" s="147"/>
      <c r="J901" s="147">
        <v>300</v>
      </c>
      <c r="K901" s="148"/>
      <c r="L901" s="148"/>
      <c r="M901" s="148">
        <v>44594</v>
      </c>
      <c r="N901" s="149"/>
      <c r="O901" s="150">
        <v>9782408020514</v>
      </c>
      <c r="P901" s="151" t="s">
        <v>1268</v>
      </c>
      <c r="Q901" s="151">
        <v>4758917</v>
      </c>
      <c r="R901" s="152">
        <v>10.9</v>
      </c>
      <c r="S901" s="152">
        <f t="shared" si="105"/>
        <v>10.33175355450237</v>
      </c>
      <c r="T901" s="153">
        <v>5.5E-2</v>
      </c>
      <c r="U901" s="151"/>
      <c r="V901" s="152">
        <f t="shared" si="104"/>
        <v>0</v>
      </c>
      <c r="W901" s="152">
        <f t="shared" si="106"/>
        <v>0</v>
      </c>
      <c r="X901" s="17"/>
      <c r="Y901" s="15"/>
      <c r="Z901" s="15"/>
      <c r="AA901" s="15"/>
      <c r="AB901" s="15"/>
      <c r="AC901" s="15"/>
      <c r="AD901" s="15"/>
      <c r="AE901" s="15"/>
      <c r="AF901" s="15"/>
      <c r="AG901" s="15"/>
      <c r="AH901" s="15"/>
      <c r="AI901" s="17"/>
      <c r="AJ901" s="226">
        <f t="shared" si="108"/>
        <v>0</v>
      </c>
      <c r="AK901" s="227">
        <f>IF($AJ$1843&lt;85,AJ901,AJ901-(AJ901*#REF!))</f>
        <v>0</v>
      </c>
      <c r="AL901" s="265">
        <f t="shared" si="107"/>
        <v>5.5E-2</v>
      </c>
      <c r="AM901" s="227">
        <f t="shared" si="109"/>
        <v>0</v>
      </c>
      <c r="AN901" s="228">
        <f t="shared" si="110"/>
        <v>0</v>
      </c>
    </row>
    <row r="902" spans="1:40" s="232" customFormat="1" thickTop="1" thickBot="1" x14ac:dyDescent="0.25">
      <c r="A902" s="289">
        <v>9782408039752</v>
      </c>
      <c r="B902" s="290">
        <v>44</v>
      </c>
      <c r="C902" s="291" t="s">
        <v>1249</v>
      </c>
      <c r="D902" s="291" t="s">
        <v>841</v>
      </c>
      <c r="E902" s="291" t="s">
        <v>1250</v>
      </c>
      <c r="F902" s="291" t="s">
        <v>1267</v>
      </c>
      <c r="G902" s="291" t="s">
        <v>2751</v>
      </c>
      <c r="H902" s="147">
        <f>VLOOKUP(A902,'02.05.2024'!$A$1:$Z$65000,3,FALSE)</f>
        <v>3285</v>
      </c>
      <c r="I902" s="291"/>
      <c r="J902" s="293">
        <v>300</v>
      </c>
      <c r="K902" s="293"/>
      <c r="L902" s="294"/>
      <c r="M902" s="294">
        <v>44818</v>
      </c>
      <c r="N902" s="294"/>
      <c r="O902" s="290">
        <v>9782408039752</v>
      </c>
      <c r="P902" s="293" t="s">
        <v>2752</v>
      </c>
      <c r="Q902" s="293">
        <v>4020687</v>
      </c>
      <c r="R902" s="295">
        <v>10.9</v>
      </c>
      <c r="S902" s="152">
        <f t="shared" si="105"/>
        <v>10.33175355450237</v>
      </c>
      <c r="T902" s="296">
        <v>5.5E-2</v>
      </c>
      <c r="U902" s="151"/>
      <c r="V902" s="152">
        <f t="shared" si="104"/>
        <v>0</v>
      </c>
      <c r="W902" s="152">
        <f t="shared" si="106"/>
        <v>0</v>
      </c>
      <c r="X902" s="264"/>
      <c r="Y902" s="118"/>
      <c r="Z902" s="119"/>
      <c r="AA902" s="119"/>
      <c r="AB902" s="119"/>
      <c r="AC902" s="119"/>
      <c r="AD902" s="119"/>
      <c r="AE902" s="119"/>
      <c r="AF902" s="119"/>
      <c r="AG902" s="119"/>
      <c r="AH902" s="119"/>
      <c r="AJ902" s="226">
        <f t="shared" si="108"/>
        <v>0</v>
      </c>
      <c r="AK902" s="227">
        <f>IF($AJ$1843&lt;85,AJ902,AJ902-(AJ902*#REF!))</f>
        <v>0</v>
      </c>
      <c r="AL902" s="265">
        <f t="shared" si="107"/>
        <v>5.5E-2</v>
      </c>
      <c r="AM902" s="227">
        <f t="shared" si="109"/>
        <v>0</v>
      </c>
      <c r="AN902" s="228">
        <f t="shared" si="110"/>
        <v>0</v>
      </c>
    </row>
    <row r="903" spans="1:40" s="119" customFormat="1" thickTop="1" thickBot="1" x14ac:dyDescent="0.25">
      <c r="A903" s="160">
        <v>9782408047108</v>
      </c>
      <c r="B903" s="161">
        <v>44</v>
      </c>
      <c r="C903" s="162" t="s">
        <v>1249</v>
      </c>
      <c r="D903" s="162" t="s">
        <v>841</v>
      </c>
      <c r="E903" s="162" t="s">
        <v>1250</v>
      </c>
      <c r="F903" s="162" t="s">
        <v>1267</v>
      </c>
      <c r="G903" s="162" t="s">
        <v>3958</v>
      </c>
      <c r="H903" s="170">
        <f>VLOOKUP(A903,'02.05.2024'!$A$1:$Z$65000,3,FALSE)</f>
        <v>0</v>
      </c>
      <c r="I903" s="162"/>
      <c r="J903" s="163">
        <v>100</v>
      </c>
      <c r="K903" s="163"/>
      <c r="L903" s="164">
        <v>45434</v>
      </c>
      <c r="M903" s="164"/>
      <c r="N903" s="164" t="s">
        <v>26</v>
      </c>
      <c r="O903" s="161">
        <v>9782408047108</v>
      </c>
      <c r="P903" s="163" t="s">
        <v>3621</v>
      </c>
      <c r="Q903" s="163">
        <v>5134971</v>
      </c>
      <c r="R903" s="165">
        <v>13.9</v>
      </c>
      <c r="S903" s="175">
        <f t="shared" si="105"/>
        <v>13.175355450236967</v>
      </c>
      <c r="T903" s="131">
        <v>5.5E-2</v>
      </c>
      <c r="U903" s="174"/>
      <c r="V903" s="175">
        <f t="shared" si="104"/>
        <v>0</v>
      </c>
      <c r="W903" s="175">
        <f t="shared" si="106"/>
        <v>0</v>
      </c>
      <c r="X903" s="118"/>
      <c r="Y903" s="118"/>
      <c r="AJ903" s="229">
        <f t="shared" si="108"/>
        <v>0</v>
      </c>
      <c r="AK903" s="230">
        <f>IF($AJ$1843&lt;85,AJ903,AJ903-(AJ903*#REF!))</f>
        <v>0</v>
      </c>
      <c r="AL903" s="252">
        <f t="shared" si="107"/>
        <v>5.5E-2</v>
      </c>
      <c r="AM903" s="230">
        <f t="shared" si="109"/>
        <v>0</v>
      </c>
      <c r="AN903" s="231">
        <f t="shared" si="110"/>
        <v>0</v>
      </c>
    </row>
    <row r="904" spans="1:40" s="18" customFormat="1" thickTop="1" thickBot="1" x14ac:dyDescent="0.2">
      <c r="A904" s="143">
        <v>9782408019761</v>
      </c>
      <c r="B904" s="144">
        <v>45</v>
      </c>
      <c r="C904" s="145" t="s">
        <v>1249</v>
      </c>
      <c r="D904" s="145" t="s">
        <v>841</v>
      </c>
      <c r="E904" s="145" t="s">
        <v>1250</v>
      </c>
      <c r="F904" s="146" t="s">
        <v>1269</v>
      </c>
      <c r="G904" s="145" t="s">
        <v>1274</v>
      </c>
      <c r="H904" s="147">
        <f>VLOOKUP(A904,'02.05.2024'!$A$1:$Z$65000,3,FALSE)</f>
        <v>463</v>
      </c>
      <c r="I904" s="147"/>
      <c r="J904" s="147">
        <v>200</v>
      </c>
      <c r="K904" s="148"/>
      <c r="L904" s="148"/>
      <c r="M904" s="148">
        <v>44433</v>
      </c>
      <c r="N904" s="149"/>
      <c r="O904" s="150">
        <v>9782408019761</v>
      </c>
      <c r="P904" s="151" t="s">
        <v>1275</v>
      </c>
      <c r="Q904" s="151">
        <v>4209231</v>
      </c>
      <c r="R904" s="152">
        <v>11.9</v>
      </c>
      <c r="S904" s="152">
        <f t="shared" si="105"/>
        <v>11.279620853080569</v>
      </c>
      <c r="T904" s="153">
        <v>5.5E-2</v>
      </c>
      <c r="U904" s="151"/>
      <c r="V904" s="152">
        <f t="shared" si="104"/>
        <v>0</v>
      </c>
      <c r="W904" s="152">
        <f t="shared" si="106"/>
        <v>0</v>
      </c>
      <c r="X904" s="17"/>
      <c r="Y904" s="15"/>
      <c r="Z904" s="15"/>
      <c r="AA904" s="15"/>
      <c r="AB904" s="15"/>
      <c r="AC904" s="15"/>
      <c r="AD904" s="15"/>
      <c r="AE904" s="15"/>
      <c r="AF904" s="15"/>
      <c r="AG904" s="15"/>
      <c r="AH904" s="15"/>
      <c r="AI904" s="17"/>
      <c r="AJ904" s="226">
        <f t="shared" si="108"/>
        <v>0</v>
      </c>
      <c r="AK904" s="227">
        <f>IF($AJ$1843&lt;85,AJ904,AJ904-(AJ904*#REF!))</f>
        <v>0</v>
      </c>
      <c r="AL904" s="265">
        <f t="shared" si="107"/>
        <v>5.5E-2</v>
      </c>
      <c r="AM904" s="227">
        <f t="shared" si="109"/>
        <v>0</v>
      </c>
      <c r="AN904" s="228">
        <f t="shared" si="110"/>
        <v>0</v>
      </c>
    </row>
    <row r="905" spans="1:40" s="18" customFormat="1" thickTop="1" thickBot="1" x14ac:dyDescent="0.2">
      <c r="A905" s="143">
        <v>9782408019778</v>
      </c>
      <c r="B905" s="144">
        <v>45</v>
      </c>
      <c r="C905" s="145" t="s">
        <v>1249</v>
      </c>
      <c r="D905" s="145" t="s">
        <v>841</v>
      </c>
      <c r="E905" s="145" t="s">
        <v>1250</v>
      </c>
      <c r="F905" s="146" t="s">
        <v>1269</v>
      </c>
      <c r="G905" s="145" t="s">
        <v>1270</v>
      </c>
      <c r="H905" s="147">
        <f>VLOOKUP(A905,'02.05.2024'!$A$1:$Z$65000,3,FALSE)</f>
        <v>2111</v>
      </c>
      <c r="I905" s="147"/>
      <c r="J905" s="147">
        <v>200</v>
      </c>
      <c r="K905" s="148"/>
      <c r="L905" s="148"/>
      <c r="M905" s="148">
        <v>44615</v>
      </c>
      <c r="N905" s="149"/>
      <c r="O905" s="150">
        <v>9782408019778</v>
      </c>
      <c r="P905" s="151" t="s">
        <v>1271</v>
      </c>
      <c r="Q905" s="151">
        <v>4209354</v>
      </c>
      <c r="R905" s="152">
        <v>11.9</v>
      </c>
      <c r="S905" s="152">
        <f t="shared" si="105"/>
        <v>11.279620853080569</v>
      </c>
      <c r="T905" s="153">
        <v>5.5E-2</v>
      </c>
      <c r="U905" s="151"/>
      <c r="V905" s="152">
        <f t="shared" si="104"/>
        <v>0</v>
      </c>
      <c r="W905" s="152">
        <f t="shared" si="106"/>
        <v>0</v>
      </c>
      <c r="X905" s="17"/>
      <c r="Y905" s="15"/>
      <c r="Z905" s="15"/>
      <c r="AA905" s="15"/>
      <c r="AB905" s="15"/>
      <c r="AC905" s="15"/>
      <c r="AD905" s="15"/>
      <c r="AE905" s="15"/>
      <c r="AF905" s="15"/>
      <c r="AG905" s="15"/>
      <c r="AH905" s="15"/>
      <c r="AI905" s="17"/>
      <c r="AJ905" s="226">
        <f t="shared" si="108"/>
        <v>0</v>
      </c>
      <c r="AK905" s="227">
        <f>IF($AJ$1843&lt;85,AJ905,AJ905-(AJ905*#REF!))</f>
        <v>0</v>
      </c>
      <c r="AL905" s="265">
        <f t="shared" si="107"/>
        <v>5.5E-2</v>
      </c>
      <c r="AM905" s="227">
        <f t="shared" si="109"/>
        <v>0</v>
      </c>
      <c r="AN905" s="228">
        <f t="shared" si="110"/>
        <v>0</v>
      </c>
    </row>
    <row r="906" spans="1:40" s="18" customFormat="1" thickTop="1" thickBot="1" x14ac:dyDescent="0.2">
      <c r="A906" s="143">
        <v>9782408019785</v>
      </c>
      <c r="B906" s="144">
        <v>45</v>
      </c>
      <c r="C906" s="145" t="s">
        <v>1249</v>
      </c>
      <c r="D906" s="145" t="s">
        <v>841</v>
      </c>
      <c r="E906" s="145" t="s">
        <v>1250</v>
      </c>
      <c r="F906" s="146" t="s">
        <v>1269</v>
      </c>
      <c r="G906" s="145" t="s">
        <v>1272</v>
      </c>
      <c r="H906" s="147">
        <f>VLOOKUP(A906,'02.05.2024'!$A$1:$Z$65000,3,FALSE)</f>
        <v>2544</v>
      </c>
      <c r="I906" s="147"/>
      <c r="J906" s="147">
        <v>200</v>
      </c>
      <c r="K906" s="148"/>
      <c r="L906" s="148"/>
      <c r="M906" s="148">
        <v>44727</v>
      </c>
      <c r="N906" s="149"/>
      <c r="O906" s="150">
        <v>9782408019785</v>
      </c>
      <c r="P906" s="151" t="s">
        <v>1273</v>
      </c>
      <c r="Q906" s="151">
        <v>4209108</v>
      </c>
      <c r="R906" s="152">
        <v>11.9</v>
      </c>
      <c r="S906" s="152">
        <f t="shared" si="105"/>
        <v>11.279620853080569</v>
      </c>
      <c r="T906" s="153">
        <v>5.5E-2</v>
      </c>
      <c r="U906" s="151"/>
      <c r="V906" s="152">
        <f t="shared" si="104"/>
        <v>0</v>
      </c>
      <c r="W906" s="152">
        <f t="shared" si="106"/>
        <v>0</v>
      </c>
      <c r="X906" s="17"/>
      <c r="Y906" s="15"/>
      <c r="Z906" s="15"/>
      <c r="AA906" s="15"/>
      <c r="AB906" s="15"/>
      <c r="AC906" s="15"/>
      <c r="AD906" s="15"/>
      <c r="AE906" s="15"/>
      <c r="AF906" s="15"/>
      <c r="AG906" s="15"/>
      <c r="AH906" s="15"/>
      <c r="AI906" s="17"/>
      <c r="AJ906" s="226">
        <f t="shared" si="108"/>
        <v>0</v>
      </c>
      <c r="AK906" s="227">
        <f>IF($AJ$1843&lt;85,AJ906,AJ906-(AJ906*#REF!))</f>
        <v>0</v>
      </c>
      <c r="AL906" s="265">
        <f t="shared" si="107"/>
        <v>5.5E-2</v>
      </c>
      <c r="AM906" s="227">
        <f t="shared" si="109"/>
        <v>0</v>
      </c>
      <c r="AN906" s="228">
        <f t="shared" si="110"/>
        <v>0</v>
      </c>
    </row>
    <row r="907" spans="1:40" s="18" customFormat="1" thickTop="1" thickBot="1" x14ac:dyDescent="0.2">
      <c r="A907" s="143">
        <v>9782408004385</v>
      </c>
      <c r="B907" s="144">
        <v>45</v>
      </c>
      <c r="C907" s="145" t="s">
        <v>1249</v>
      </c>
      <c r="D907" s="145" t="s">
        <v>841</v>
      </c>
      <c r="E907" s="145" t="s">
        <v>1250</v>
      </c>
      <c r="F907" s="146" t="s">
        <v>1276</v>
      </c>
      <c r="G907" s="145" t="s">
        <v>1277</v>
      </c>
      <c r="H907" s="147">
        <f>VLOOKUP(A907,'02.05.2024'!$A$1:$Z$65000,3,FALSE)</f>
        <v>155</v>
      </c>
      <c r="I907" s="147"/>
      <c r="J907" s="147">
        <v>200</v>
      </c>
      <c r="K907" s="148"/>
      <c r="L907" s="148"/>
      <c r="M907" s="148">
        <v>43334</v>
      </c>
      <c r="N907" s="149"/>
      <c r="O907" s="150">
        <v>9782408004385</v>
      </c>
      <c r="P907" s="151" t="s">
        <v>1278</v>
      </c>
      <c r="Q907" s="151">
        <v>7377174</v>
      </c>
      <c r="R907" s="152">
        <v>10.9</v>
      </c>
      <c r="S907" s="152">
        <f t="shared" si="105"/>
        <v>10.33175355450237</v>
      </c>
      <c r="T907" s="153">
        <v>5.5E-2</v>
      </c>
      <c r="U907" s="151"/>
      <c r="V907" s="152">
        <f t="shared" si="104"/>
        <v>0</v>
      </c>
      <c r="W907" s="152">
        <f t="shared" si="106"/>
        <v>0</v>
      </c>
      <c r="X907" s="17"/>
      <c r="Y907" s="17"/>
      <c r="Z907" s="17"/>
      <c r="AA907" s="17"/>
      <c r="AB907" s="17"/>
      <c r="AC907" s="17"/>
      <c r="AD907" s="17"/>
      <c r="AE907" s="17"/>
      <c r="AF907" s="17"/>
      <c r="AG907" s="17"/>
      <c r="AH907" s="17"/>
      <c r="AI907" s="17"/>
      <c r="AJ907" s="226">
        <f t="shared" si="108"/>
        <v>0</v>
      </c>
      <c r="AK907" s="227">
        <f>IF($AJ$1843&lt;85,AJ907,AJ907-(AJ907*#REF!))</f>
        <v>0</v>
      </c>
      <c r="AL907" s="265">
        <f t="shared" si="107"/>
        <v>5.5E-2</v>
      </c>
      <c r="AM907" s="227">
        <f t="shared" si="109"/>
        <v>0</v>
      </c>
      <c r="AN907" s="228">
        <f t="shared" si="110"/>
        <v>0</v>
      </c>
    </row>
    <row r="908" spans="1:40" s="18" customFormat="1" thickTop="1" thickBot="1" x14ac:dyDescent="0.2">
      <c r="A908" s="143">
        <v>9782408006648</v>
      </c>
      <c r="B908" s="144">
        <v>45</v>
      </c>
      <c r="C908" s="145" t="s">
        <v>1249</v>
      </c>
      <c r="D908" s="145" t="s">
        <v>841</v>
      </c>
      <c r="E908" s="145" t="s">
        <v>1250</v>
      </c>
      <c r="F908" s="146" t="s">
        <v>1276</v>
      </c>
      <c r="G908" s="145" t="s">
        <v>1279</v>
      </c>
      <c r="H908" s="147">
        <f>VLOOKUP(A908,'02.05.2024'!$A$1:$Z$65000,3,FALSE)</f>
        <v>182</v>
      </c>
      <c r="I908" s="147"/>
      <c r="J908" s="147">
        <v>300</v>
      </c>
      <c r="K908" s="148"/>
      <c r="L908" s="148"/>
      <c r="M908" s="148">
        <v>43621</v>
      </c>
      <c r="N908" s="149"/>
      <c r="O908" s="150">
        <v>9782408006648</v>
      </c>
      <c r="P908" s="151" t="s">
        <v>1280</v>
      </c>
      <c r="Q908" s="151">
        <v>2657100</v>
      </c>
      <c r="R908" s="152">
        <v>12.9</v>
      </c>
      <c r="S908" s="152">
        <f t="shared" si="105"/>
        <v>12.227488151658768</v>
      </c>
      <c r="T908" s="153">
        <v>5.5E-2</v>
      </c>
      <c r="U908" s="151"/>
      <c r="V908" s="152">
        <f t="shared" si="104"/>
        <v>0</v>
      </c>
      <c r="W908" s="152">
        <f t="shared" si="106"/>
        <v>0</v>
      </c>
      <c r="X908" s="17"/>
      <c r="Y908" s="17"/>
      <c r="Z908" s="17"/>
      <c r="AA908" s="17"/>
      <c r="AB908" s="17"/>
      <c r="AC908" s="17"/>
      <c r="AD908" s="17"/>
      <c r="AE908" s="17"/>
      <c r="AF908" s="17"/>
      <c r="AG908" s="17"/>
      <c r="AH908" s="17"/>
      <c r="AI908" s="17"/>
      <c r="AJ908" s="226">
        <f t="shared" si="108"/>
        <v>0</v>
      </c>
      <c r="AK908" s="227">
        <f>IF($AJ$1843&lt;85,AJ908,AJ908-(AJ908*#REF!))</f>
        <v>0</v>
      </c>
      <c r="AL908" s="265">
        <f t="shared" si="107"/>
        <v>5.5E-2</v>
      </c>
      <c r="AM908" s="227">
        <f t="shared" si="109"/>
        <v>0</v>
      </c>
      <c r="AN908" s="228">
        <f t="shared" si="110"/>
        <v>0</v>
      </c>
    </row>
    <row r="909" spans="1:40" s="18" customFormat="1" thickTop="1" thickBot="1" x14ac:dyDescent="0.2">
      <c r="A909" s="143">
        <v>9782408017224</v>
      </c>
      <c r="B909" s="144">
        <v>45</v>
      </c>
      <c r="C909" s="145" t="s">
        <v>1249</v>
      </c>
      <c r="D909" s="145" t="s">
        <v>841</v>
      </c>
      <c r="E909" s="145" t="s">
        <v>1250</v>
      </c>
      <c r="F909" s="146" t="s">
        <v>1283</v>
      </c>
      <c r="G909" s="145" t="s">
        <v>1286</v>
      </c>
      <c r="H909" s="147">
        <f>VLOOKUP(A909,'02.05.2024'!$A$1:$Z$65000,3,FALSE)</f>
        <v>844</v>
      </c>
      <c r="I909" s="147"/>
      <c r="J909" s="147">
        <v>850</v>
      </c>
      <c r="K909" s="148"/>
      <c r="L909" s="148"/>
      <c r="M909" s="148">
        <v>43719</v>
      </c>
      <c r="N909" s="149"/>
      <c r="O909" s="150">
        <v>9782408017224</v>
      </c>
      <c r="P909" s="151" t="s">
        <v>1287</v>
      </c>
      <c r="Q909" s="151">
        <v>8756215</v>
      </c>
      <c r="R909" s="152">
        <v>13.5</v>
      </c>
      <c r="S909" s="152">
        <f t="shared" si="105"/>
        <v>12.796208530805687</v>
      </c>
      <c r="T909" s="153">
        <v>5.5E-2</v>
      </c>
      <c r="U909" s="151"/>
      <c r="V909" s="152">
        <f t="shared" si="104"/>
        <v>0</v>
      </c>
      <c r="W909" s="152">
        <f t="shared" si="106"/>
        <v>0</v>
      </c>
      <c r="X909" s="17"/>
      <c r="Y909" s="17"/>
      <c r="Z909" s="17"/>
      <c r="AA909" s="17"/>
      <c r="AB909" s="17"/>
      <c r="AC909" s="17"/>
      <c r="AD909" s="17"/>
      <c r="AE909" s="17"/>
      <c r="AF909" s="17"/>
      <c r="AG909" s="17"/>
      <c r="AH909" s="17"/>
      <c r="AI909" s="17"/>
      <c r="AJ909" s="226">
        <f t="shared" si="108"/>
        <v>0</v>
      </c>
      <c r="AK909" s="227">
        <f>IF($AJ$1843&lt;85,AJ909,AJ909-(AJ909*#REF!))</f>
        <v>0</v>
      </c>
      <c r="AL909" s="265">
        <f t="shared" si="107"/>
        <v>5.5E-2</v>
      </c>
      <c r="AM909" s="227">
        <f t="shared" si="109"/>
        <v>0</v>
      </c>
      <c r="AN909" s="228">
        <f t="shared" si="110"/>
        <v>0</v>
      </c>
    </row>
    <row r="910" spans="1:40" s="18" customFormat="1" thickTop="1" thickBot="1" x14ac:dyDescent="0.2">
      <c r="A910" s="143">
        <v>9782408030117</v>
      </c>
      <c r="B910" s="144">
        <v>45</v>
      </c>
      <c r="C910" s="145" t="s">
        <v>1249</v>
      </c>
      <c r="D910" s="145" t="s">
        <v>841</v>
      </c>
      <c r="E910" s="145" t="s">
        <v>1250</v>
      </c>
      <c r="F910" s="146" t="s">
        <v>1283</v>
      </c>
      <c r="G910" s="145" t="s">
        <v>1284</v>
      </c>
      <c r="H910" s="147">
        <f>VLOOKUP(A910,'02.05.2024'!$A$1:$Z$65000,3,FALSE)</f>
        <v>2341</v>
      </c>
      <c r="I910" s="147"/>
      <c r="J910" s="147">
        <v>200</v>
      </c>
      <c r="K910" s="148"/>
      <c r="L910" s="148"/>
      <c r="M910" s="148">
        <v>44601</v>
      </c>
      <c r="N910" s="149"/>
      <c r="O910" s="150">
        <v>9782408030117</v>
      </c>
      <c r="P910" s="151" t="s">
        <v>1285</v>
      </c>
      <c r="Q910" s="151">
        <v>3925517</v>
      </c>
      <c r="R910" s="152">
        <v>13.5</v>
      </c>
      <c r="S910" s="152">
        <f t="shared" si="105"/>
        <v>12.796208530805687</v>
      </c>
      <c r="T910" s="153">
        <v>5.5E-2</v>
      </c>
      <c r="U910" s="151"/>
      <c r="V910" s="152">
        <f t="shared" si="104"/>
        <v>0</v>
      </c>
      <c r="W910" s="152">
        <f t="shared" si="106"/>
        <v>0</v>
      </c>
      <c r="X910" s="17"/>
      <c r="Y910" s="15"/>
      <c r="Z910" s="15"/>
      <c r="AA910" s="15"/>
      <c r="AB910" s="15"/>
      <c r="AC910" s="15"/>
      <c r="AD910" s="15"/>
      <c r="AE910" s="15"/>
      <c r="AF910" s="15"/>
      <c r="AG910" s="15"/>
      <c r="AH910" s="15"/>
      <c r="AI910" s="17"/>
      <c r="AJ910" s="226">
        <f t="shared" si="108"/>
        <v>0</v>
      </c>
      <c r="AK910" s="227">
        <f>IF($AJ$1843&lt;85,AJ910,AJ910-(AJ910*#REF!))</f>
        <v>0</v>
      </c>
      <c r="AL910" s="265">
        <f t="shared" si="107"/>
        <v>5.5E-2</v>
      </c>
      <c r="AM910" s="227">
        <f t="shared" si="109"/>
        <v>0</v>
      </c>
      <c r="AN910" s="228">
        <f t="shared" si="110"/>
        <v>0</v>
      </c>
    </row>
    <row r="911" spans="1:40" s="18" customFormat="1" thickTop="1" thickBot="1" x14ac:dyDescent="0.2">
      <c r="A911" s="143">
        <v>9782745968159</v>
      </c>
      <c r="B911" s="144">
        <v>45</v>
      </c>
      <c r="C911" s="145" t="s">
        <v>1249</v>
      </c>
      <c r="D911" s="145" t="s">
        <v>841</v>
      </c>
      <c r="E911" s="146" t="s">
        <v>1250</v>
      </c>
      <c r="F911" s="146" t="s">
        <v>1288</v>
      </c>
      <c r="G911" s="145" t="s">
        <v>1289</v>
      </c>
      <c r="H911" s="147">
        <f>VLOOKUP(A911,'02.05.2024'!$A$1:$Z$65000,3,FALSE)</f>
        <v>90</v>
      </c>
      <c r="I911" s="147"/>
      <c r="J911" s="147">
        <v>200</v>
      </c>
      <c r="K911" s="148"/>
      <c r="L911" s="148"/>
      <c r="M911" s="148">
        <v>41934</v>
      </c>
      <c r="N911" s="149"/>
      <c r="O911" s="150">
        <v>9782745968159</v>
      </c>
      <c r="P911" s="151" t="s">
        <v>1290</v>
      </c>
      <c r="Q911" s="151">
        <v>3300621</v>
      </c>
      <c r="R911" s="152">
        <v>13.9</v>
      </c>
      <c r="S911" s="152">
        <f t="shared" si="105"/>
        <v>13.175355450236967</v>
      </c>
      <c r="T911" s="153">
        <v>5.5E-2</v>
      </c>
      <c r="U911" s="151"/>
      <c r="V911" s="152">
        <f t="shared" si="104"/>
        <v>0</v>
      </c>
      <c r="W911" s="152">
        <f t="shared" si="106"/>
        <v>0</v>
      </c>
      <c r="X911" s="17"/>
      <c r="Y911" s="17"/>
      <c r="Z911" s="17"/>
      <c r="AA911" s="17"/>
      <c r="AB911" s="17"/>
      <c r="AC911" s="17"/>
      <c r="AD911" s="17"/>
      <c r="AE911" s="17"/>
      <c r="AF911" s="17"/>
      <c r="AG911" s="17"/>
      <c r="AH911" s="17"/>
      <c r="AI911" s="17"/>
      <c r="AJ911" s="226">
        <f t="shared" si="108"/>
        <v>0</v>
      </c>
      <c r="AK911" s="227">
        <f>IF($AJ$1843&lt;85,AJ911,AJ911-(AJ911*#REF!))</f>
        <v>0</v>
      </c>
      <c r="AL911" s="265">
        <f t="shared" si="107"/>
        <v>5.5E-2</v>
      </c>
      <c r="AM911" s="227">
        <f t="shared" si="109"/>
        <v>0</v>
      </c>
      <c r="AN911" s="228">
        <f t="shared" si="110"/>
        <v>0</v>
      </c>
    </row>
    <row r="912" spans="1:40" s="18" customFormat="1" thickTop="1" thickBot="1" x14ac:dyDescent="0.2">
      <c r="A912" s="143">
        <v>9782745975300</v>
      </c>
      <c r="B912" s="144">
        <v>45</v>
      </c>
      <c r="C912" s="145" t="s">
        <v>1249</v>
      </c>
      <c r="D912" s="145" t="s">
        <v>841</v>
      </c>
      <c r="E912" s="145" t="s">
        <v>1250</v>
      </c>
      <c r="F912" s="146" t="s">
        <v>1288</v>
      </c>
      <c r="G912" s="145" t="s">
        <v>1291</v>
      </c>
      <c r="H912" s="147">
        <f>VLOOKUP(A912,'02.05.2024'!$A$1:$Z$65000,3,FALSE)</f>
        <v>257</v>
      </c>
      <c r="I912" s="147"/>
      <c r="J912" s="147">
        <v>300</v>
      </c>
      <c r="K912" s="148"/>
      <c r="L912" s="148"/>
      <c r="M912" s="148">
        <v>42291</v>
      </c>
      <c r="N912" s="149"/>
      <c r="O912" s="150">
        <v>9782745975300</v>
      </c>
      <c r="P912" s="151" t="s">
        <v>1292</v>
      </c>
      <c r="Q912" s="151">
        <v>2922314</v>
      </c>
      <c r="R912" s="152">
        <v>13.9</v>
      </c>
      <c r="S912" s="152">
        <f t="shared" si="105"/>
        <v>13.175355450236967</v>
      </c>
      <c r="T912" s="153">
        <v>5.5E-2</v>
      </c>
      <c r="U912" s="151"/>
      <c r="V912" s="152">
        <f t="shared" si="104"/>
        <v>0</v>
      </c>
      <c r="W912" s="152">
        <f t="shared" si="106"/>
        <v>0</v>
      </c>
      <c r="X912" s="17"/>
      <c r="Y912" s="17"/>
      <c r="Z912" s="17"/>
      <c r="AA912" s="17"/>
      <c r="AB912" s="17"/>
      <c r="AC912" s="17"/>
      <c r="AD912" s="17"/>
      <c r="AE912" s="17"/>
      <c r="AF912" s="17"/>
      <c r="AG912" s="17"/>
      <c r="AH912" s="17"/>
      <c r="AI912" s="17"/>
      <c r="AJ912" s="226">
        <f t="shared" si="108"/>
        <v>0</v>
      </c>
      <c r="AK912" s="227">
        <f>IF($AJ$1843&lt;85,AJ912,AJ912-(AJ912*#REF!))</f>
        <v>0</v>
      </c>
      <c r="AL912" s="265">
        <f t="shared" si="107"/>
        <v>5.5E-2</v>
      </c>
      <c r="AM912" s="227">
        <f t="shared" si="109"/>
        <v>0</v>
      </c>
      <c r="AN912" s="228">
        <f t="shared" si="110"/>
        <v>0</v>
      </c>
    </row>
    <row r="913" spans="1:40" s="18" customFormat="1" thickTop="1" thickBot="1" x14ac:dyDescent="0.2">
      <c r="A913" s="143">
        <v>9782745977779</v>
      </c>
      <c r="B913" s="144">
        <v>45</v>
      </c>
      <c r="C913" s="145" t="s">
        <v>1249</v>
      </c>
      <c r="D913" s="145" t="s">
        <v>841</v>
      </c>
      <c r="E913" s="145" t="s">
        <v>1250</v>
      </c>
      <c r="F913" s="146" t="s">
        <v>1288</v>
      </c>
      <c r="G913" s="145" t="s">
        <v>1293</v>
      </c>
      <c r="H913" s="147">
        <f>VLOOKUP(A913,'02.05.2024'!$A$1:$Z$65000,3,FALSE)</f>
        <v>425</v>
      </c>
      <c r="I913" s="147"/>
      <c r="J913" s="147">
        <v>300</v>
      </c>
      <c r="K913" s="148"/>
      <c r="L913" s="148"/>
      <c r="M913" s="148">
        <v>42669</v>
      </c>
      <c r="N913" s="149"/>
      <c r="O913" s="150">
        <v>9782745977779</v>
      </c>
      <c r="P913" s="151" t="s">
        <v>1294</v>
      </c>
      <c r="Q913" s="151">
        <v>2254448</v>
      </c>
      <c r="R913" s="152">
        <v>13.9</v>
      </c>
      <c r="S913" s="152">
        <f t="shared" si="105"/>
        <v>13.175355450236967</v>
      </c>
      <c r="T913" s="153">
        <v>5.5E-2</v>
      </c>
      <c r="U913" s="151"/>
      <c r="V913" s="152">
        <f t="shared" si="104"/>
        <v>0</v>
      </c>
      <c r="W913" s="152">
        <f t="shared" si="106"/>
        <v>0</v>
      </c>
      <c r="X913" s="17"/>
      <c r="Y913" s="17"/>
      <c r="Z913" s="17"/>
      <c r="AA913" s="17"/>
      <c r="AB913" s="17"/>
      <c r="AC913" s="17"/>
      <c r="AD913" s="17"/>
      <c r="AE913" s="17"/>
      <c r="AF913" s="17"/>
      <c r="AG913" s="17"/>
      <c r="AH913" s="17"/>
      <c r="AI913" s="17"/>
      <c r="AJ913" s="226">
        <f t="shared" si="108"/>
        <v>0</v>
      </c>
      <c r="AK913" s="227">
        <f>IF($AJ$1843&lt;85,AJ913,AJ913-(AJ913*#REF!))</f>
        <v>0</v>
      </c>
      <c r="AL913" s="265">
        <f t="shared" si="107"/>
        <v>5.5E-2</v>
      </c>
      <c r="AM913" s="227">
        <f t="shared" si="109"/>
        <v>0</v>
      </c>
      <c r="AN913" s="228">
        <f t="shared" si="110"/>
        <v>0</v>
      </c>
    </row>
    <row r="914" spans="1:40" s="18" customFormat="1" thickTop="1" thickBot="1" x14ac:dyDescent="0.2">
      <c r="A914" s="143">
        <v>9782745957214</v>
      </c>
      <c r="B914" s="144">
        <v>46</v>
      </c>
      <c r="C914" s="145" t="s">
        <v>1249</v>
      </c>
      <c r="D914" s="145" t="s">
        <v>841</v>
      </c>
      <c r="E914" s="146" t="s">
        <v>1250</v>
      </c>
      <c r="F914" s="146" t="s">
        <v>1295</v>
      </c>
      <c r="G914" s="145" t="s">
        <v>1296</v>
      </c>
      <c r="H914" s="147">
        <f>VLOOKUP(A914,'02.05.2024'!$A$1:$Z$65000,3,FALSE)</f>
        <v>1911</v>
      </c>
      <c r="I914" s="147"/>
      <c r="J914" s="147">
        <v>200</v>
      </c>
      <c r="K914" s="148"/>
      <c r="L914" s="148"/>
      <c r="M914" s="148">
        <v>41017</v>
      </c>
      <c r="N914" s="149"/>
      <c r="O914" s="150">
        <v>9782745957214</v>
      </c>
      <c r="P914" s="151" t="s">
        <v>1297</v>
      </c>
      <c r="Q914" s="151">
        <v>3485679</v>
      </c>
      <c r="R914" s="152">
        <v>13.9</v>
      </c>
      <c r="S914" s="152">
        <f t="shared" si="105"/>
        <v>13.175355450236967</v>
      </c>
      <c r="T914" s="153">
        <v>5.5E-2</v>
      </c>
      <c r="U914" s="151"/>
      <c r="V914" s="152">
        <f t="shared" si="104"/>
        <v>0</v>
      </c>
      <c r="W914" s="152">
        <f t="shared" si="106"/>
        <v>0</v>
      </c>
      <c r="X914" s="17"/>
      <c r="Y914" s="17"/>
      <c r="Z914" s="17"/>
      <c r="AA914" s="17"/>
      <c r="AB914" s="17"/>
      <c r="AC914" s="17"/>
      <c r="AD914" s="17"/>
      <c r="AE914" s="17"/>
      <c r="AF914" s="17"/>
      <c r="AG914" s="17"/>
      <c r="AH914" s="17"/>
      <c r="AI914" s="17"/>
      <c r="AJ914" s="226">
        <f t="shared" si="108"/>
        <v>0</v>
      </c>
      <c r="AK914" s="227">
        <f>IF($AJ$1843&lt;85,AJ914,AJ914-(AJ914*#REF!))</f>
        <v>0</v>
      </c>
      <c r="AL914" s="265">
        <f t="shared" si="107"/>
        <v>5.5E-2</v>
      </c>
      <c r="AM914" s="227">
        <f t="shared" si="109"/>
        <v>0</v>
      </c>
      <c r="AN914" s="228">
        <f t="shared" si="110"/>
        <v>0</v>
      </c>
    </row>
    <row r="915" spans="1:40" s="125" customFormat="1" thickTop="1" thickBot="1" x14ac:dyDescent="0.25">
      <c r="A915" s="196">
        <v>9782408052935</v>
      </c>
      <c r="B915" s="197">
        <v>46</v>
      </c>
      <c r="C915" s="379" t="s">
        <v>1249</v>
      </c>
      <c r="D915" s="379" t="s">
        <v>841</v>
      </c>
      <c r="E915" s="379" t="s">
        <v>1250</v>
      </c>
      <c r="F915" s="380" t="s">
        <v>1295</v>
      </c>
      <c r="G915" s="198" t="s">
        <v>3959</v>
      </c>
      <c r="H915" s="370">
        <f>VLOOKUP(A915,'02.05.2024'!$A$1:$Z$65000,3,FALSE)</f>
        <v>1560</v>
      </c>
      <c r="I915" s="198"/>
      <c r="J915" s="199">
        <v>200</v>
      </c>
      <c r="K915" s="199"/>
      <c r="L915" s="200"/>
      <c r="M915" s="200">
        <v>45414</v>
      </c>
      <c r="N915" s="200" t="s">
        <v>26</v>
      </c>
      <c r="O915" s="197">
        <v>9782408052935</v>
      </c>
      <c r="P915" s="199" t="s">
        <v>3960</v>
      </c>
      <c r="Q915" s="199">
        <v>5774150</v>
      </c>
      <c r="R915" s="201">
        <v>13.9</v>
      </c>
      <c r="S915" s="141">
        <f t="shared" si="105"/>
        <v>13.175355450236967</v>
      </c>
      <c r="T915" s="128">
        <v>5.5E-2</v>
      </c>
      <c r="U915" s="348"/>
      <c r="V915" s="141">
        <f t="shared" si="104"/>
        <v>0</v>
      </c>
      <c r="W915" s="141">
        <f t="shared" si="106"/>
        <v>0</v>
      </c>
      <c r="X915" s="124"/>
      <c r="Y915" s="118"/>
      <c r="Z915" s="119"/>
      <c r="AA915" s="119"/>
      <c r="AB915" s="119"/>
      <c r="AC915" s="119"/>
      <c r="AD915" s="119"/>
      <c r="AE915" s="119"/>
      <c r="AF915" s="119"/>
      <c r="AG915" s="119"/>
      <c r="AH915" s="119"/>
      <c r="AJ915" s="229">
        <f t="shared" si="108"/>
        <v>0</v>
      </c>
      <c r="AK915" s="230">
        <f>IF($AJ$1843&lt;85,AJ915,AJ915-(AJ915*#REF!))</f>
        <v>0</v>
      </c>
      <c r="AL915" s="252">
        <f t="shared" si="107"/>
        <v>5.5E-2</v>
      </c>
      <c r="AM915" s="230">
        <f t="shared" si="109"/>
        <v>0</v>
      </c>
      <c r="AN915" s="231">
        <f t="shared" si="110"/>
        <v>0</v>
      </c>
    </row>
    <row r="916" spans="1:40" s="18" customFormat="1" thickTop="1" thickBot="1" x14ac:dyDescent="0.2">
      <c r="A916" s="143">
        <v>9782745998385</v>
      </c>
      <c r="B916" s="144">
        <v>46</v>
      </c>
      <c r="C916" s="145" t="s">
        <v>1249</v>
      </c>
      <c r="D916" s="145" t="s">
        <v>841</v>
      </c>
      <c r="E916" s="145" t="s">
        <v>1250</v>
      </c>
      <c r="F916" s="146" t="s">
        <v>1295</v>
      </c>
      <c r="G916" s="145" t="s">
        <v>1298</v>
      </c>
      <c r="H916" s="147">
        <f>VLOOKUP(A916,'02.05.2024'!$A$1:$Z$65000,3,FALSE)</f>
        <v>2778</v>
      </c>
      <c r="I916" s="147"/>
      <c r="J916" s="147">
        <v>300</v>
      </c>
      <c r="K916" s="177"/>
      <c r="L916" s="148"/>
      <c r="M916" s="148">
        <v>43145</v>
      </c>
      <c r="N916" s="149"/>
      <c r="O916" s="150">
        <v>9782745998385</v>
      </c>
      <c r="P916" s="151" t="s">
        <v>1299</v>
      </c>
      <c r="Q916" s="151">
        <v>6394277</v>
      </c>
      <c r="R916" s="152">
        <v>7.9</v>
      </c>
      <c r="S916" s="152">
        <f t="shared" si="105"/>
        <v>7.488151658767773</v>
      </c>
      <c r="T916" s="153">
        <v>5.5E-2</v>
      </c>
      <c r="U916" s="151"/>
      <c r="V916" s="152">
        <f t="shared" si="104"/>
        <v>0</v>
      </c>
      <c r="W916" s="152">
        <f t="shared" si="106"/>
        <v>0</v>
      </c>
      <c r="X916" s="17"/>
      <c r="Y916" s="17"/>
      <c r="Z916" s="17"/>
      <c r="AA916" s="17"/>
      <c r="AB916" s="17"/>
      <c r="AC916" s="17"/>
      <c r="AD916" s="17"/>
      <c r="AE916" s="17"/>
      <c r="AF916" s="17"/>
      <c r="AG916" s="17"/>
      <c r="AH916" s="17"/>
      <c r="AI916" s="17"/>
      <c r="AJ916" s="226">
        <f t="shared" si="108"/>
        <v>0</v>
      </c>
      <c r="AK916" s="227">
        <f>IF($AJ$1843&lt;85,AJ916,AJ916-(AJ916*#REF!))</f>
        <v>0</v>
      </c>
      <c r="AL916" s="265">
        <f t="shared" si="107"/>
        <v>5.5E-2</v>
      </c>
      <c r="AM916" s="227">
        <f t="shared" si="109"/>
        <v>0</v>
      </c>
      <c r="AN916" s="228">
        <f t="shared" si="110"/>
        <v>0</v>
      </c>
    </row>
    <row r="917" spans="1:40" s="18" customFormat="1" thickTop="1" thickBot="1" x14ac:dyDescent="0.2">
      <c r="A917" s="143">
        <v>9782745957221</v>
      </c>
      <c r="B917" s="144">
        <v>46</v>
      </c>
      <c r="C917" s="145" t="s">
        <v>1249</v>
      </c>
      <c r="D917" s="145" t="s">
        <v>841</v>
      </c>
      <c r="E917" s="145" t="s">
        <v>1250</v>
      </c>
      <c r="F917" s="146" t="s">
        <v>1295</v>
      </c>
      <c r="G917" s="145" t="s">
        <v>1300</v>
      </c>
      <c r="H917" s="147">
        <f>VLOOKUP(A917,'02.05.2024'!$A$1:$Z$65000,3,FALSE)</f>
        <v>1317</v>
      </c>
      <c r="I917" s="147"/>
      <c r="J917" s="147">
        <v>300</v>
      </c>
      <c r="K917" s="148"/>
      <c r="L917" s="148"/>
      <c r="M917" s="148">
        <v>41311</v>
      </c>
      <c r="N917" s="149"/>
      <c r="O917" s="150">
        <v>9782745957221</v>
      </c>
      <c r="P917" s="151" t="s">
        <v>1301</v>
      </c>
      <c r="Q917" s="151">
        <v>3485687</v>
      </c>
      <c r="R917" s="152">
        <v>13.9</v>
      </c>
      <c r="S917" s="152">
        <f t="shared" si="105"/>
        <v>13.175355450236967</v>
      </c>
      <c r="T917" s="153">
        <v>5.5E-2</v>
      </c>
      <c r="U917" s="151"/>
      <c r="V917" s="152">
        <f t="shared" si="104"/>
        <v>0</v>
      </c>
      <c r="W917" s="152">
        <f t="shared" si="106"/>
        <v>0</v>
      </c>
      <c r="X917" s="17"/>
      <c r="Y917" s="17"/>
      <c r="Z917" s="17"/>
      <c r="AA917" s="17"/>
      <c r="AB917" s="17"/>
      <c r="AC917" s="17"/>
      <c r="AD917" s="17"/>
      <c r="AE917" s="17"/>
      <c r="AF917" s="17"/>
      <c r="AG917" s="17"/>
      <c r="AH917" s="17"/>
      <c r="AI917" s="17"/>
      <c r="AJ917" s="226">
        <f t="shared" si="108"/>
        <v>0</v>
      </c>
      <c r="AK917" s="227">
        <f>IF($AJ$1843&lt;85,AJ917,AJ917-(AJ917*#REF!))</f>
        <v>0</v>
      </c>
      <c r="AL917" s="265">
        <f t="shared" si="107"/>
        <v>5.5E-2</v>
      </c>
      <c r="AM917" s="227">
        <f t="shared" si="109"/>
        <v>0</v>
      </c>
      <c r="AN917" s="228">
        <f t="shared" si="110"/>
        <v>0</v>
      </c>
    </row>
    <row r="918" spans="1:40" s="18" customFormat="1" thickTop="1" thickBot="1" x14ac:dyDescent="0.2">
      <c r="A918" s="143">
        <v>9782745998378</v>
      </c>
      <c r="B918" s="144">
        <v>46</v>
      </c>
      <c r="C918" s="145" t="s">
        <v>1249</v>
      </c>
      <c r="D918" s="145" t="s">
        <v>841</v>
      </c>
      <c r="E918" s="145" t="s">
        <v>1250</v>
      </c>
      <c r="F918" s="146" t="s">
        <v>1295</v>
      </c>
      <c r="G918" s="145" t="s">
        <v>1302</v>
      </c>
      <c r="H918" s="147">
        <f>VLOOKUP(A918,'02.05.2024'!$A$1:$Z$65000,3,FALSE)</f>
        <v>4126</v>
      </c>
      <c r="I918" s="147"/>
      <c r="J918" s="147">
        <v>300</v>
      </c>
      <c r="K918" s="148"/>
      <c r="L918" s="148"/>
      <c r="M918" s="148">
        <v>43355</v>
      </c>
      <c r="N918" s="149"/>
      <c r="O918" s="150">
        <v>9782745998378</v>
      </c>
      <c r="P918" s="151" t="s">
        <v>1303</v>
      </c>
      <c r="Q918" s="151">
        <v>6887136</v>
      </c>
      <c r="R918" s="152">
        <v>7.9</v>
      </c>
      <c r="S918" s="152">
        <f t="shared" si="105"/>
        <v>7.488151658767773</v>
      </c>
      <c r="T918" s="153">
        <v>5.5E-2</v>
      </c>
      <c r="U918" s="151"/>
      <c r="V918" s="152">
        <f t="shared" si="104"/>
        <v>0</v>
      </c>
      <c r="W918" s="152">
        <f t="shared" si="106"/>
        <v>0</v>
      </c>
      <c r="X918" s="17"/>
      <c r="Y918" s="17"/>
      <c r="Z918" s="17"/>
      <c r="AA918" s="17"/>
      <c r="AB918" s="17"/>
      <c r="AC918" s="17"/>
      <c r="AD918" s="17"/>
      <c r="AE918" s="17"/>
      <c r="AF918" s="17"/>
      <c r="AG918" s="17"/>
      <c r="AH918" s="17"/>
      <c r="AI918" s="17"/>
      <c r="AJ918" s="226">
        <f t="shared" si="108"/>
        <v>0</v>
      </c>
      <c r="AK918" s="227">
        <f>IF($AJ$1843&lt;85,AJ918,AJ918-(AJ918*#REF!))</f>
        <v>0</v>
      </c>
      <c r="AL918" s="265">
        <f t="shared" si="107"/>
        <v>5.5E-2</v>
      </c>
      <c r="AM918" s="227">
        <f t="shared" si="109"/>
        <v>0</v>
      </c>
      <c r="AN918" s="228">
        <f t="shared" si="110"/>
        <v>0</v>
      </c>
    </row>
    <row r="919" spans="1:40" s="18" customFormat="1" thickTop="1" thickBot="1" x14ac:dyDescent="0.2">
      <c r="A919" s="143">
        <v>9782745957238</v>
      </c>
      <c r="B919" s="144">
        <v>46</v>
      </c>
      <c r="C919" s="145" t="s">
        <v>1249</v>
      </c>
      <c r="D919" s="145" t="s">
        <v>841</v>
      </c>
      <c r="E919" s="146" t="s">
        <v>1250</v>
      </c>
      <c r="F919" s="146" t="s">
        <v>1295</v>
      </c>
      <c r="G919" s="145" t="s">
        <v>1304</v>
      </c>
      <c r="H919" s="147">
        <f>VLOOKUP(A919,'02.05.2024'!$A$1:$Z$65000,3,FALSE)</f>
        <v>1257</v>
      </c>
      <c r="I919" s="147"/>
      <c r="J919" s="147">
        <v>300</v>
      </c>
      <c r="K919" s="148"/>
      <c r="L919" s="148"/>
      <c r="M919" s="148">
        <v>41409</v>
      </c>
      <c r="N919" s="149"/>
      <c r="O919" s="150">
        <v>9782745957238</v>
      </c>
      <c r="P919" s="151" t="s">
        <v>1305</v>
      </c>
      <c r="Q919" s="151">
        <v>3485695</v>
      </c>
      <c r="R919" s="152">
        <v>13.9</v>
      </c>
      <c r="S919" s="152">
        <f t="shared" si="105"/>
        <v>13.175355450236967</v>
      </c>
      <c r="T919" s="153">
        <v>5.5E-2</v>
      </c>
      <c r="U919" s="151"/>
      <c r="V919" s="152">
        <f t="shared" si="104"/>
        <v>0</v>
      </c>
      <c r="W919" s="152">
        <f t="shared" si="106"/>
        <v>0</v>
      </c>
      <c r="X919" s="17"/>
      <c r="Y919" s="17"/>
      <c r="Z919" s="17"/>
      <c r="AA919" s="17"/>
      <c r="AB919" s="17"/>
      <c r="AC919" s="17"/>
      <c r="AD919" s="17"/>
      <c r="AE919" s="17"/>
      <c r="AF919" s="17"/>
      <c r="AG919" s="17"/>
      <c r="AH919" s="17"/>
      <c r="AI919" s="17"/>
      <c r="AJ919" s="226">
        <f t="shared" si="108"/>
        <v>0</v>
      </c>
      <c r="AK919" s="227">
        <f>IF($AJ$1843&lt;85,AJ919,AJ919-(AJ919*#REF!))</f>
        <v>0</v>
      </c>
      <c r="AL919" s="265">
        <f t="shared" si="107"/>
        <v>5.5E-2</v>
      </c>
      <c r="AM919" s="227">
        <f t="shared" si="109"/>
        <v>0</v>
      </c>
      <c r="AN919" s="228">
        <f t="shared" si="110"/>
        <v>0</v>
      </c>
    </row>
    <row r="920" spans="1:40" s="18" customFormat="1" thickTop="1" thickBot="1" x14ac:dyDescent="0.2">
      <c r="A920" s="143">
        <v>9782745998392</v>
      </c>
      <c r="B920" s="144">
        <v>46</v>
      </c>
      <c r="C920" s="145" t="s">
        <v>1249</v>
      </c>
      <c r="D920" s="145" t="s">
        <v>841</v>
      </c>
      <c r="E920" s="145" t="s">
        <v>1250</v>
      </c>
      <c r="F920" s="146" t="s">
        <v>1295</v>
      </c>
      <c r="G920" s="145" t="s">
        <v>1306</v>
      </c>
      <c r="H920" s="147">
        <f>VLOOKUP(A920,'02.05.2024'!$A$1:$Z$65000,3,FALSE)</f>
        <v>2347</v>
      </c>
      <c r="I920" s="147"/>
      <c r="J920" s="147">
        <v>300</v>
      </c>
      <c r="K920" s="148"/>
      <c r="L920" s="148"/>
      <c r="M920" s="148">
        <v>43628</v>
      </c>
      <c r="N920" s="149"/>
      <c r="O920" s="150">
        <v>9782745998392</v>
      </c>
      <c r="P920" s="151" t="s">
        <v>1307</v>
      </c>
      <c r="Q920" s="151">
        <v>7334699</v>
      </c>
      <c r="R920" s="152">
        <v>7.9</v>
      </c>
      <c r="S920" s="152">
        <f t="shared" si="105"/>
        <v>7.488151658767773</v>
      </c>
      <c r="T920" s="153">
        <v>5.5E-2</v>
      </c>
      <c r="U920" s="151"/>
      <c r="V920" s="152">
        <f t="shared" si="104"/>
        <v>0</v>
      </c>
      <c r="W920" s="152">
        <f t="shared" si="106"/>
        <v>0</v>
      </c>
      <c r="X920" s="17"/>
      <c r="Y920" s="17"/>
      <c r="Z920" s="17"/>
      <c r="AA920" s="17"/>
      <c r="AB920" s="17"/>
      <c r="AC920" s="17"/>
      <c r="AD920" s="17"/>
      <c r="AE920" s="17"/>
      <c r="AF920" s="17"/>
      <c r="AG920" s="17"/>
      <c r="AH920" s="17"/>
      <c r="AI920" s="17"/>
      <c r="AJ920" s="226">
        <f t="shared" si="108"/>
        <v>0</v>
      </c>
      <c r="AK920" s="227">
        <f>IF($AJ$1843&lt;85,AJ920,AJ920-(AJ920*#REF!))</f>
        <v>0</v>
      </c>
      <c r="AL920" s="265">
        <f t="shared" si="107"/>
        <v>5.5E-2</v>
      </c>
      <c r="AM920" s="227">
        <f t="shared" si="109"/>
        <v>0</v>
      </c>
      <c r="AN920" s="228">
        <f t="shared" si="110"/>
        <v>0</v>
      </c>
    </row>
    <row r="921" spans="1:40" s="18" customFormat="1" thickTop="1" thickBot="1" x14ac:dyDescent="0.2">
      <c r="A921" s="143">
        <v>9782745962768</v>
      </c>
      <c r="B921" s="144">
        <v>46</v>
      </c>
      <c r="C921" s="145" t="s">
        <v>1249</v>
      </c>
      <c r="D921" s="145" t="s">
        <v>841</v>
      </c>
      <c r="E921" s="145" t="s">
        <v>1250</v>
      </c>
      <c r="F921" s="146" t="s">
        <v>1295</v>
      </c>
      <c r="G921" s="145" t="s">
        <v>1308</v>
      </c>
      <c r="H921" s="147">
        <f>VLOOKUP(A921,'02.05.2024'!$A$1:$Z$65000,3,FALSE)</f>
        <v>1066</v>
      </c>
      <c r="I921" s="147"/>
      <c r="J921" s="147">
        <v>200</v>
      </c>
      <c r="K921" s="148"/>
      <c r="L921" s="148"/>
      <c r="M921" s="148">
        <v>41570</v>
      </c>
      <c r="N921" s="149"/>
      <c r="O921" s="150">
        <v>9782745962768</v>
      </c>
      <c r="P921" s="151" t="s">
        <v>1309</v>
      </c>
      <c r="Q921" s="151">
        <v>3306909</v>
      </c>
      <c r="R921" s="152">
        <v>13.9</v>
      </c>
      <c r="S921" s="152">
        <f t="shared" si="105"/>
        <v>13.175355450236967</v>
      </c>
      <c r="T921" s="153">
        <v>5.5E-2</v>
      </c>
      <c r="U921" s="151"/>
      <c r="V921" s="152">
        <f t="shared" si="104"/>
        <v>0</v>
      </c>
      <c r="W921" s="152">
        <f t="shared" si="106"/>
        <v>0</v>
      </c>
      <c r="X921" s="17"/>
      <c r="Y921" s="17"/>
      <c r="Z921" s="17"/>
      <c r="AA921" s="17"/>
      <c r="AB921" s="17"/>
      <c r="AC921" s="17"/>
      <c r="AD921" s="17"/>
      <c r="AE921" s="17"/>
      <c r="AF921" s="17"/>
      <c r="AG921" s="17"/>
      <c r="AH921" s="17"/>
      <c r="AI921" s="17"/>
      <c r="AJ921" s="226">
        <f t="shared" si="108"/>
        <v>0</v>
      </c>
      <c r="AK921" s="227">
        <f>IF($AJ$1843&lt;85,AJ921,AJ921-(AJ921*#REF!))</f>
        <v>0</v>
      </c>
      <c r="AL921" s="265">
        <f t="shared" si="107"/>
        <v>5.5E-2</v>
      </c>
      <c r="AM921" s="227">
        <f t="shared" si="109"/>
        <v>0</v>
      </c>
      <c r="AN921" s="228">
        <f t="shared" si="110"/>
        <v>0</v>
      </c>
    </row>
    <row r="922" spans="1:40" s="18" customFormat="1" thickTop="1" thickBot="1" x14ac:dyDescent="0.2">
      <c r="A922" s="143">
        <v>9782408014261</v>
      </c>
      <c r="B922" s="144">
        <v>46</v>
      </c>
      <c r="C922" s="145" t="s">
        <v>1249</v>
      </c>
      <c r="D922" s="145" t="s">
        <v>841</v>
      </c>
      <c r="E922" s="145" t="s">
        <v>1250</v>
      </c>
      <c r="F922" s="146" t="s">
        <v>1295</v>
      </c>
      <c r="G922" s="145" t="s">
        <v>1310</v>
      </c>
      <c r="H922" s="147">
        <f>VLOOKUP(A922,'02.05.2024'!$A$1:$Z$65000,3,FALSE)</f>
        <v>1893</v>
      </c>
      <c r="I922" s="147"/>
      <c r="J922" s="147">
        <v>200</v>
      </c>
      <c r="K922" s="148"/>
      <c r="L922" s="148"/>
      <c r="M922" s="148">
        <v>43719</v>
      </c>
      <c r="N922" s="149"/>
      <c r="O922" s="150">
        <v>9782408014261</v>
      </c>
      <c r="P922" s="151" t="s">
        <v>1311</v>
      </c>
      <c r="Q922" s="151">
        <v>5391448</v>
      </c>
      <c r="R922" s="152">
        <v>7.9</v>
      </c>
      <c r="S922" s="152">
        <f t="shared" si="105"/>
        <v>7.488151658767773</v>
      </c>
      <c r="T922" s="153">
        <v>5.5E-2</v>
      </c>
      <c r="U922" s="151"/>
      <c r="V922" s="152">
        <f t="shared" si="104"/>
        <v>0</v>
      </c>
      <c r="W922" s="152">
        <f t="shared" si="106"/>
        <v>0</v>
      </c>
      <c r="X922" s="17"/>
      <c r="Y922" s="17"/>
      <c r="Z922" s="17"/>
      <c r="AA922" s="17"/>
      <c r="AB922" s="17"/>
      <c r="AC922" s="17"/>
      <c r="AD922" s="17"/>
      <c r="AE922" s="17"/>
      <c r="AF922" s="17"/>
      <c r="AG922" s="17"/>
      <c r="AH922" s="17"/>
      <c r="AI922" s="17"/>
      <c r="AJ922" s="226">
        <f t="shared" si="108"/>
        <v>0</v>
      </c>
      <c r="AK922" s="227">
        <f>IF($AJ$1843&lt;85,AJ922,AJ922-(AJ922*#REF!))</f>
        <v>0</v>
      </c>
      <c r="AL922" s="265">
        <f t="shared" si="107"/>
        <v>5.5E-2</v>
      </c>
      <c r="AM922" s="227">
        <f t="shared" si="109"/>
        <v>0</v>
      </c>
      <c r="AN922" s="228">
        <f t="shared" si="110"/>
        <v>0</v>
      </c>
    </row>
    <row r="923" spans="1:40" s="18" customFormat="1" thickTop="1" thickBot="1" x14ac:dyDescent="0.2">
      <c r="A923" s="143">
        <v>9782745968210</v>
      </c>
      <c r="B923" s="144">
        <v>46</v>
      </c>
      <c r="C923" s="145" t="s">
        <v>1249</v>
      </c>
      <c r="D923" s="145" t="s">
        <v>841</v>
      </c>
      <c r="E923" s="146" t="s">
        <v>1250</v>
      </c>
      <c r="F923" s="146" t="s">
        <v>1295</v>
      </c>
      <c r="G923" s="145" t="s">
        <v>1312</v>
      </c>
      <c r="H923" s="147">
        <f>VLOOKUP(A923,'02.05.2024'!$A$1:$Z$65000,3,FALSE)</f>
        <v>1410</v>
      </c>
      <c r="I923" s="147"/>
      <c r="J923" s="147">
        <v>200</v>
      </c>
      <c r="K923" s="148"/>
      <c r="L923" s="148"/>
      <c r="M923" s="148">
        <v>41759</v>
      </c>
      <c r="N923" s="149"/>
      <c r="O923" s="150">
        <v>9782745968210</v>
      </c>
      <c r="P923" s="151" t="s">
        <v>1313</v>
      </c>
      <c r="Q923" s="151">
        <v>3300688</v>
      </c>
      <c r="R923" s="152">
        <v>13.9</v>
      </c>
      <c r="S923" s="152">
        <f t="shared" si="105"/>
        <v>13.175355450236967</v>
      </c>
      <c r="T923" s="153">
        <v>5.5E-2</v>
      </c>
      <c r="U923" s="151"/>
      <c r="V923" s="152">
        <f t="shared" si="104"/>
        <v>0</v>
      </c>
      <c r="W923" s="152">
        <f t="shared" si="106"/>
        <v>0</v>
      </c>
      <c r="X923" s="17"/>
      <c r="Y923" s="17"/>
      <c r="Z923" s="17"/>
      <c r="AA923" s="17"/>
      <c r="AB923" s="17"/>
      <c r="AC923" s="17"/>
      <c r="AD923" s="17"/>
      <c r="AE923" s="17"/>
      <c r="AF923" s="17"/>
      <c r="AG923" s="17"/>
      <c r="AH923" s="17"/>
      <c r="AI923" s="17"/>
      <c r="AJ923" s="226">
        <f t="shared" si="108"/>
        <v>0</v>
      </c>
      <c r="AK923" s="227">
        <f>IF($AJ$1843&lt;85,AJ923,AJ923-(AJ923*#REF!))</f>
        <v>0</v>
      </c>
      <c r="AL923" s="265">
        <f t="shared" si="107"/>
        <v>5.5E-2</v>
      </c>
      <c r="AM923" s="227">
        <f t="shared" si="109"/>
        <v>0</v>
      </c>
      <c r="AN923" s="228">
        <f t="shared" si="110"/>
        <v>0</v>
      </c>
    </row>
    <row r="924" spans="1:40" s="18" customFormat="1" thickTop="1" thickBot="1" x14ac:dyDescent="0.2">
      <c r="A924" s="143">
        <v>9782408014278</v>
      </c>
      <c r="B924" s="144">
        <v>46</v>
      </c>
      <c r="C924" s="145" t="s">
        <v>1249</v>
      </c>
      <c r="D924" s="145" t="s">
        <v>841</v>
      </c>
      <c r="E924" s="145" t="s">
        <v>1250</v>
      </c>
      <c r="F924" s="146" t="s">
        <v>1295</v>
      </c>
      <c r="G924" s="145" t="s">
        <v>1314</v>
      </c>
      <c r="H924" s="147">
        <f>VLOOKUP(A924,'02.05.2024'!$A$1:$Z$65000,3,FALSE)</f>
        <v>311</v>
      </c>
      <c r="I924" s="147"/>
      <c r="J924" s="147">
        <v>200</v>
      </c>
      <c r="K924" s="177"/>
      <c r="L924" s="148"/>
      <c r="M924" s="148">
        <v>43985</v>
      </c>
      <c r="N924" s="149"/>
      <c r="O924" s="150">
        <v>9782408014278</v>
      </c>
      <c r="P924" s="151" t="s">
        <v>1315</v>
      </c>
      <c r="Q924" s="151">
        <v>5391571</v>
      </c>
      <c r="R924" s="152">
        <v>7.9</v>
      </c>
      <c r="S924" s="152">
        <f t="shared" si="105"/>
        <v>7.488151658767773</v>
      </c>
      <c r="T924" s="153">
        <v>5.5E-2</v>
      </c>
      <c r="U924" s="151"/>
      <c r="V924" s="152">
        <f t="shared" si="104"/>
        <v>0</v>
      </c>
      <c r="W924" s="152">
        <f t="shared" si="106"/>
        <v>0</v>
      </c>
      <c r="X924" s="17"/>
      <c r="Y924" s="17"/>
      <c r="Z924" s="17"/>
      <c r="AA924" s="17"/>
      <c r="AB924" s="17"/>
      <c r="AC924" s="17"/>
      <c r="AD924" s="17"/>
      <c r="AE924" s="17"/>
      <c r="AF924" s="17"/>
      <c r="AG924" s="17"/>
      <c r="AH924" s="17"/>
      <c r="AI924" s="17"/>
      <c r="AJ924" s="226">
        <f t="shared" si="108"/>
        <v>0</v>
      </c>
      <c r="AK924" s="227">
        <f>IF($AJ$1843&lt;85,AJ924,AJ924-(AJ924*#REF!))</f>
        <v>0</v>
      </c>
      <c r="AL924" s="265">
        <f t="shared" si="107"/>
        <v>5.5E-2</v>
      </c>
      <c r="AM924" s="227">
        <f t="shared" si="109"/>
        <v>0</v>
      </c>
      <c r="AN924" s="228">
        <f t="shared" si="110"/>
        <v>0</v>
      </c>
    </row>
    <row r="925" spans="1:40" s="18" customFormat="1" thickTop="1" thickBot="1" x14ac:dyDescent="0.2">
      <c r="A925" s="143">
        <v>9782745968227</v>
      </c>
      <c r="B925" s="144">
        <v>46</v>
      </c>
      <c r="C925" s="145" t="s">
        <v>1249</v>
      </c>
      <c r="D925" s="145" t="s">
        <v>841</v>
      </c>
      <c r="E925" s="145" t="s">
        <v>1250</v>
      </c>
      <c r="F925" s="146" t="s">
        <v>1295</v>
      </c>
      <c r="G925" s="145" t="s">
        <v>1316</v>
      </c>
      <c r="H925" s="147">
        <f>VLOOKUP(A925,'02.05.2024'!$A$1:$Z$65000,3,FALSE)</f>
        <v>678</v>
      </c>
      <c r="I925" s="147"/>
      <c r="J925" s="147">
        <v>200</v>
      </c>
      <c r="K925" s="148"/>
      <c r="L925" s="148"/>
      <c r="M925" s="148">
        <v>41927</v>
      </c>
      <c r="N925" s="149"/>
      <c r="O925" s="150">
        <v>9782745968227</v>
      </c>
      <c r="P925" s="151" t="s">
        <v>1317</v>
      </c>
      <c r="Q925" s="151">
        <v>3300696</v>
      </c>
      <c r="R925" s="152">
        <v>13.9</v>
      </c>
      <c r="S925" s="152">
        <f t="shared" si="105"/>
        <v>13.175355450236967</v>
      </c>
      <c r="T925" s="153">
        <v>5.5E-2</v>
      </c>
      <c r="U925" s="151"/>
      <c r="V925" s="152">
        <f t="shared" si="104"/>
        <v>0</v>
      </c>
      <c r="W925" s="152">
        <f t="shared" si="106"/>
        <v>0</v>
      </c>
      <c r="X925" s="17"/>
      <c r="Y925" s="17"/>
      <c r="Z925" s="17"/>
      <c r="AA925" s="17"/>
      <c r="AB925" s="17"/>
      <c r="AC925" s="17"/>
      <c r="AD925" s="17"/>
      <c r="AE925" s="17"/>
      <c r="AF925" s="17"/>
      <c r="AG925" s="17"/>
      <c r="AH925" s="17"/>
      <c r="AI925" s="17"/>
      <c r="AJ925" s="226">
        <f t="shared" si="108"/>
        <v>0</v>
      </c>
      <c r="AK925" s="227">
        <f>IF($AJ$1843&lt;85,AJ925,AJ925-(AJ925*#REF!))</f>
        <v>0</v>
      </c>
      <c r="AL925" s="265">
        <f t="shared" si="107"/>
        <v>5.5E-2</v>
      </c>
      <c r="AM925" s="227">
        <f t="shared" si="109"/>
        <v>0</v>
      </c>
      <c r="AN925" s="228">
        <f t="shared" si="110"/>
        <v>0</v>
      </c>
    </row>
    <row r="926" spans="1:40" s="18" customFormat="1" thickTop="1" thickBot="1" x14ac:dyDescent="0.2">
      <c r="A926" s="143">
        <v>9782408014285</v>
      </c>
      <c r="B926" s="144">
        <v>46</v>
      </c>
      <c r="C926" s="145" t="s">
        <v>1249</v>
      </c>
      <c r="D926" s="145" t="s">
        <v>841</v>
      </c>
      <c r="E926" s="145" t="s">
        <v>1250</v>
      </c>
      <c r="F926" s="146" t="s">
        <v>1295</v>
      </c>
      <c r="G926" s="145" t="s">
        <v>1318</v>
      </c>
      <c r="H926" s="147">
        <f>VLOOKUP(A926,'02.05.2024'!$A$1:$Z$65000,3,FALSE)</f>
        <v>2080</v>
      </c>
      <c r="I926" s="147"/>
      <c r="J926" s="147">
        <v>200</v>
      </c>
      <c r="K926" s="148"/>
      <c r="L926" s="148"/>
      <c r="M926" s="148">
        <v>44111</v>
      </c>
      <c r="N926" s="149"/>
      <c r="O926" s="150">
        <v>9782408014285</v>
      </c>
      <c r="P926" s="151" t="s">
        <v>1319</v>
      </c>
      <c r="Q926" s="151">
        <v>5391694</v>
      </c>
      <c r="R926" s="152">
        <v>7.9</v>
      </c>
      <c r="S926" s="152">
        <f t="shared" si="105"/>
        <v>7.488151658767773</v>
      </c>
      <c r="T926" s="153">
        <v>5.5E-2</v>
      </c>
      <c r="U926" s="151"/>
      <c r="V926" s="152">
        <f t="shared" si="104"/>
        <v>0</v>
      </c>
      <c r="W926" s="152">
        <f t="shared" si="106"/>
        <v>0</v>
      </c>
      <c r="X926" s="17"/>
      <c r="Y926" s="17"/>
      <c r="Z926" s="17"/>
      <c r="AA926" s="17"/>
      <c r="AB926" s="17"/>
      <c r="AC926" s="17"/>
      <c r="AD926" s="17"/>
      <c r="AE926" s="17"/>
      <c r="AF926" s="17"/>
      <c r="AG926" s="17"/>
      <c r="AH926" s="17"/>
      <c r="AI926" s="17"/>
      <c r="AJ926" s="398">
        <f t="shared" si="108"/>
        <v>0</v>
      </c>
      <c r="AK926" s="399">
        <f>IF($AJ$1843&lt;85,AJ926,AJ926-(AJ926*#REF!))</f>
        <v>0</v>
      </c>
      <c r="AL926" s="400">
        <f t="shared" si="107"/>
        <v>5.5E-2</v>
      </c>
      <c r="AM926" s="399">
        <f t="shared" si="109"/>
        <v>0</v>
      </c>
      <c r="AN926" s="401">
        <f t="shared" si="110"/>
        <v>0</v>
      </c>
    </row>
    <row r="927" spans="1:40" s="18" customFormat="1" thickTop="1" thickBot="1" x14ac:dyDescent="0.2">
      <c r="A927" s="143">
        <v>9782745972583</v>
      </c>
      <c r="B927" s="144">
        <v>46</v>
      </c>
      <c r="C927" s="145" t="s">
        <v>1249</v>
      </c>
      <c r="D927" s="145" t="s">
        <v>841</v>
      </c>
      <c r="E927" s="146" t="s">
        <v>1250</v>
      </c>
      <c r="F927" s="146" t="s">
        <v>1295</v>
      </c>
      <c r="G927" s="145" t="s">
        <v>1320</v>
      </c>
      <c r="H927" s="147">
        <f>VLOOKUP(A927,'02.05.2024'!$A$1:$Z$65000,3,FALSE)</f>
        <v>1169</v>
      </c>
      <c r="I927" s="147"/>
      <c r="J927" s="147">
        <v>300</v>
      </c>
      <c r="K927" s="148"/>
      <c r="L927" s="148"/>
      <c r="M927" s="148">
        <v>42144</v>
      </c>
      <c r="N927" s="149"/>
      <c r="O927" s="150">
        <v>9782745972583</v>
      </c>
      <c r="P927" s="151" t="s">
        <v>1321</v>
      </c>
      <c r="Q927" s="151">
        <v>5577844</v>
      </c>
      <c r="R927" s="152">
        <v>13.9</v>
      </c>
      <c r="S927" s="152">
        <f t="shared" si="105"/>
        <v>13.175355450236967</v>
      </c>
      <c r="T927" s="153">
        <v>5.5E-2</v>
      </c>
      <c r="U927" s="151"/>
      <c r="V927" s="152">
        <f t="shared" si="104"/>
        <v>0</v>
      </c>
      <c r="W927" s="152">
        <f t="shared" si="106"/>
        <v>0</v>
      </c>
      <c r="X927" s="17"/>
      <c r="Y927" s="17"/>
      <c r="Z927" s="17"/>
      <c r="AA927" s="17"/>
      <c r="AB927" s="17"/>
      <c r="AC927" s="17"/>
      <c r="AD927" s="17"/>
      <c r="AE927" s="17"/>
      <c r="AF927" s="17"/>
      <c r="AG927" s="17"/>
      <c r="AH927" s="17"/>
      <c r="AI927" s="17"/>
      <c r="AJ927" s="226">
        <f t="shared" si="108"/>
        <v>0</v>
      </c>
      <c r="AK927" s="227">
        <f>IF($AJ$1843&lt;85,AJ927,AJ927-(AJ927*#REF!))</f>
        <v>0</v>
      </c>
      <c r="AL927" s="265">
        <f t="shared" si="107"/>
        <v>5.5E-2</v>
      </c>
      <c r="AM927" s="227">
        <f t="shared" si="109"/>
        <v>0</v>
      </c>
      <c r="AN927" s="228">
        <f t="shared" si="110"/>
        <v>0</v>
      </c>
    </row>
    <row r="928" spans="1:40" s="18" customFormat="1" thickTop="1" thickBot="1" x14ac:dyDescent="0.2">
      <c r="A928" s="143">
        <v>9782408014292</v>
      </c>
      <c r="B928" s="144">
        <v>46</v>
      </c>
      <c r="C928" s="145" t="s">
        <v>1249</v>
      </c>
      <c r="D928" s="145" t="s">
        <v>841</v>
      </c>
      <c r="E928" s="145" t="s">
        <v>1250</v>
      </c>
      <c r="F928" s="146" t="s">
        <v>1295</v>
      </c>
      <c r="G928" s="145" t="s">
        <v>1322</v>
      </c>
      <c r="H928" s="147">
        <f>VLOOKUP(A928,'02.05.2024'!$A$1:$Z$65000,3,FALSE)</f>
        <v>1165</v>
      </c>
      <c r="I928" s="147"/>
      <c r="J928" s="147">
        <v>200</v>
      </c>
      <c r="K928" s="177"/>
      <c r="L928" s="148"/>
      <c r="M928" s="148">
        <v>44335</v>
      </c>
      <c r="N928" s="149"/>
      <c r="O928" s="150">
        <v>9782408014292</v>
      </c>
      <c r="P928" s="151" t="s">
        <v>1323</v>
      </c>
      <c r="Q928" s="151">
        <v>5391817</v>
      </c>
      <c r="R928" s="152">
        <v>7.9</v>
      </c>
      <c r="S928" s="152">
        <f t="shared" si="105"/>
        <v>7.488151658767773</v>
      </c>
      <c r="T928" s="153">
        <v>5.5E-2</v>
      </c>
      <c r="U928" s="151"/>
      <c r="V928" s="152">
        <f t="shared" si="104"/>
        <v>0</v>
      </c>
      <c r="W928" s="152">
        <f t="shared" si="106"/>
        <v>0</v>
      </c>
      <c r="X928" s="17"/>
      <c r="Y928" s="15"/>
      <c r="Z928" s="15"/>
      <c r="AA928" s="15"/>
      <c r="AB928" s="15"/>
      <c r="AC928" s="15"/>
      <c r="AD928" s="15"/>
      <c r="AE928" s="15"/>
      <c r="AF928" s="15"/>
      <c r="AG928" s="15"/>
      <c r="AH928" s="15"/>
      <c r="AI928" s="17"/>
      <c r="AJ928" s="226">
        <f t="shared" si="108"/>
        <v>0</v>
      </c>
      <c r="AK928" s="227">
        <f>IF($AJ$1843&lt;85,AJ928,AJ928-(AJ928*#REF!))</f>
        <v>0</v>
      </c>
      <c r="AL928" s="265">
        <f t="shared" si="107"/>
        <v>5.5E-2</v>
      </c>
      <c r="AM928" s="227">
        <f t="shared" si="109"/>
        <v>0</v>
      </c>
      <c r="AN928" s="228">
        <f t="shared" si="110"/>
        <v>0</v>
      </c>
    </row>
    <row r="929" spans="1:40" s="18" customFormat="1" thickTop="1" thickBot="1" x14ac:dyDescent="0.2">
      <c r="A929" s="143">
        <v>9782745972590</v>
      </c>
      <c r="B929" s="144">
        <v>46</v>
      </c>
      <c r="C929" s="145" t="s">
        <v>1249</v>
      </c>
      <c r="D929" s="145" t="s">
        <v>841</v>
      </c>
      <c r="E929" s="145" t="s">
        <v>1250</v>
      </c>
      <c r="F929" s="146" t="s">
        <v>1295</v>
      </c>
      <c r="G929" s="145" t="s">
        <v>1324</v>
      </c>
      <c r="H929" s="147">
        <f>VLOOKUP(A929,'02.05.2024'!$A$1:$Z$65000,3,FALSE)</f>
        <v>1106</v>
      </c>
      <c r="I929" s="147"/>
      <c r="J929" s="147">
        <v>200</v>
      </c>
      <c r="K929" s="148"/>
      <c r="L929" s="148"/>
      <c r="M929" s="148">
        <v>42249</v>
      </c>
      <c r="N929" s="149"/>
      <c r="O929" s="150">
        <v>9782745972590</v>
      </c>
      <c r="P929" s="151" t="s">
        <v>1325</v>
      </c>
      <c r="Q929" s="151">
        <v>5600066</v>
      </c>
      <c r="R929" s="152">
        <v>13.9</v>
      </c>
      <c r="S929" s="152">
        <f t="shared" si="105"/>
        <v>13.175355450236967</v>
      </c>
      <c r="T929" s="153">
        <v>5.5E-2</v>
      </c>
      <c r="U929" s="151"/>
      <c r="V929" s="152">
        <f t="shared" si="104"/>
        <v>0</v>
      </c>
      <c r="W929" s="152">
        <f t="shared" si="106"/>
        <v>0</v>
      </c>
      <c r="X929" s="17"/>
      <c r="Y929" s="17"/>
      <c r="Z929" s="17"/>
      <c r="AA929" s="17"/>
      <c r="AB929" s="17"/>
      <c r="AC929" s="17"/>
      <c r="AD929" s="17"/>
      <c r="AE929" s="17"/>
      <c r="AF929" s="17"/>
      <c r="AG929" s="17"/>
      <c r="AH929" s="17"/>
      <c r="AI929" s="17"/>
      <c r="AJ929" s="226">
        <f t="shared" si="108"/>
        <v>0</v>
      </c>
      <c r="AK929" s="227">
        <f>IF($AJ$1843&lt;85,AJ929,AJ929-(AJ929*#REF!))</f>
        <v>0</v>
      </c>
      <c r="AL929" s="265">
        <f t="shared" si="107"/>
        <v>5.5E-2</v>
      </c>
      <c r="AM929" s="227">
        <f t="shared" si="109"/>
        <v>0</v>
      </c>
      <c r="AN929" s="228">
        <f t="shared" si="110"/>
        <v>0</v>
      </c>
    </row>
    <row r="930" spans="1:40" s="18" customFormat="1" thickTop="1" thickBot="1" x14ac:dyDescent="0.2">
      <c r="A930" s="143">
        <v>9782408014308</v>
      </c>
      <c r="B930" s="144">
        <v>46</v>
      </c>
      <c r="C930" s="145" t="s">
        <v>1249</v>
      </c>
      <c r="D930" s="145" t="s">
        <v>841</v>
      </c>
      <c r="E930" s="145" t="s">
        <v>1250</v>
      </c>
      <c r="F930" s="146" t="s">
        <v>1295</v>
      </c>
      <c r="G930" s="145" t="s">
        <v>1326</v>
      </c>
      <c r="H930" s="147">
        <f>VLOOKUP(A930,'02.05.2024'!$A$1:$Z$65000,3,FALSE)</f>
        <v>2052</v>
      </c>
      <c r="I930" s="147"/>
      <c r="J930" s="147">
        <v>200</v>
      </c>
      <c r="K930" s="148"/>
      <c r="L930" s="148"/>
      <c r="M930" s="148">
        <v>44454</v>
      </c>
      <c r="N930" s="149"/>
      <c r="O930" s="150">
        <v>9782408014308</v>
      </c>
      <c r="P930" s="151" t="s">
        <v>1327</v>
      </c>
      <c r="Q930" s="151">
        <v>5391940</v>
      </c>
      <c r="R930" s="152">
        <v>7.9</v>
      </c>
      <c r="S930" s="152">
        <f t="shared" si="105"/>
        <v>7.488151658767773</v>
      </c>
      <c r="T930" s="153">
        <v>5.5E-2</v>
      </c>
      <c r="U930" s="151"/>
      <c r="V930" s="152">
        <f t="shared" si="104"/>
        <v>0</v>
      </c>
      <c r="W930" s="152">
        <f t="shared" si="106"/>
        <v>0</v>
      </c>
      <c r="X930" s="17"/>
      <c r="Y930" s="15"/>
      <c r="Z930" s="15"/>
      <c r="AA930" s="15"/>
      <c r="AB930" s="15"/>
      <c r="AC930" s="15"/>
      <c r="AD930" s="15"/>
      <c r="AE930" s="15"/>
      <c r="AF930" s="15"/>
      <c r="AG930" s="15"/>
      <c r="AH930" s="15"/>
      <c r="AI930" s="17"/>
      <c r="AJ930" s="226">
        <f t="shared" si="108"/>
        <v>0</v>
      </c>
      <c r="AK930" s="227">
        <f>IF($AJ$1843&lt;85,AJ930,AJ930-(AJ930*#REF!))</f>
        <v>0</v>
      </c>
      <c r="AL930" s="265">
        <f t="shared" si="107"/>
        <v>5.5E-2</v>
      </c>
      <c r="AM930" s="227">
        <f t="shared" si="109"/>
        <v>0</v>
      </c>
      <c r="AN930" s="228">
        <f t="shared" si="110"/>
        <v>0</v>
      </c>
    </row>
    <row r="931" spans="1:40" s="18" customFormat="1" thickTop="1" thickBot="1" x14ac:dyDescent="0.2">
      <c r="A931" s="143">
        <v>9782745978301</v>
      </c>
      <c r="B931" s="144">
        <v>46</v>
      </c>
      <c r="C931" s="145" t="s">
        <v>1249</v>
      </c>
      <c r="D931" s="145" t="s">
        <v>841</v>
      </c>
      <c r="E931" s="146" t="s">
        <v>1250</v>
      </c>
      <c r="F931" s="146" t="s">
        <v>1295</v>
      </c>
      <c r="G931" s="145" t="s">
        <v>1328</v>
      </c>
      <c r="H931" s="147">
        <f>VLOOKUP(A931,'02.05.2024'!$A$1:$Z$65000,3,FALSE)</f>
        <v>1411</v>
      </c>
      <c r="I931" s="147"/>
      <c r="J931" s="147">
        <v>850</v>
      </c>
      <c r="K931" s="148"/>
      <c r="L931" s="148"/>
      <c r="M931" s="148">
        <v>42480</v>
      </c>
      <c r="N931" s="149"/>
      <c r="O931" s="150">
        <v>9782745978301</v>
      </c>
      <c r="P931" s="151" t="s">
        <v>1329</v>
      </c>
      <c r="Q931" s="151">
        <v>3741010</v>
      </c>
      <c r="R931" s="152">
        <v>13.9</v>
      </c>
      <c r="S931" s="152">
        <f t="shared" si="105"/>
        <v>13.175355450236967</v>
      </c>
      <c r="T931" s="153">
        <v>5.5E-2</v>
      </c>
      <c r="U931" s="151"/>
      <c r="V931" s="152">
        <f t="shared" si="104"/>
        <v>0</v>
      </c>
      <c r="W931" s="152">
        <f t="shared" si="106"/>
        <v>0</v>
      </c>
      <c r="X931" s="17"/>
      <c r="Y931" s="17"/>
      <c r="Z931" s="17"/>
      <c r="AA931" s="17"/>
      <c r="AB931" s="17"/>
      <c r="AC931" s="17"/>
      <c r="AD931" s="17"/>
      <c r="AE931" s="17"/>
      <c r="AF931" s="17"/>
      <c r="AG931" s="17"/>
      <c r="AH931" s="17"/>
      <c r="AI931" s="17"/>
      <c r="AJ931" s="226">
        <f t="shared" si="108"/>
        <v>0</v>
      </c>
      <c r="AK931" s="227">
        <f>IF($AJ$1843&lt;85,AJ931,AJ931-(AJ931*#REF!))</f>
        <v>0</v>
      </c>
      <c r="AL931" s="265">
        <f t="shared" si="107"/>
        <v>5.5E-2</v>
      </c>
      <c r="AM931" s="227">
        <f t="shared" si="109"/>
        <v>0</v>
      </c>
      <c r="AN931" s="228">
        <f t="shared" si="110"/>
        <v>0</v>
      </c>
    </row>
    <row r="932" spans="1:40" s="18" customFormat="1" thickTop="1" thickBot="1" x14ac:dyDescent="0.2">
      <c r="A932" s="143">
        <v>9782408014315</v>
      </c>
      <c r="B932" s="144">
        <v>46</v>
      </c>
      <c r="C932" s="145" t="s">
        <v>1249</v>
      </c>
      <c r="D932" s="145" t="s">
        <v>841</v>
      </c>
      <c r="E932" s="145" t="s">
        <v>1250</v>
      </c>
      <c r="F932" s="146" t="s">
        <v>1295</v>
      </c>
      <c r="G932" s="145" t="s">
        <v>2889</v>
      </c>
      <c r="H932" s="147">
        <f>VLOOKUP(A932,'02.05.2024'!$A$1:$Z$65000,3,FALSE)</f>
        <v>1105</v>
      </c>
      <c r="I932" s="147"/>
      <c r="J932" s="147">
        <v>200</v>
      </c>
      <c r="K932" s="148"/>
      <c r="L932" s="148"/>
      <c r="M932" s="148">
        <v>44811</v>
      </c>
      <c r="N932" s="149"/>
      <c r="O932" s="150">
        <v>9782408014315</v>
      </c>
      <c r="P932" s="151" t="s">
        <v>1330</v>
      </c>
      <c r="Q932" s="151">
        <v>5392064</v>
      </c>
      <c r="R932" s="152">
        <v>7.9</v>
      </c>
      <c r="S932" s="152">
        <f t="shared" si="105"/>
        <v>7.488151658767773</v>
      </c>
      <c r="T932" s="153">
        <v>5.5E-2</v>
      </c>
      <c r="U932" s="151"/>
      <c r="V932" s="152">
        <f t="shared" si="104"/>
        <v>0</v>
      </c>
      <c r="W932" s="152">
        <f t="shared" si="106"/>
        <v>0</v>
      </c>
      <c r="X932" s="17"/>
      <c r="Y932" s="15"/>
      <c r="Z932" s="15"/>
      <c r="AA932" s="15"/>
      <c r="AB932" s="15"/>
      <c r="AC932" s="15"/>
      <c r="AD932" s="15"/>
      <c r="AE932" s="15"/>
      <c r="AF932" s="15"/>
      <c r="AG932" s="15"/>
      <c r="AH932" s="15"/>
      <c r="AI932" s="17"/>
      <c r="AJ932" s="226">
        <f t="shared" si="108"/>
        <v>0</v>
      </c>
      <c r="AK932" s="227">
        <f>IF($AJ$1843&lt;85,AJ932,AJ932-(AJ932*#REF!))</f>
        <v>0</v>
      </c>
      <c r="AL932" s="265">
        <f t="shared" si="107"/>
        <v>5.5E-2</v>
      </c>
      <c r="AM932" s="227">
        <f t="shared" si="109"/>
        <v>0</v>
      </c>
      <c r="AN932" s="228">
        <f t="shared" si="110"/>
        <v>0</v>
      </c>
    </row>
    <row r="933" spans="1:40" s="18" customFormat="1" thickTop="1" thickBot="1" x14ac:dyDescent="0.2">
      <c r="A933" s="143">
        <v>9782745978318</v>
      </c>
      <c r="B933" s="144">
        <v>46</v>
      </c>
      <c r="C933" s="145" t="s">
        <v>1249</v>
      </c>
      <c r="D933" s="145" t="s">
        <v>841</v>
      </c>
      <c r="E933" s="145" t="s">
        <v>1250</v>
      </c>
      <c r="F933" s="146" t="s">
        <v>1295</v>
      </c>
      <c r="G933" s="145" t="s">
        <v>1331</v>
      </c>
      <c r="H933" s="147">
        <f>VLOOKUP(A933,'02.05.2024'!$A$1:$Z$65000,3,FALSE)</f>
        <v>56</v>
      </c>
      <c r="I933" s="147"/>
      <c r="J933" s="147">
        <v>850</v>
      </c>
      <c r="K933" s="148"/>
      <c r="L933" s="148"/>
      <c r="M933" s="148">
        <v>42627</v>
      </c>
      <c r="N933" s="149"/>
      <c r="O933" s="150">
        <v>9782745978318</v>
      </c>
      <c r="P933" s="151" t="s">
        <v>1332</v>
      </c>
      <c r="Q933" s="151">
        <v>3740887</v>
      </c>
      <c r="R933" s="152">
        <v>13.9</v>
      </c>
      <c r="S933" s="152">
        <f t="shared" si="105"/>
        <v>13.175355450236967</v>
      </c>
      <c r="T933" s="153">
        <v>5.5E-2</v>
      </c>
      <c r="U933" s="151"/>
      <c r="V933" s="152">
        <f t="shared" si="104"/>
        <v>0</v>
      </c>
      <c r="W933" s="152">
        <f t="shared" si="106"/>
        <v>0</v>
      </c>
      <c r="X933" s="17"/>
      <c r="Y933" s="17"/>
      <c r="Z933" s="17"/>
      <c r="AA933" s="17"/>
      <c r="AB933" s="17"/>
      <c r="AC933" s="17"/>
      <c r="AD933" s="17"/>
      <c r="AE933" s="17"/>
      <c r="AF933" s="17"/>
      <c r="AG933" s="17"/>
      <c r="AH933" s="17"/>
      <c r="AI933" s="17"/>
      <c r="AJ933" s="226">
        <f t="shared" si="108"/>
        <v>0</v>
      </c>
      <c r="AK933" s="227">
        <f>IF($AJ$1843&lt;85,AJ933,AJ933-(AJ933*#REF!))</f>
        <v>0</v>
      </c>
      <c r="AL933" s="265">
        <f t="shared" si="107"/>
        <v>5.5E-2</v>
      </c>
      <c r="AM933" s="227">
        <f t="shared" si="109"/>
        <v>0</v>
      </c>
      <c r="AN933" s="228">
        <f t="shared" si="110"/>
        <v>0</v>
      </c>
    </row>
    <row r="934" spans="1:40" s="115" customFormat="1" thickTop="1" thickBot="1" x14ac:dyDescent="0.2">
      <c r="A934" s="166">
        <v>9782408014322</v>
      </c>
      <c r="B934" s="167">
        <v>46</v>
      </c>
      <c r="C934" s="168" t="s">
        <v>1249</v>
      </c>
      <c r="D934" s="168" t="s">
        <v>841</v>
      </c>
      <c r="E934" s="168" t="s">
        <v>1250</v>
      </c>
      <c r="F934" s="169" t="s">
        <v>1295</v>
      </c>
      <c r="G934" s="168" t="s">
        <v>3624</v>
      </c>
      <c r="H934" s="170">
        <f>VLOOKUP(A934,'02.05.2024'!$A$1:$Z$65000,3,FALSE)</f>
        <v>0</v>
      </c>
      <c r="I934" s="170"/>
      <c r="J934" s="170">
        <v>100</v>
      </c>
      <c r="K934" s="332"/>
      <c r="L934" s="171">
        <v>45588</v>
      </c>
      <c r="M934" s="171"/>
      <c r="N934" s="172" t="s">
        <v>26</v>
      </c>
      <c r="O934" s="173">
        <v>9782408014322</v>
      </c>
      <c r="P934" s="174" t="s">
        <v>3625</v>
      </c>
      <c r="Q934" s="174">
        <v>5392187</v>
      </c>
      <c r="R934" s="175">
        <v>7.9</v>
      </c>
      <c r="S934" s="175">
        <f t="shared" si="105"/>
        <v>7.488151658767773</v>
      </c>
      <c r="T934" s="176">
        <v>5.5E-2</v>
      </c>
      <c r="U934" s="174"/>
      <c r="V934" s="175">
        <f t="shared" si="104"/>
        <v>0</v>
      </c>
      <c r="W934" s="175">
        <f t="shared" si="106"/>
        <v>0</v>
      </c>
      <c r="X934" s="114"/>
      <c r="Y934" s="114"/>
      <c r="Z934" s="114"/>
      <c r="AA934" s="114"/>
      <c r="AB934" s="114"/>
      <c r="AC934" s="114"/>
      <c r="AD934" s="114"/>
      <c r="AE934" s="114"/>
      <c r="AF934" s="114"/>
      <c r="AG934" s="114"/>
      <c r="AH934" s="114"/>
      <c r="AI934" s="114"/>
      <c r="AJ934" s="229">
        <f t="shared" si="108"/>
        <v>0</v>
      </c>
      <c r="AK934" s="230">
        <f>IF($AJ$1843&lt;85,AJ934,AJ934-(AJ934*#REF!))</f>
        <v>0</v>
      </c>
      <c r="AL934" s="252">
        <f t="shared" si="107"/>
        <v>5.5E-2</v>
      </c>
      <c r="AM934" s="230">
        <f t="shared" si="109"/>
        <v>0</v>
      </c>
      <c r="AN934" s="231">
        <f t="shared" si="110"/>
        <v>0</v>
      </c>
    </row>
    <row r="935" spans="1:40" s="18" customFormat="1" thickTop="1" thickBot="1" x14ac:dyDescent="0.2">
      <c r="A935" s="143">
        <v>9782745988270</v>
      </c>
      <c r="B935" s="144">
        <v>46</v>
      </c>
      <c r="C935" s="145" t="s">
        <v>1249</v>
      </c>
      <c r="D935" s="145" t="s">
        <v>841</v>
      </c>
      <c r="E935" s="145" t="s">
        <v>1250</v>
      </c>
      <c r="F935" s="146" t="s">
        <v>1295</v>
      </c>
      <c r="G935" s="145" t="s">
        <v>1333</v>
      </c>
      <c r="H935" s="147">
        <f>VLOOKUP(A935,'02.05.2024'!$A$1:$Z$65000,3,FALSE)</f>
        <v>805</v>
      </c>
      <c r="I935" s="147"/>
      <c r="J935" s="147">
        <v>200</v>
      </c>
      <c r="K935" s="148"/>
      <c r="L935" s="148"/>
      <c r="M935" s="148">
        <v>43145</v>
      </c>
      <c r="N935" s="149"/>
      <c r="O935" s="150">
        <v>9782745988270</v>
      </c>
      <c r="P935" s="151" t="s">
        <v>1334</v>
      </c>
      <c r="Q935" s="151">
        <v>7918708</v>
      </c>
      <c r="R935" s="152">
        <v>13.9</v>
      </c>
      <c r="S935" s="152">
        <f t="shared" si="105"/>
        <v>13.175355450236967</v>
      </c>
      <c r="T935" s="153">
        <v>5.5E-2</v>
      </c>
      <c r="U935" s="151"/>
      <c r="V935" s="152">
        <f t="shared" si="104"/>
        <v>0</v>
      </c>
      <c r="W935" s="152">
        <f t="shared" si="106"/>
        <v>0</v>
      </c>
      <c r="X935" s="17"/>
      <c r="Y935" s="17"/>
      <c r="Z935" s="17"/>
      <c r="AA935" s="17"/>
      <c r="AB935" s="17"/>
      <c r="AC935" s="17"/>
      <c r="AD935" s="17"/>
      <c r="AE935" s="17"/>
      <c r="AF935" s="17"/>
      <c r="AG935" s="17"/>
      <c r="AH935" s="17"/>
      <c r="AI935" s="17"/>
      <c r="AJ935" s="226">
        <f t="shared" si="108"/>
        <v>0</v>
      </c>
      <c r="AK935" s="227">
        <f>IF($AJ$1843&lt;85,AJ935,AJ935-(AJ935*#REF!))</f>
        <v>0</v>
      </c>
      <c r="AL935" s="265">
        <f t="shared" si="107"/>
        <v>5.5E-2</v>
      </c>
      <c r="AM935" s="227">
        <f t="shared" si="109"/>
        <v>0</v>
      </c>
      <c r="AN935" s="228">
        <f t="shared" si="110"/>
        <v>0</v>
      </c>
    </row>
    <row r="936" spans="1:40" s="18" customFormat="1" thickTop="1" thickBot="1" x14ac:dyDescent="0.2">
      <c r="A936" s="143">
        <v>9782745990709</v>
      </c>
      <c r="B936" s="144">
        <v>46</v>
      </c>
      <c r="C936" s="145" t="s">
        <v>1249</v>
      </c>
      <c r="D936" s="145" t="s">
        <v>841</v>
      </c>
      <c r="E936" s="146" t="s">
        <v>1250</v>
      </c>
      <c r="F936" s="146" t="s">
        <v>1295</v>
      </c>
      <c r="G936" s="145" t="s">
        <v>1335</v>
      </c>
      <c r="H936" s="147">
        <f>VLOOKUP(A936,'02.05.2024'!$A$1:$Z$65000,3,FALSE)</f>
        <v>840</v>
      </c>
      <c r="I936" s="147"/>
      <c r="J936" s="147">
        <v>200</v>
      </c>
      <c r="K936" s="148"/>
      <c r="L936" s="148"/>
      <c r="M936" s="148">
        <v>43355</v>
      </c>
      <c r="N936" s="149"/>
      <c r="O936" s="150">
        <v>9782745990709</v>
      </c>
      <c r="P936" s="151" t="s">
        <v>1336</v>
      </c>
      <c r="Q936" s="151">
        <v>8960791</v>
      </c>
      <c r="R936" s="152">
        <v>13.9</v>
      </c>
      <c r="S936" s="152">
        <f t="shared" si="105"/>
        <v>13.175355450236967</v>
      </c>
      <c r="T936" s="153">
        <v>5.5E-2</v>
      </c>
      <c r="U936" s="151"/>
      <c r="V936" s="152">
        <f t="shared" si="104"/>
        <v>0</v>
      </c>
      <c r="W936" s="152">
        <f t="shared" si="106"/>
        <v>0</v>
      </c>
      <c r="X936" s="17"/>
      <c r="Y936" s="17"/>
      <c r="Z936" s="17"/>
      <c r="AA936" s="17"/>
      <c r="AB936" s="17"/>
      <c r="AC936" s="17"/>
      <c r="AD936" s="17"/>
      <c r="AE936" s="17"/>
      <c r="AF936" s="17"/>
      <c r="AG936" s="17"/>
      <c r="AH936" s="17"/>
      <c r="AI936" s="17"/>
      <c r="AJ936" s="226">
        <f t="shared" si="108"/>
        <v>0</v>
      </c>
      <c r="AK936" s="227">
        <f>IF($AJ$1843&lt;85,AJ936,AJ936-(AJ936*#REF!))</f>
        <v>0</v>
      </c>
      <c r="AL936" s="265">
        <f t="shared" si="107"/>
        <v>5.5E-2</v>
      </c>
      <c r="AM936" s="227">
        <f t="shared" si="109"/>
        <v>0</v>
      </c>
      <c r="AN936" s="228">
        <f t="shared" si="110"/>
        <v>0</v>
      </c>
    </row>
    <row r="937" spans="1:40" s="18" customFormat="1" thickTop="1" thickBot="1" x14ac:dyDescent="0.2">
      <c r="A937" s="143">
        <v>9782408006471</v>
      </c>
      <c r="B937" s="144">
        <v>46</v>
      </c>
      <c r="C937" s="145" t="s">
        <v>1249</v>
      </c>
      <c r="D937" s="145" t="s">
        <v>841</v>
      </c>
      <c r="E937" s="145" t="s">
        <v>1250</v>
      </c>
      <c r="F937" s="146" t="s">
        <v>1295</v>
      </c>
      <c r="G937" s="145" t="s">
        <v>1337</v>
      </c>
      <c r="H937" s="147">
        <f>VLOOKUP(A937,'02.05.2024'!$A$1:$Z$65000,3,FALSE)</f>
        <v>1069</v>
      </c>
      <c r="I937" s="147"/>
      <c r="J937" s="147">
        <v>200</v>
      </c>
      <c r="K937" s="148"/>
      <c r="L937" s="148"/>
      <c r="M937" s="148">
        <v>43628</v>
      </c>
      <c r="N937" s="149"/>
      <c r="O937" s="150">
        <v>9782408006471</v>
      </c>
      <c r="P937" s="151" t="s">
        <v>1338</v>
      </c>
      <c r="Q937" s="151">
        <v>2218209</v>
      </c>
      <c r="R937" s="152">
        <v>13.9</v>
      </c>
      <c r="S937" s="152">
        <f t="shared" si="105"/>
        <v>13.175355450236967</v>
      </c>
      <c r="T937" s="153">
        <v>5.5E-2</v>
      </c>
      <c r="U937" s="151"/>
      <c r="V937" s="152">
        <f t="shared" si="104"/>
        <v>0</v>
      </c>
      <c r="W937" s="152">
        <f t="shared" si="106"/>
        <v>0</v>
      </c>
      <c r="X937" s="17"/>
      <c r="Y937" s="17"/>
      <c r="Z937" s="17"/>
      <c r="AA937" s="17"/>
      <c r="AB937" s="17"/>
      <c r="AC937" s="17"/>
      <c r="AD937" s="17"/>
      <c r="AE937" s="17"/>
      <c r="AF937" s="17"/>
      <c r="AG937" s="17"/>
      <c r="AH937" s="17"/>
      <c r="AI937" s="17"/>
      <c r="AJ937" s="226">
        <f t="shared" si="108"/>
        <v>0</v>
      </c>
      <c r="AK937" s="227">
        <f>IF($AJ$1843&lt;85,AJ937,AJ937-(AJ937*#REF!))</f>
        <v>0</v>
      </c>
      <c r="AL937" s="265">
        <f t="shared" si="107"/>
        <v>5.5E-2</v>
      </c>
      <c r="AM937" s="227">
        <f t="shared" si="109"/>
        <v>0</v>
      </c>
      <c r="AN937" s="228">
        <f t="shared" si="110"/>
        <v>0</v>
      </c>
    </row>
    <row r="938" spans="1:40" s="18" customFormat="1" thickTop="1" thickBot="1" x14ac:dyDescent="0.2">
      <c r="A938" s="143">
        <v>9782408006488</v>
      </c>
      <c r="B938" s="144">
        <v>46</v>
      </c>
      <c r="C938" s="145" t="s">
        <v>1249</v>
      </c>
      <c r="D938" s="145" t="s">
        <v>841</v>
      </c>
      <c r="E938" s="145" t="s">
        <v>1250</v>
      </c>
      <c r="F938" s="146" t="s">
        <v>1295</v>
      </c>
      <c r="G938" s="145" t="s">
        <v>1339</v>
      </c>
      <c r="H938" s="147">
        <f>VLOOKUP(A938,'02.05.2024'!$A$1:$Z$65000,3,FALSE)</f>
        <v>903</v>
      </c>
      <c r="I938" s="147"/>
      <c r="J938" s="147">
        <v>200</v>
      </c>
      <c r="K938" s="148"/>
      <c r="L938" s="148"/>
      <c r="M938" s="148">
        <v>43985</v>
      </c>
      <c r="N938" s="149"/>
      <c r="O938" s="150">
        <v>9782408006488</v>
      </c>
      <c r="P938" s="151" t="s">
        <v>1340</v>
      </c>
      <c r="Q938" s="151">
        <v>2218332</v>
      </c>
      <c r="R938" s="152">
        <v>13.9</v>
      </c>
      <c r="S938" s="152">
        <f t="shared" si="105"/>
        <v>13.175355450236967</v>
      </c>
      <c r="T938" s="153">
        <v>5.5E-2</v>
      </c>
      <c r="U938" s="151"/>
      <c r="V938" s="152">
        <f t="shared" si="104"/>
        <v>0</v>
      </c>
      <c r="W938" s="152">
        <f t="shared" si="106"/>
        <v>0</v>
      </c>
      <c r="X938" s="17"/>
      <c r="Y938" s="17"/>
      <c r="Z938" s="17"/>
      <c r="AA938" s="17"/>
      <c r="AB938" s="17"/>
      <c r="AC938" s="17"/>
      <c r="AD938" s="17"/>
      <c r="AE938" s="17"/>
      <c r="AF938" s="17"/>
      <c r="AG938" s="17"/>
      <c r="AH938" s="17"/>
      <c r="AI938" s="17"/>
      <c r="AJ938" s="226">
        <f t="shared" si="108"/>
        <v>0</v>
      </c>
      <c r="AK938" s="227">
        <f>IF($AJ$1843&lt;85,AJ938,AJ938-(AJ938*#REF!))</f>
        <v>0</v>
      </c>
      <c r="AL938" s="265">
        <f t="shared" si="107"/>
        <v>5.5E-2</v>
      </c>
      <c r="AM938" s="227">
        <f t="shared" si="109"/>
        <v>0</v>
      </c>
      <c r="AN938" s="228">
        <f t="shared" si="110"/>
        <v>0</v>
      </c>
    </row>
    <row r="939" spans="1:40" s="16" customFormat="1" thickTop="1" thickBot="1" x14ac:dyDescent="0.2">
      <c r="A939" s="132">
        <v>9782408028992</v>
      </c>
      <c r="B939" s="133">
        <v>46</v>
      </c>
      <c r="C939" s="134" t="s">
        <v>1249</v>
      </c>
      <c r="D939" s="134" t="s">
        <v>841</v>
      </c>
      <c r="E939" s="134" t="s">
        <v>1250</v>
      </c>
      <c r="F939" s="135" t="s">
        <v>1295</v>
      </c>
      <c r="G939" s="134" t="s">
        <v>3622</v>
      </c>
      <c r="H939" s="136">
        <f>VLOOKUP(A939,'02.05.2024'!$A$1:$Z$65000,3,FALSE)</f>
        <v>795</v>
      </c>
      <c r="I939" s="136"/>
      <c r="J939" s="136">
        <v>200</v>
      </c>
      <c r="K939" s="137"/>
      <c r="L939" s="137"/>
      <c r="M939" s="137">
        <v>45414</v>
      </c>
      <c r="N939" s="138" t="s">
        <v>26</v>
      </c>
      <c r="O939" s="139">
        <v>9782408028992</v>
      </c>
      <c r="P939" s="140" t="s">
        <v>3623</v>
      </c>
      <c r="Q939" s="140">
        <v>3177982</v>
      </c>
      <c r="R939" s="141">
        <v>13.9</v>
      </c>
      <c r="S939" s="141">
        <f t="shared" si="105"/>
        <v>13.175355450236967</v>
      </c>
      <c r="T939" s="142">
        <v>5.5E-2</v>
      </c>
      <c r="U939" s="140"/>
      <c r="V939" s="141">
        <f t="shared" si="104"/>
        <v>0</v>
      </c>
      <c r="W939" s="141">
        <f t="shared" si="106"/>
        <v>0</v>
      </c>
      <c r="X939" s="15"/>
      <c r="Y939" s="114"/>
      <c r="Z939" s="114"/>
      <c r="AA939" s="114"/>
      <c r="AB939" s="114"/>
      <c r="AC939" s="114"/>
      <c r="AD939" s="114"/>
      <c r="AE939" s="114"/>
      <c r="AF939" s="114"/>
      <c r="AG939" s="114"/>
      <c r="AH939" s="114"/>
      <c r="AI939" s="15"/>
      <c r="AJ939" s="229">
        <f t="shared" si="108"/>
        <v>0</v>
      </c>
      <c r="AK939" s="230">
        <f>IF($AJ$1843&lt;85,AJ939,AJ939-(AJ939*#REF!))</f>
        <v>0</v>
      </c>
      <c r="AL939" s="252">
        <f t="shared" si="107"/>
        <v>5.5E-2</v>
      </c>
      <c r="AM939" s="230">
        <f t="shared" si="109"/>
        <v>0</v>
      </c>
      <c r="AN939" s="231">
        <f t="shared" si="110"/>
        <v>0</v>
      </c>
    </row>
    <row r="940" spans="1:40" s="115" customFormat="1" thickTop="1" thickBot="1" x14ac:dyDescent="0.2">
      <c r="A940" s="166">
        <v>9782408047092</v>
      </c>
      <c r="B940" s="167">
        <v>46</v>
      </c>
      <c r="C940" s="168" t="s">
        <v>1341</v>
      </c>
      <c r="D940" s="168" t="s">
        <v>841</v>
      </c>
      <c r="E940" s="168" t="s">
        <v>1342</v>
      </c>
      <c r="F940" s="169"/>
      <c r="G940" s="168" t="s">
        <v>3850</v>
      </c>
      <c r="H940" s="170">
        <f>VLOOKUP(A940,'02.05.2024'!$A$1:$Z$65000,3,FALSE)</f>
        <v>0</v>
      </c>
      <c r="I940" s="170"/>
      <c r="J940" s="170">
        <v>100</v>
      </c>
      <c r="K940" s="171"/>
      <c r="L940" s="171">
        <v>45532</v>
      </c>
      <c r="M940" s="171"/>
      <c r="N940" s="172" t="s">
        <v>26</v>
      </c>
      <c r="O940" s="173">
        <v>9782408047092</v>
      </c>
      <c r="P940" s="174" t="s">
        <v>3849</v>
      </c>
      <c r="Q940" s="174">
        <v>5134848</v>
      </c>
      <c r="R940" s="175">
        <v>14.9</v>
      </c>
      <c r="S940" s="175">
        <f t="shared" si="105"/>
        <v>14.123222748815166</v>
      </c>
      <c r="T940" s="176">
        <v>5.5E-2</v>
      </c>
      <c r="U940" s="174"/>
      <c r="V940" s="175">
        <f t="shared" si="104"/>
        <v>0</v>
      </c>
      <c r="W940" s="175">
        <f t="shared" si="106"/>
        <v>0</v>
      </c>
      <c r="X940" s="114"/>
      <c r="Y940" s="114"/>
      <c r="Z940" s="114"/>
      <c r="AA940" s="114"/>
      <c r="AB940" s="114"/>
      <c r="AC940" s="114"/>
      <c r="AD940" s="114"/>
      <c r="AE940" s="114"/>
      <c r="AF940" s="114"/>
      <c r="AG940" s="114"/>
      <c r="AH940" s="114"/>
      <c r="AI940" s="114"/>
      <c r="AJ940" s="229">
        <f t="shared" si="108"/>
        <v>0</v>
      </c>
      <c r="AK940" s="230">
        <f>IF($AJ$1843&lt;85,AJ940,AJ940-(AJ940*#REF!))</f>
        <v>0</v>
      </c>
      <c r="AL940" s="252">
        <f t="shared" si="107"/>
        <v>5.5E-2</v>
      </c>
      <c r="AM940" s="230">
        <f t="shared" si="109"/>
        <v>0</v>
      </c>
      <c r="AN940" s="231">
        <f t="shared" si="110"/>
        <v>0</v>
      </c>
    </row>
    <row r="941" spans="1:40" s="18" customFormat="1" thickTop="1" thickBot="1" x14ac:dyDescent="0.2">
      <c r="A941" s="143">
        <v>9782408029616</v>
      </c>
      <c r="B941" s="144">
        <v>46</v>
      </c>
      <c r="C941" s="145" t="s">
        <v>1341</v>
      </c>
      <c r="D941" s="145" t="s">
        <v>841</v>
      </c>
      <c r="E941" s="145" t="s">
        <v>1342</v>
      </c>
      <c r="F941" s="146"/>
      <c r="G941" s="145" t="s">
        <v>1343</v>
      </c>
      <c r="H941" s="147">
        <f>VLOOKUP(A941,'02.05.2024'!$A$1:$Z$65000,3,FALSE)</f>
        <v>1399</v>
      </c>
      <c r="I941" s="147"/>
      <c r="J941" s="147">
        <v>200</v>
      </c>
      <c r="K941" s="148"/>
      <c r="L941" s="148"/>
      <c r="M941" s="148">
        <v>44608</v>
      </c>
      <c r="N941" s="149"/>
      <c r="O941" s="150">
        <v>9782408029616</v>
      </c>
      <c r="P941" s="151" t="s">
        <v>1344</v>
      </c>
      <c r="Q941" s="151">
        <v>3761658</v>
      </c>
      <c r="R941" s="152">
        <v>10.9</v>
      </c>
      <c r="S941" s="152">
        <f t="shared" si="105"/>
        <v>10.33175355450237</v>
      </c>
      <c r="T941" s="153">
        <v>5.5E-2</v>
      </c>
      <c r="U941" s="151"/>
      <c r="V941" s="152">
        <f t="shared" si="104"/>
        <v>0</v>
      </c>
      <c r="W941" s="152">
        <f t="shared" si="106"/>
        <v>0</v>
      </c>
      <c r="X941" s="17"/>
      <c r="Y941" s="15"/>
      <c r="Z941" s="15"/>
      <c r="AA941" s="15"/>
      <c r="AB941" s="15"/>
      <c r="AC941" s="15"/>
      <c r="AD941" s="15"/>
      <c r="AE941" s="15"/>
      <c r="AF941" s="15"/>
      <c r="AG941" s="15"/>
      <c r="AH941" s="15"/>
      <c r="AI941" s="17"/>
      <c r="AJ941" s="226">
        <f t="shared" si="108"/>
        <v>0</v>
      </c>
      <c r="AK941" s="227">
        <f>IF($AJ$1843&lt;85,AJ941,AJ941-(AJ941*#REF!))</f>
        <v>0</v>
      </c>
      <c r="AL941" s="265">
        <f t="shared" si="107"/>
        <v>5.5E-2</v>
      </c>
      <c r="AM941" s="227">
        <f t="shared" si="109"/>
        <v>0</v>
      </c>
      <c r="AN941" s="228">
        <f t="shared" si="110"/>
        <v>0</v>
      </c>
    </row>
    <row r="942" spans="1:40" s="18" customFormat="1" thickTop="1" thickBot="1" x14ac:dyDescent="0.2">
      <c r="A942" s="143">
        <v>9782408016371</v>
      </c>
      <c r="B942" s="144">
        <v>46</v>
      </c>
      <c r="C942" s="145" t="s">
        <v>1341</v>
      </c>
      <c r="D942" s="145" t="s">
        <v>841</v>
      </c>
      <c r="E942" s="146" t="s">
        <v>1342</v>
      </c>
      <c r="F942" s="146"/>
      <c r="G942" s="145" t="s">
        <v>1345</v>
      </c>
      <c r="H942" s="147">
        <f>VLOOKUP(A942,'02.05.2024'!$A$1:$Z$65000,3,FALSE)</f>
        <v>1162</v>
      </c>
      <c r="I942" s="147"/>
      <c r="J942" s="147">
        <v>200</v>
      </c>
      <c r="K942" s="148"/>
      <c r="L942" s="148"/>
      <c r="M942" s="148">
        <v>44699</v>
      </c>
      <c r="N942" s="149"/>
      <c r="O942" s="150">
        <v>9782408016371</v>
      </c>
      <c r="P942" s="151" t="s">
        <v>1346</v>
      </c>
      <c r="Q942" s="151">
        <v>7794855</v>
      </c>
      <c r="R942" s="152">
        <v>13.9</v>
      </c>
      <c r="S942" s="152">
        <f t="shared" si="105"/>
        <v>13.175355450236967</v>
      </c>
      <c r="T942" s="153">
        <v>5.5E-2</v>
      </c>
      <c r="U942" s="151"/>
      <c r="V942" s="152">
        <f t="shared" si="104"/>
        <v>0</v>
      </c>
      <c r="W942" s="152">
        <f t="shared" si="106"/>
        <v>0</v>
      </c>
      <c r="X942" s="17"/>
      <c r="Y942" s="15"/>
      <c r="Z942" s="15"/>
      <c r="AA942" s="15"/>
      <c r="AB942" s="15"/>
      <c r="AC942" s="15"/>
      <c r="AD942" s="15"/>
      <c r="AE942" s="15"/>
      <c r="AF942" s="15"/>
      <c r="AG942" s="15"/>
      <c r="AH942" s="15"/>
      <c r="AI942" s="17"/>
      <c r="AJ942" s="226">
        <f t="shared" si="108"/>
        <v>0</v>
      </c>
      <c r="AK942" s="227">
        <f>IF($AJ$1843&lt;85,AJ942,AJ942-(AJ942*#REF!))</f>
        <v>0</v>
      </c>
      <c r="AL942" s="265">
        <f t="shared" si="107"/>
        <v>5.5E-2</v>
      </c>
      <c r="AM942" s="227">
        <f t="shared" si="109"/>
        <v>0</v>
      </c>
      <c r="AN942" s="228">
        <f t="shared" si="110"/>
        <v>0</v>
      </c>
    </row>
    <row r="943" spans="1:40" s="18" customFormat="1" thickTop="1" thickBot="1" x14ac:dyDescent="0.2">
      <c r="A943" s="143">
        <v>9782408016364</v>
      </c>
      <c r="B943" s="144">
        <v>46</v>
      </c>
      <c r="C943" s="145" t="s">
        <v>1341</v>
      </c>
      <c r="D943" s="145" t="s">
        <v>841</v>
      </c>
      <c r="E943" s="145" t="s">
        <v>1342</v>
      </c>
      <c r="F943" s="146"/>
      <c r="G943" s="145" t="s">
        <v>1347</v>
      </c>
      <c r="H943" s="147">
        <f>VLOOKUP(A943,'02.05.2024'!$A$1:$Z$65000,3,FALSE)</f>
        <v>104</v>
      </c>
      <c r="I943" s="147"/>
      <c r="J943" s="147">
        <v>200</v>
      </c>
      <c r="K943" s="148"/>
      <c r="L943" s="148"/>
      <c r="M943" s="148">
        <v>44356</v>
      </c>
      <c r="N943" s="149"/>
      <c r="O943" s="150">
        <v>9782408016364</v>
      </c>
      <c r="P943" s="151" t="s">
        <v>1348</v>
      </c>
      <c r="Q943" s="151">
        <v>7794732</v>
      </c>
      <c r="R943" s="152">
        <v>13.9</v>
      </c>
      <c r="S943" s="152">
        <f t="shared" si="105"/>
        <v>13.175355450236967</v>
      </c>
      <c r="T943" s="153">
        <v>5.5E-2</v>
      </c>
      <c r="U943" s="151"/>
      <c r="V943" s="152">
        <f t="shared" si="104"/>
        <v>0</v>
      </c>
      <c r="W943" s="152">
        <f t="shared" si="106"/>
        <v>0</v>
      </c>
      <c r="X943" s="17"/>
      <c r="Y943" s="15"/>
      <c r="Z943" s="15"/>
      <c r="AA943" s="15"/>
      <c r="AB943" s="15"/>
      <c r="AC943" s="15"/>
      <c r="AD943" s="15"/>
      <c r="AE943" s="15"/>
      <c r="AF943" s="15"/>
      <c r="AG943" s="15"/>
      <c r="AH943" s="15"/>
      <c r="AI943" s="17"/>
      <c r="AJ943" s="226">
        <f t="shared" si="108"/>
        <v>0</v>
      </c>
      <c r="AK943" s="227">
        <f>IF($AJ$1843&lt;85,AJ943,AJ943-(AJ943*#REF!))</f>
        <v>0</v>
      </c>
      <c r="AL943" s="265">
        <f t="shared" si="107"/>
        <v>5.5E-2</v>
      </c>
      <c r="AM943" s="227">
        <f t="shared" si="109"/>
        <v>0</v>
      </c>
      <c r="AN943" s="228">
        <f t="shared" si="110"/>
        <v>0</v>
      </c>
    </row>
    <row r="944" spans="1:40" s="18" customFormat="1" thickTop="1" thickBot="1" x14ac:dyDescent="0.2">
      <c r="A944" s="143">
        <v>9782408029920</v>
      </c>
      <c r="B944" s="144">
        <v>46</v>
      </c>
      <c r="C944" s="145" t="s">
        <v>1341</v>
      </c>
      <c r="D944" s="145" t="s">
        <v>841</v>
      </c>
      <c r="E944" s="145" t="s">
        <v>1342</v>
      </c>
      <c r="F944" s="146"/>
      <c r="G944" s="145" t="s">
        <v>1349</v>
      </c>
      <c r="H944" s="147">
        <f>VLOOKUP(A944,'02.05.2024'!$A$1:$Z$65000,3,FALSE)</f>
        <v>394</v>
      </c>
      <c r="I944" s="147"/>
      <c r="J944" s="147">
        <v>200</v>
      </c>
      <c r="K944" s="148"/>
      <c r="L944" s="148"/>
      <c r="M944" s="148">
        <v>44433</v>
      </c>
      <c r="N944" s="149"/>
      <c r="O944" s="150">
        <v>9782408029920</v>
      </c>
      <c r="P944" s="151" t="s">
        <v>1350</v>
      </c>
      <c r="Q944" s="151">
        <v>3858561</v>
      </c>
      <c r="R944" s="152">
        <v>13.9</v>
      </c>
      <c r="S944" s="152">
        <f t="shared" si="105"/>
        <v>13.175355450236967</v>
      </c>
      <c r="T944" s="153">
        <v>5.5E-2</v>
      </c>
      <c r="U944" s="151"/>
      <c r="V944" s="152">
        <f t="shared" si="104"/>
        <v>0</v>
      </c>
      <c r="W944" s="152">
        <f t="shared" si="106"/>
        <v>0</v>
      </c>
      <c r="X944" s="17"/>
      <c r="Y944" s="15"/>
      <c r="Z944" s="15"/>
      <c r="AA944" s="15"/>
      <c r="AB944" s="15"/>
      <c r="AC944" s="15"/>
      <c r="AD944" s="15"/>
      <c r="AE944" s="15"/>
      <c r="AF944" s="15"/>
      <c r="AG944" s="15"/>
      <c r="AH944" s="15"/>
      <c r="AI944" s="17"/>
      <c r="AJ944" s="226">
        <f t="shared" si="108"/>
        <v>0</v>
      </c>
      <c r="AK944" s="227">
        <f>IF($AJ$1843&lt;85,AJ944,AJ944-(AJ944*#REF!))</f>
        <v>0</v>
      </c>
      <c r="AL944" s="265">
        <f t="shared" si="107"/>
        <v>5.5E-2</v>
      </c>
      <c r="AM944" s="227">
        <f t="shared" si="109"/>
        <v>0</v>
      </c>
      <c r="AN944" s="228">
        <f t="shared" si="110"/>
        <v>0</v>
      </c>
    </row>
    <row r="945" spans="1:40" s="16" customFormat="1" thickTop="1" thickBot="1" x14ac:dyDescent="0.2">
      <c r="A945" s="132">
        <v>9782408045258</v>
      </c>
      <c r="B945" s="133">
        <v>46</v>
      </c>
      <c r="C945" s="134" t="s">
        <v>1341</v>
      </c>
      <c r="D945" s="134" t="s">
        <v>841</v>
      </c>
      <c r="E945" s="134" t="s">
        <v>1342</v>
      </c>
      <c r="F945" s="135"/>
      <c r="G945" s="134" t="s">
        <v>3250</v>
      </c>
      <c r="H945" s="136">
        <f>VLOOKUP(A945,'02.05.2024'!$A$1:$Z$65000,3,FALSE)</f>
        <v>575</v>
      </c>
      <c r="I945" s="136"/>
      <c r="J945" s="136">
        <v>200</v>
      </c>
      <c r="K945" s="137">
        <v>45415</v>
      </c>
      <c r="L945" s="137"/>
      <c r="M945" s="137">
        <v>45189</v>
      </c>
      <c r="N945" s="138" t="s">
        <v>26</v>
      </c>
      <c r="O945" s="139">
        <v>9782408045258</v>
      </c>
      <c r="P945" s="140" t="s">
        <v>3251</v>
      </c>
      <c r="Q945" s="140">
        <v>2592759</v>
      </c>
      <c r="R945" s="141">
        <v>13.9</v>
      </c>
      <c r="S945" s="141">
        <f t="shared" si="105"/>
        <v>13.175355450236967</v>
      </c>
      <c r="T945" s="142">
        <v>5.5E-2</v>
      </c>
      <c r="U945" s="140"/>
      <c r="V945" s="141">
        <f t="shared" si="104"/>
        <v>0</v>
      </c>
      <c r="W945" s="141">
        <f t="shared" si="106"/>
        <v>0</v>
      </c>
      <c r="X945" s="15"/>
      <c r="Y945" s="114"/>
      <c r="Z945" s="114"/>
      <c r="AA945" s="114"/>
      <c r="AB945" s="114"/>
      <c r="AC945" s="114"/>
      <c r="AD945" s="114"/>
      <c r="AE945" s="114"/>
      <c r="AF945" s="114"/>
      <c r="AG945" s="114"/>
      <c r="AH945" s="114"/>
      <c r="AI945" s="15"/>
      <c r="AJ945" s="222">
        <f t="shared" si="108"/>
        <v>0</v>
      </c>
      <c r="AK945" s="223">
        <f>IF($AJ$1843&lt;85,AJ945,AJ945-(AJ945*#REF!))</f>
        <v>0</v>
      </c>
      <c r="AL945" s="224">
        <f t="shared" si="107"/>
        <v>5.5E-2</v>
      </c>
      <c r="AM945" s="223">
        <f t="shared" si="109"/>
        <v>0</v>
      </c>
      <c r="AN945" s="225">
        <f t="shared" si="110"/>
        <v>0</v>
      </c>
    </row>
    <row r="946" spans="1:40" s="18" customFormat="1" thickTop="1" thickBot="1" x14ac:dyDescent="0.2">
      <c r="A946" s="143">
        <v>9782745979681</v>
      </c>
      <c r="B946" s="144">
        <v>47</v>
      </c>
      <c r="C946" s="145" t="s">
        <v>1341</v>
      </c>
      <c r="D946" s="145" t="s">
        <v>841</v>
      </c>
      <c r="E946" s="146" t="s">
        <v>1342</v>
      </c>
      <c r="F946" s="146" t="s">
        <v>1351</v>
      </c>
      <c r="G946" s="145" t="s">
        <v>1352</v>
      </c>
      <c r="H946" s="147">
        <f>VLOOKUP(A946,'02.05.2024'!$A$1:$Z$65000,3,FALSE)</f>
        <v>1847</v>
      </c>
      <c r="I946" s="147"/>
      <c r="J946" s="147">
        <v>850</v>
      </c>
      <c r="K946" s="148"/>
      <c r="L946" s="148"/>
      <c r="M946" s="148">
        <v>44566</v>
      </c>
      <c r="N946" s="149"/>
      <c r="O946" s="150">
        <v>9782745979681</v>
      </c>
      <c r="P946" s="151" t="s">
        <v>1353</v>
      </c>
      <c r="Q946" s="151">
        <v>7422943</v>
      </c>
      <c r="R946" s="152">
        <v>15.9</v>
      </c>
      <c r="S946" s="152">
        <f t="shared" si="105"/>
        <v>15.071090047393366</v>
      </c>
      <c r="T946" s="153">
        <v>5.5E-2</v>
      </c>
      <c r="U946" s="151"/>
      <c r="V946" s="152">
        <f t="shared" si="104"/>
        <v>0</v>
      </c>
      <c r="W946" s="152">
        <f t="shared" si="106"/>
        <v>0</v>
      </c>
      <c r="X946" s="17"/>
      <c r="Y946" s="15"/>
      <c r="Z946" s="15"/>
      <c r="AA946" s="15"/>
      <c r="AB946" s="15"/>
      <c r="AC946" s="15"/>
      <c r="AD946" s="15"/>
      <c r="AE946" s="15"/>
      <c r="AF946" s="15"/>
      <c r="AG946" s="15"/>
      <c r="AH946" s="15"/>
      <c r="AI946" s="17"/>
      <c r="AJ946" s="226">
        <f t="shared" si="108"/>
        <v>0</v>
      </c>
      <c r="AK946" s="227">
        <f>IF($AJ$1843&lt;85,AJ946,AJ946-(AJ946*#REF!))</f>
        <v>0</v>
      </c>
      <c r="AL946" s="265">
        <f t="shared" si="107"/>
        <v>5.5E-2</v>
      </c>
      <c r="AM946" s="227">
        <f t="shared" si="109"/>
        <v>0</v>
      </c>
      <c r="AN946" s="228">
        <f t="shared" si="110"/>
        <v>0</v>
      </c>
    </row>
    <row r="947" spans="1:40" s="20" customFormat="1" thickTop="1" thickBot="1" x14ac:dyDescent="0.2">
      <c r="A947" s="178">
        <v>9782408031336</v>
      </c>
      <c r="B947" s="179">
        <v>47</v>
      </c>
      <c r="C947" s="180" t="s">
        <v>1341</v>
      </c>
      <c r="D947" s="180" t="s">
        <v>841</v>
      </c>
      <c r="E947" s="181" t="s">
        <v>1342</v>
      </c>
      <c r="F947" s="181" t="s">
        <v>1354</v>
      </c>
      <c r="G947" s="180" t="s">
        <v>1359</v>
      </c>
      <c r="H947" s="182">
        <f>VLOOKUP(A947,'02.05.2024'!$A$1:$Z$65000,3,FALSE)</f>
        <v>0</v>
      </c>
      <c r="I947" s="182" t="s">
        <v>36</v>
      </c>
      <c r="J947" s="182">
        <v>300</v>
      </c>
      <c r="K947" s="183"/>
      <c r="L947" s="183"/>
      <c r="M947" s="183">
        <v>44392</v>
      </c>
      <c r="N947" s="184"/>
      <c r="O947" s="185">
        <v>9782408031336</v>
      </c>
      <c r="P947" s="186" t="s">
        <v>1360</v>
      </c>
      <c r="Q947" s="186">
        <v>4879595</v>
      </c>
      <c r="R947" s="187">
        <v>11.9</v>
      </c>
      <c r="S947" s="187">
        <f t="shared" si="105"/>
        <v>11.279620853080569</v>
      </c>
      <c r="T947" s="188">
        <v>5.5E-2</v>
      </c>
      <c r="U947" s="186"/>
      <c r="V947" s="187">
        <f t="shared" si="104"/>
        <v>0</v>
      </c>
      <c r="W947" s="187">
        <f t="shared" si="106"/>
        <v>0</v>
      </c>
      <c r="X947" s="19"/>
      <c r="Y947" s="15"/>
      <c r="Z947" s="15"/>
      <c r="AA947" s="15"/>
      <c r="AB947" s="15"/>
      <c r="AC947" s="15"/>
      <c r="AD947" s="15"/>
      <c r="AE947" s="15"/>
      <c r="AF947" s="15"/>
      <c r="AG947" s="15"/>
      <c r="AH947" s="15"/>
      <c r="AI947" s="19"/>
      <c r="AJ947" s="398">
        <f t="shared" si="108"/>
        <v>0</v>
      </c>
      <c r="AK947" s="399">
        <f>IF($AJ$1843&lt;85,AJ947,AJ947-(AJ947*#REF!))</f>
        <v>0</v>
      </c>
      <c r="AL947" s="400">
        <f t="shared" si="107"/>
        <v>5.5E-2</v>
      </c>
      <c r="AM947" s="399">
        <f t="shared" si="109"/>
        <v>0</v>
      </c>
      <c r="AN947" s="401">
        <f t="shared" si="110"/>
        <v>0</v>
      </c>
    </row>
    <row r="948" spans="1:40" s="18" customFormat="1" thickTop="1" thickBot="1" x14ac:dyDescent="0.2">
      <c r="A948" s="143">
        <v>9782408034474</v>
      </c>
      <c r="B948" s="144">
        <v>47</v>
      </c>
      <c r="C948" s="145" t="s">
        <v>1341</v>
      </c>
      <c r="D948" s="145" t="s">
        <v>841</v>
      </c>
      <c r="E948" s="145" t="s">
        <v>1342</v>
      </c>
      <c r="F948" s="146" t="s">
        <v>1354</v>
      </c>
      <c r="G948" s="145" t="s">
        <v>1357</v>
      </c>
      <c r="H948" s="147">
        <f>VLOOKUP(A948,'02.05.2024'!$A$1:$Z$65000,3,FALSE)</f>
        <v>1894</v>
      </c>
      <c r="I948" s="147"/>
      <c r="J948" s="147">
        <v>300</v>
      </c>
      <c r="K948" s="148"/>
      <c r="L948" s="148"/>
      <c r="M948" s="148">
        <v>44727</v>
      </c>
      <c r="N948" s="149"/>
      <c r="O948" s="150">
        <v>9782408034474</v>
      </c>
      <c r="P948" s="151" t="s">
        <v>1358</v>
      </c>
      <c r="Q948" s="151">
        <v>8436495</v>
      </c>
      <c r="R948" s="152">
        <v>11.9</v>
      </c>
      <c r="S948" s="152">
        <f t="shared" si="105"/>
        <v>11.279620853080569</v>
      </c>
      <c r="T948" s="153">
        <v>5.5E-2</v>
      </c>
      <c r="U948" s="151"/>
      <c r="V948" s="152">
        <f t="shared" si="104"/>
        <v>0</v>
      </c>
      <c r="W948" s="152">
        <f t="shared" si="106"/>
        <v>0</v>
      </c>
      <c r="X948" s="17"/>
      <c r="Y948" s="15"/>
      <c r="Z948" s="15"/>
      <c r="AA948" s="15"/>
      <c r="AB948" s="15"/>
      <c r="AC948" s="15"/>
      <c r="AD948" s="15"/>
      <c r="AE948" s="15"/>
      <c r="AF948" s="15"/>
      <c r="AG948" s="15"/>
      <c r="AH948" s="15"/>
      <c r="AI948" s="17"/>
      <c r="AJ948" s="226">
        <f t="shared" si="108"/>
        <v>0</v>
      </c>
      <c r="AK948" s="227">
        <f>IF($AJ$1843&lt;85,AJ948,AJ948-(AJ948*#REF!))</f>
        <v>0</v>
      </c>
      <c r="AL948" s="265">
        <f t="shared" si="107"/>
        <v>5.5E-2</v>
      </c>
      <c r="AM948" s="227">
        <f t="shared" si="109"/>
        <v>0</v>
      </c>
      <c r="AN948" s="228">
        <f t="shared" si="110"/>
        <v>0</v>
      </c>
    </row>
    <row r="949" spans="1:40" s="18" customFormat="1" thickTop="1" thickBot="1" x14ac:dyDescent="0.2">
      <c r="A949" s="143">
        <v>9782408017002</v>
      </c>
      <c r="B949" s="144">
        <v>47</v>
      </c>
      <c r="C949" s="145" t="s">
        <v>1341</v>
      </c>
      <c r="D949" s="145" t="s">
        <v>841</v>
      </c>
      <c r="E949" s="145" t="s">
        <v>1342</v>
      </c>
      <c r="F949" s="146" t="s">
        <v>1354</v>
      </c>
      <c r="G949" s="145" t="s">
        <v>1355</v>
      </c>
      <c r="H949" s="147">
        <f>VLOOKUP(A949,'02.05.2024'!$A$1:$Z$65000,3,FALSE)</f>
        <v>2703</v>
      </c>
      <c r="I949" s="147"/>
      <c r="J949" s="147">
        <v>300</v>
      </c>
      <c r="K949" s="148"/>
      <c r="L949" s="148"/>
      <c r="M949" s="148">
        <v>44622</v>
      </c>
      <c r="N949" s="149"/>
      <c r="O949" s="150">
        <v>9782408017002</v>
      </c>
      <c r="P949" s="151" t="s">
        <v>1356</v>
      </c>
      <c r="Q949" s="151">
        <v>8091408</v>
      </c>
      <c r="R949" s="152">
        <v>11.9</v>
      </c>
      <c r="S949" s="152">
        <f t="shared" si="105"/>
        <v>11.279620853080569</v>
      </c>
      <c r="T949" s="153">
        <v>5.5E-2</v>
      </c>
      <c r="U949" s="151"/>
      <c r="V949" s="152">
        <f t="shared" si="104"/>
        <v>0</v>
      </c>
      <c r="W949" s="152">
        <f t="shared" si="106"/>
        <v>0</v>
      </c>
      <c r="X949" s="17"/>
      <c r="Y949" s="15"/>
      <c r="Z949" s="15"/>
      <c r="AA949" s="15"/>
      <c r="AB949" s="15"/>
      <c r="AC949" s="15"/>
      <c r="AD949" s="15"/>
      <c r="AE949" s="15"/>
      <c r="AF949" s="15"/>
      <c r="AG949" s="15"/>
      <c r="AH949" s="15"/>
      <c r="AI949" s="17"/>
      <c r="AJ949" s="226">
        <f t="shared" si="108"/>
        <v>0</v>
      </c>
      <c r="AK949" s="227">
        <f>IF($AJ$1843&lt;85,AJ949,AJ949-(AJ949*#REF!))</f>
        <v>0</v>
      </c>
      <c r="AL949" s="265">
        <f t="shared" si="107"/>
        <v>5.5E-2</v>
      </c>
      <c r="AM949" s="227">
        <f t="shared" si="109"/>
        <v>0</v>
      </c>
      <c r="AN949" s="228">
        <f t="shared" si="110"/>
        <v>0</v>
      </c>
    </row>
    <row r="950" spans="1:40" s="115" customFormat="1" thickTop="1" thickBot="1" x14ac:dyDescent="0.2">
      <c r="A950" s="166">
        <v>9782408041021</v>
      </c>
      <c r="B950" s="167">
        <v>47</v>
      </c>
      <c r="C950" s="168" t="s">
        <v>1361</v>
      </c>
      <c r="D950" s="168" t="s">
        <v>841</v>
      </c>
      <c r="E950" s="168" t="s">
        <v>1362</v>
      </c>
      <c r="F950" s="169"/>
      <c r="G950" s="168" t="s">
        <v>3961</v>
      </c>
      <c r="H950" s="170">
        <f>VLOOKUP(A950,'02.05.2024'!$A$1:$Z$65000,3,FALSE)</f>
        <v>0</v>
      </c>
      <c r="I950" s="170"/>
      <c r="J950" s="170">
        <v>100</v>
      </c>
      <c r="K950" s="171"/>
      <c r="L950" s="171">
        <v>45476</v>
      </c>
      <c r="M950" s="171"/>
      <c r="N950" s="172" t="s">
        <v>26</v>
      </c>
      <c r="O950" s="173">
        <v>9782408041021</v>
      </c>
      <c r="P950" s="174" t="s">
        <v>3626</v>
      </c>
      <c r="Q950" s="174">
        <v>5274802</v>
      </c>
      <c r="R950" s="175">
        <v>18.899999999999999</v>
      </c>
      <c r="S950" s="175">
        <f t="shared" si="105"/>
        <v>17.914691943127963</v>
      </c>
      <c r="T950" s="176">
        <v>5.5E-2</v>
      </c>
      <c r="U950" s="174"/>
      <c r="V950" s="175">
        <f t="shared" si="104"/>
        <v>0</v>
      </c>
      <c r="W950" s="175">
        <f t="shared" si="106"/>
        <v>0</v>
      </c>
      <c r="X950" s="114"/>
      <c r="Y950" s="114"/>
      <c r="Z950" s="114"/>
      <c r="AA950" s="114"/>
      <c r="AB950" s="114"/>
      <c r="AC950" s="114"/>
      <c r="AD950" s="114"/>
      <c r="AE950" s="114"/>
      <c r="AF950" s="114"/>
      <c r="AG950" s="114"/>
      <c r="AH950" s="114"/>
      <c r="AI950" s="114"/>
      <c r="AJ950" s="229">
        <f t="shared" si="108"/>
        <v>0</v>
      </c>
      <c r="AK950" s="230">
        <f>IF($AJ$1843&lt;85,AJ950,AJ950-(AJ950*#REF!))</f>
        <v>0</v>
      </c>
      <c r="AL950" s="252">
        <f t="shared" si="107"/>
        <v>5.5E-2</v>
      </c>
      <c r="AM950" s="230">
        <f t="shared" si="109"/>
        <v>0</v>
      </c>
      <c r="AN950" s="231">
        <f t="shared" si="110"/>
        <v>0</v>
      </c>
    </row>
    <row r="951" spans="1:40" s="115" customFormat="1" thickTop="1" thickBot="1" x14ac:dyDescent="0.2">
      <c r="A951" s="166">
        <v>9782408042257</v>
      </c>
      <c r="B951" s="167">
        <v>47</v>
      </c>
      <c r="C951" s="168" t="s">
        <v>1361</v>
      </c>
      <c r="D951" s="168" t="s">
        <v>841</v>
      </c>
      <c r="E951" s="168" t="s">
        <v>1362</v>
      </c>
      <c r="F951" s="169"/>
      <c r="G951" s="168" t="s">
        <v>3627</v>
      </c>
      <c r="H951" s="170">
        <f>VLOOKUP(A951,'02.05.2024'!$A$1:$Z$65000,3,FALSE)</f>
        <v>0</v>
      </c>
      <c r="I951" s="170"/>
      <c r="J951" s="170">
        <v>100</v>
      </c>
      <c r="K951" s="171"/>
      <c r="L951" s="171">
        <v>45434</v>
      </c>
      <c r="M951" s="171"/>
      <c r="N951" s="172" t="s">
        <v>26</v>
      </c>
      <c r="O951" s="173">
        <v>9782408042257</v>
      </c>
      <c r="P951" s="174" t="s">
        <v>3628</v>
      </c>
      <c r="Q951" s="174">
        <v>6681459</v>
      </c>
      <c r="R951" s="175">
        <v>15.9</v>
      </c>
      <c r="S951" s="175">
        <f t="shared" si="105"/>
        <v>15.071090047393366</v>
      </c>
      <c r="T951" s="176">
        <v>5.5E-2</v>
      </c>
      <c r="U951" s="174"/>
      <c r="V951" s="175">
        <f t="shared" si="104"/>
        <v>0</v>
      </c>
      <c r="W951" s="175">
        <f t="shared" si="106"/>
        <v>0</v>
      </c>
      <c r="X951" s="114"/>
      <c r="Y951" s="114"/>
      <c r="Z951" s="114"/>
      <c r="AA951" s="114"/>
      <c r="AB951" s="114"/>
      <c r="AC951" s="114"/>
      <c r="AD951" s="114"/>
      <c r="AE951" s="114"/>
      <c r="AF951" s="114"/>
      <c r="AG951" s="114"/>
      <c r="AH951" s="114"/>
      <c r="AI951" s="114"/>
      <c r="AJ951" s="229">
        <f t="shared" si="108"/>
        <v>0</v>
      </c>
      <c r="AK951" s="230">
        <f>IF($AJ$1843&lt;85,AJ951,AJ951-(AJ951*#REF!))</f>
        <v>0</v>
      </c>
      <c r="AL951" s="252">
        <f t="shared" si="107"/>
        <v>5.5E-2</v>
      </c>
      <c r="AM951" s="230">
        <f t="shared" si="109"/>
        <v>0</v>
      </c>
      <c r="AN951" s="231">
        <f t="shared" si="110"/>
        <v>0</v>
      </c>
    </row>
    <row r="952" spans="1:40" s="115" customFormat="1" thickTop="1" thickBot="1" x14ac:dyDescent="0.2">
      <c r="A952" s="166">
        <v>9782408047399</v>
      </c>
      <c r="B952" s="167">
        <v>47</v>
      </c>
      <c r="C952" s="168" t="s">
        <v>1361</v>
      </c>
      <c r="D952" s="168" t="s">
        <v>841</v>
      </c>
      <c r="E952" s="168" t="s">
        <v>1362</v>
      </c>
      <c r="F952" s="169"/>
      <c r="G952" s="168" t="s">
        <v>3851</v>
      </c>
      <c r="H952" s="170">
        <f>VLOOKUP(A952,'02.05.2024'!$A$1:$Z$65000,3,FALSE)</f>
        <v>0</v>
      </c>
      <c r="I952" s="170"/>
      <c r="J952" s="170">
        <v>100</v>
      </c>
      <c r="K952" s="171"/>
      <c r="L952" s="171">
        <v>45532</v>
      </c>
      <c r="M952" s="171"/>
      <c r="N952" s="172" t="s">
        <v>26</v>
      </c>
      <c r="O952" s="173">
        <v>9782408047399</v>
      </c>
      <c r="P952" s="174" t="s">
        <v>3852</v>
      </c>
      <c r="Q952" s="174">
        <v>5437128</v>
      </c>
      <c r="R952" s="175">
        <v>19.899999999999999</v>
      </c>
      <c r="S952" s="175">
        <f t="shared" si="105"/>
        <v>18.862559241706162</v>
      </c>
      <c r="T952" s="176">
        <v>5.5E-2</v>
      </c>
      <c r="U952" s="174"/>
      <c r="V952" s="175">
        <f t="shared" si="104"/>
        <v>0</v>
      </c>
      <c r="W952" s="175">
        <f t="shared" si="106"/>
        <v>0</v>
      </c>
      <c r="X952" s="114"/>
      <c r="Y952" s="114"/>
      <c r="Z952" s="114"/>
      <c r="AA952" s="114"/>
      <c r="AB952" s="114"/>
      <c r="AC952" s="114"/>
      <c r="AD952" s="114"/>
      <c r="AE952" s="114"/>
      <c r="AF952" s="114"/>
      <c r="AG952" s="114"/>
      <c r="AH952" s="114"/>
      <c r="AI952" s="114"/>
      <c r="AJ952" s="229">
        <f t="shared" si="108"/>
        <v>0</v>
      </c>
      <c r="AK952" s="230">
        <f>IF($AJ$1843&lt;85,AJ952,AJ952-(AJ952*#REF!))</f>
        <v>0</v>
      </c>
      <c r="AL952" s="252">
        <f t="shared" si="107"/>
        <v>5.5E-2</v>
      </c>
      <c r="AM952" s="230">
        <f t="shared" si="109"/>
        <v>0</v>
      </c>
      <c r="AN952" s="231">
        <f t="shared" si="110"/>
        <v>0</v>
      </c>
    </row>
    <row r="953" spans="1:40" s="16" customFormat="1" thickTop="1" thickBot="1" x14ac:dyDescent="0.2">
      <c r="A953" s="377">
        <v>9782408038250</v>
      </c>
      <c r="B953" s="378">
        <v>47</v>
      </c>
      <c r="C953" s="379" t="s">
        <v>1361</v>
      </c>
      <c r="D953" s="379" t="s">
        <v>841</v>
      </c>
      <c r="E953" s="379" t="s">
        <v>1362</v>
      </c>
      <c r="F953" s="380"/>
      <c r="G953" s="379" t="s">
        <v>3509</v>
      </c>
      <c r="H953" s="136">
        <f>VLOOKUP(A953,'02.05.2024'!$A$1:$Z$65000,3,FALSE)</f>
        <v>1909</v>
      </c>
      <c r="I953" s="370"/>
      <c r="J953" s="370">
        <v>200</v>
      </c>
      <c r="K953" s="381"/>
      <c r="L953" s="381"/>
      <c r="M953" s="381">
        <v>45322</v>
      </c>
      <c r="N953" s="382" t="s">
        <v>26</v>
      </c>
      <c r="O953" s="383">
        <v>9782408038250</v>
      </c>
      <c r="P953" s="348" t="s">
        <v>3510</v>
      </c>
      <c r="Q953" s="348">
        <v>3096356</v>
      </c>
      <c r="R953" s="202">
        <v>17.899999999999999</v>
      </c>
      <c r="S953" s="141">
        <f t="shared" si="105"/>
        <v>16.966824644549764</v>
      </c>
      <c r="T953" s="371">
        <v>5.5E-2</v>
      </c>
      <c r="U953" s="348"/>
      <c r="V953" s="141">
        <f t="shared" si="104"/>
        <v>0</v>
      </c>
      <c r="W953" s="141">
        <f t="shared" si="106"/>
        <v>0</v>
      </c>
      <c r="X953" s="15"/>
      <c r="Y953" s="114"/>
      <c r="Z953" s="114"/>
      <c r="AA953" s="114"/>
      <c r="AB953" s="114"/>
      <c r="AC953" s="114"/>
      <c r="AD953" s="114"/>
      <c r="AE953" s="114"/>
      <c r="AF953" s="114"/>
      <c r="AG953" s="114"/>
      <c r="AH953" s="114"/>
      <c r="AI953" s="15"/>
      <c r="AJ953" s="222">
        <f t="shared" si="108"/>
        <v>0</v>
      </c>
      <c r="AK953" s="223">
        <f>IF($AJ$1843&lt;85,AJ953,AJ953-(AJ953*#REF!))</f>
        <v>0</v>
      </c>
      <c r="AL953" s="224">
        <f t="shared" si="107"/>
        <v>5.5E-2</v>
      </c>
      <c r="AM953" s="223">
        <f t="shared" si="109"/>
        <v>0</v>
      </c>
      <c r="AN953" s="225">
        <f t="shared" si="110"/>
        <v>0</v>
      </c>
    </row>
    <row r="954" spans="1:40" s="18" customFormat="1" thickTop="1" thickBot="1" x14ac:dyDescent="0.2">
      <c r="A954" s="143">
        <v>9782408009267</v>
      </c>
      <c r="B954" s="144">
        <v>47</v>
      </c>
      <c r="C954" s="145" t="s">
        <v>1361</v>
      </c>
      <c r="D954" s="145" t="s">
        <v>841</v>
      </c>
      <c r="E954" s="145" t="s">
        <v>1362</v>
      </c>
      <c r="F954" s="146"/>
      <c r="G954" s="145" t="s">
        <v>1367</v>
      </c>
      <c r="H954" s="147">
        <f>VLOOKUP(A954,'02.05.2024'!$A$1:$Z$65000,3,FALSE)</f>
        <v>274</v>
      </c>
      <c r="I954" s="147"/>
      <c r="J954" s="147">
        <v>300</v>
      </c>
      <c r="K954" s="148"/>
      <c r="L954" s="148"/>
      <c r="M954" s="148">
        <v>43621</v>
      </c>
      <c r="N954" s="149"/>
      <c r="O954" s="150">
        <v>9782408009267</v>
      </c>
      <c r="P954" s="151" t="s">
        <v>1368</v>
      </c>
      <c r="Q954" s="151">
        <v>6491204</v>
      </c>
      <c r="R954" s="152">
        <v>14.9</v>
      </c>
      <c r="S954" s="152">
        <f t="shared" si="105"/>
        <v>14.123222748815166</v>
      </c>
      <c r="T954" s="153">
        <v>5.5E-2</v>
      </c>
      <c r="U954" s="151"/>
      <c r="V954" s="152">
        <f t="shared" si="104"/>
        <v>0</v>
      </c>
      <c r="W954" s="152">
        <f t="shared" si="106"/>
        <v>0</v>
      </c>
      <c r="X954" s="17"/>
      <c r="Y954" s="17"/>
      <c r="Z954" s="17"/>
      <c r="AA954" s="17"/>
      <c r="AB954" s="17"/>
      <c r="AC954" s="17"/>
      <c r="AD954" s="17"/>
      <c r="AE954" s="17"/>
      <c r="AF954" s="17"/>
      <c r="AG954" s="17"/>
      <c r="AH954" s="17"/>
      <c r="AI954" s="17"/>
      <c r="AJ954" s="226">
        <f t="shared" si="108"/>
        <v>0</v>
      </c>
      <c r="AK954" s="227">
        <f>IF($AJ$1843&lt;85,AJ954,AJ954-(AJ954*#REF!))</f>
        <v>0</v>
      </c>
      <c r="AL954" s="265">
        <f t="shared" si="107"/>
        <v>5.5E-2</v>
      </c>
      <c r="AM954" s="227">
        <f t="shared" si="109"/>
        <v>0</v>
      </c>
      <c r="AN954" s="228">
        <f t="shared" si="110"/>
        <v>0</v>
      </c>
    </row>
    <row r="955" spans="1:40" s="20" customFormat="1" thickTop="1" thickBot="1" x14ac:dyDescent="0.2">
      <c r="A955" s="178">
        <v>9782745991034</v>
      </c>
      <c r="B955" s="179">
        <v>47</v>
      </c>
      <c r="C955" s="180" t="s">
        <v>1361</v>
      </c>
      <c r="D955" s="180" t="s">
        <v>841</v>
      </c>
      <c r="E955" s="180" t="s">
        <v>1362</v>
      </c>
      <c r="F955" s="181"/>
      <c r="G955" s="180" t="s">
        <v>1369</v>
      </c>
      <c r="H955" s="182">
        <f>VLOOKUP(A955,'02.05.2024'!$A$1:$Z$65000,3,FALSE)</f>
        <v>0</v>
      </c>
      <c r="I955" s="182" t="s">
        <v>53</v>
      </c>
      <c r="J955" s="182">
        <v>200</v>
      </c>
      <c r="K955" s="183"/>
      <c r="L955" s="183"/>
      <c r="M955" s="183">
        <v>42844</v>
      </c>
      <c r="N955" s="184"/>
      <c r="O955" s="185">
        <v>9782745991034</v>
      </c>
      <c r="P955" s="186" t="s">
        <v>1370</v>
      </c>
      <c r="Q955" s="186">
        <v>3615409</v>
      </c>
      <c r="R955" s="187">
        <v>15.9</v>
      </c>
      <c r="S955" s="187">
        <f t="shared" si="105"/>
        <v>15.071090047393366</v>
      </c>
      <c r="T955" s="188">
        <v>5.5E-2</v>
      </c>
      <c r="U955" s="186"/>
      <c r="V955" s="187">
        <f t="shared" si="104"/>
        <v>0</v>
      </c>
      <c r="W955" s="187">
        <f t="shared" si="106"/>
        <v>0</v>
      </c>
      <c r="X955" s="19"/>
      <c r="Y955" s="17"/>
      <c r="Z955" s="17"/>
      <c r="AA955" s="17"/>
      <c r="AB955" s="17"/>
      <c r="AC955" s="17"/>
      <c r="AD955" s="17"/>
      <c r="AE955" s="17"/>
      <c r="AF955" s="17"/>
      <c r="AG955" s="17"/>
      <c r="AH955" s="17"/>
      <c r="AI955" s="19"/>
      <c r="AJ955" s="398">
        <f t="shared" si="108"/>
        <v>0</v>
      </c>
      <c r="AK955" s="399">
        <f>IF($AJ$1843&lt;85,AJ955,AJ955-(AJ955*#REF!))</f>
        <v>0</v>
      </c>
      <c r="AL955" s="400">
        <f t="shared" si="107"/>
        <v>5.5E-2</v>
      </c>
      <c r="AM955" s="399">
        <f t="shared" si="109"/>
        <v>0</v>
      </c>
      <c r="AN955" s="401">
        <f t="shared" si="110"/>
        <v>0</v>
      </c>
    </row>
    <row r="956" spans="1:40" s="18" customFormat="1" thickTop="1" thickBot="1" x14ac:dyDescent="0.2">
      <c r="A956" s="143">
        <v>9782408034993</v>
      </c>
      <c r="B956" s="144">
        <v>47</v>
      </c>
      <c r="C956" s="145" t="s">
        <v>1361</v>
      </c>
      <c r="D956" s="145" t="s">
        <v>841</v>
      </c>
      <c r="E956" s="145" t="s">
        <v>1362</v>
      </c>
      <c r="F956" s="146"/>
      <c r="G956" s="145" t="s">
        <v>1363</v>
      </c>
      <c r="H956" s="147">
        <f>VLOOKUP(A956,'02.05.2024'!$A$1:$Z$65000,3,FALSE)</f>
        <v>834</v>
      </c>
      <c r="I956" s="147"/>
      <c r="J956" s="147">
        <v>200</v>
      </c>
      <c r="K956" s="148"/>
      <c r="L956" s="148"/>
      <c r="M956" s="148">
        <v>44594</v>
      </c>
      <c r="N956" s="149"/>
      <c r="O956" s="150">
        <v>9782408034993</v>
      </c>
      <c r="P956" s="151" t="s">
        <v>1364</v>
      </c>
      <c r="Q956" s="151">
        <v>8601095</v>
      </c>
      <c r="R956" s="152">
        <v>13.9</v>
      </c>
      <c r="S956" s="152">
        <f t="shared" si="105"/>
        <v>13.175355450236967</v>
      </c>
      <c r="T956" s="153">
        <v>5.5E-2</v>
      </c>
      <c r="U956" s="151"/>
      <c r="V956" s="152">
        <f t="shared" si="104"/>
        <v>0</v>
      </c>
      <c r="W956" s="152">
        <f t="shared" si="106"/>
        <v>0</v>
      </c>
      <c r="X956" s="17"/>
      <c r="Y956" s="15"/>
      <c r="Z956" s="15"/>
      <c r="AA956" s="15"/>
      <c r="AB956" s="15"/>
      <c r="AC956" s="15"/>
      <c r="AD956" s="15"/>
      <c r="AE956" s="15"/>
      <c r="AF956" s="15"/>
      <c r="AG956" s="15"/>
      <c r="AH956" s="15"/>
      <c r="AI956" s="17"/>
      <c r="AJ956" s="226">
        <f t="shared" si="108"/>
        <v>0</v>
      </c>
      <c r="AK956" s="227">
        <f>IF($AJ$1843&lt;85,AJ956,AJ956-(AJ956*#REF!))</f>
        <v>0</v>
      </c>
      <c r="AL956" s="265">
        <f t="shared" si="107"/>
        <v>5.5E-2</v>
      </c>
      <c r="AM956" s="227">
        <f t="shared" si="109"/>
        <v>0</v>
      </c>
      <c r="AN956" s="228">
        <f t="shared" si="110"/>
        <v>0</v>
      </c>
    </row>
    <row r="957" spans="1:40" s="18" customFormat="1" thickTop="1" thickBot="1" x14ac:dyDescent="0.2">
      <c r="A957" s="143">
        <v>9782408035983</v>
      </c>
      <c r="B957" s="144">
        <v>47</v>
      </c>
      <c r="C957" s="145" t="s">
        <v>1361</v>
      </c>
      <c r="D957" s="145" t="s">
        <v>841</v>
      </c>
      <c r="E957" s="145" t="s">
        <v>1362</v>
      </c>
      <c r="F957" s="146"/>
      <c r="G957" s="145" t="s">
        <v>3029</v>
      </c>
      <c r="H957" s="147">
        <f>VLOOKUP(A957,'02.05.2024'!$A$1:$Z$65000,3,FALSE)</f>
        <v>1256</v>
      </c>
      <c r="I957" s="147"/>
      <c r="J957" s="147">
        <v>200</v>
      </c>
      <c r="K957" s="148"/>
      <c r="L957" s="148"/>
      <c r="M957" s="148">
        <v>44972</v>
      </c>
      <c r="N957" s="149"/>
      <c r="O957" s="150">
        <v>9782408035983</v>
      </c>
      <c r="P957" s="151" t="s">
        <v>3030</v>
      </c>
      <c r="Q957" s="151">
        <v>1393527</v>
      </c>
      <c r="R957" s="152">
        <v>15.9</v>
      </c>
      <c r="S957" s="152">
        <f t="shared" si="105"/>
        <v>15.071090047393366</v>
      </c>
      <c r="T957" s="153">
        <v>5.5E-2</v>
      </c>
      <c r="U957" s="151"/>
      <c r="V957" s="152">
        <f t="shared" si="104"/>
        <v>0</v>
      </c>
      <c r="W957" s="152">
        <f t="shared" si="106"/>
        <v>0</v>
      </c>
      <c r="X957" s="17"/>
      <c r="Y957" s="114"/>
      <c r="Z957" s="114"/>
      <c r="AA957" s="114"/>
      <c r="AB957" s="114"/>
      <c r="AC957" s="114"/>
      <c r="AD957" s="114"/>
      <c r="AE957" s="114"/>
      <c r="AF957" s="114"/>
      <c r="AG957" s="114"/>
      <c r="AH957" s="114"/>
      <c r="AI957" s="17"/>
      <c r="AJ957" s="222">
        <f t="shared" si="108"/>
        <v>0</v>
      </c>
      <c r="AK957" s="223">
        <f>IF($AJ$1843&lt;85,AJ957,AJ957-(AJ957*#REF!))</f>
        <v>0</v>
      </c>
      <c r="AL957" s="224">
        <f t="shared" si="107"/>
        <v>5.5E-2</v>
      </c>
      <c r="AM957" s="223">
        <f t="shared" si="109"/>
        <v>0</v>
      </c>
      <c r="AN957" s="225">
        <f t="shared" si="110"/>
        <v>0</v>
      </c>
    </row>
    <row r="958" spans="1:40" s="18" customFormat="1" thickTop="1" thickBot="1" x14ac:dyDescent="0.2">
      <c r="A958" s="143">
        <v>9782745995049</v>
      </c>
      <c r="B958" s="144">
        <v>47</v>
      </c>
      <c r="C958" s="145" t="s">
        <v>1361</v>
      </c>
      <c r="D958" s="145" t="s">
        <v>841</v>
      </c>
      <c r="E958" s="146" t="s">
        <v>1362</v>
      </c>
      <c r="F958" s="146"/>
      <c r="G958" s="145" t="s">
        <v>1381</v>
      </c>
      <c r="H958" s="147">
        <f>VLOOKUP(A958,'02.05.2024'!$A$1:$Z$65000,3,FALSE)</f>
        <v>105</v>
      </c>
      <c r="I958" s="147"/>
      <c r="J958" s="147">
        <v>200</v>
      </c>
      <c r="K958" s="148"/>
      <c r="L958" s="148"/>
      <c r="M958" s="148">
        <v>43530</v>
      </c>
      <c r="N958" s="149"/>
      <c r="O958" s="150">
        <v>9782745995049</v>
      </c>
      <c r="P958" s="151" t="s">
        <v>1382</v>
      </c>
      <c r="Q958" s="151">
        <v>7883452</v>
      </c>
      <c r="R958" s="152">
        <v>16.899999999999999</v>
      </c>
      <c r="S958" s="152">
        <f t="shared" si="105"/>
        <v>16.018957345971565</v>
      </c>
      <c r="T958" s="153">
        <v>5.5E-2</v>
      </c>
      <c r="U958" s="151"/>
      <c r="V958" s="152">
        <f t="shared" si="104"/>
        <v>0</v>
      </c>
      <c r="W958" s="152">
        <f t="shared" si="106"/>
        <v>0</v>
      </c>
      <c r="X958" s="17"/>
      <c r="Y958" s="17"/>
      <c r="Z958" s="17"/>
      <c r="AA958" s="17"/>
      <c r="AB958" s="17"/>
      <c r="AC958" s="17"/>
      <c r="AD958" s="17"/>
      <c r="AE958" s="17"/>
      <c r="AF958" s="17"/>
      <c r="AG958" s="17"/>
      <c r="AH958" s="17"/>
      <c r="AI958" s="17"/>
      <c r="AJ958" s="226">
        <f t="shared" si="108"/>
        <v>0</v>
      </c>
      <c r="AK958" s="227">
        <f>IF($AJ$1843&lt;85,AJ958,AJ958-(AJ958*#REF!))</f>
        <v>0</v>
      </c>
      <c r="AL958" s="265">
        <f t="shared" si="107"/>
        <v>5.5E-2</v>
      </c>
      <c r="AM958" s="227">
        <f t="shared" si="109"/>
        <v>0</v>
      </c>
      <c r="AN958" s="228">
        <f t="shared" si="110"/>
        <v>0</v>
      </c>
    </row>
    <row r="959" spans="1:40" s="18" customFormat="1" thickTop="1" thickBot="1" x14ac:dyDescent="0.2">
      <c r="A959" s="143">
        <v>9782408034429</v>
      </c>
      <c r="B959" s="144">
        <v>47</v>
      </c>
      <c r="C959" s="145" t="s">
        <v>1361</v>
      </c>
      <c r="D959" s="145" t="s">
        <v>841</v>
      </c>
      <c r="E959" s="145" t="s">
        <v>1362</v>
      </c>
      <c r="F959" s="146"/>
      <c r="G959" s="145" t="s">
        <v>3962</v>
      </c>
      <c r="H959" s="147">
        <f>VLOOKUP(A959,'02.05.2024'!$A$1:$Z$65000,3,FALSE)</f>
        <v>997</v>
      </c>
      <c r="I959" s="147"/>
      <c r="J959" s="147">
        <v>200</v>
      </c>
      <c r="K959" s="148"/>
      <c r="L959" s="148"/>
      <c r="M959" s="148">
        <v>45028</v>
      </c>
      <c r="N959" s="149"/>
      <c r="O959" s="150">
        <v>9782408034429</v>
      </c>
      <c r="P959" s="151" t="s">
        <v>3123</v>
      </c>
      <c r="Q959" s="151">
        <v>8413120</v>
      </c>
      <c r="R959" s="152">
        <v>16.899999999999999</v>
      </c>
      <c r="S959" s="152">
        <f t="shared" si="105"/>
        <v>16.018957345971565</v>
      </c>
      <c r="T959" s="153">
        <v>5.5E-2</v>
      </c>
      <c r="U959" s="151"/>
      <c r="V959" s="152">
        <f t="shared" si="104"/>
        <v>0</v>
      </c>
      <c r="W959" s="152">
        <f t="shared" si="106"/>
        <v>0</v>
      </c>
      <c r="X959" s="17"/>
      <c r="Y959" s="114"/>
      <c r="Z959" s="114"/>
      <c r="AA959" s="114"/>
      <c r="AB959" s="114"/>
      <c r="AC959" s="114"/>
      <c r="AD959" s="114"/>
      <c r="AE959" s="114"/>
      <c r="AF959" s="114"/>
      <c r="AG959" s="114"/>
      <c r="AH959" s="114"/>
      <c r="AI959" s="17"/>
      <c r="AJ959" s="222">
        <f t="shared" si="108"/>
        <v>0</v>
      </c>
      <c r="AK959" s="223">
        <f>IF($AJ$1843&lt;85,AJ959,AJ959-(AJ959*#REF!))</f>
        <v>0</v>
      </c>
      <c r="AL959" s="224">
        <f t="shared" si="107"/>
        <v>5.5E-2</v>
      </c>
      <c r="AM959" s="223">
        <f t="shared" si="109"/>
        <v>0</v>
      </c>
      <c r="AN959" s="225">
        <f t="shared" si="110"/>
        <v>0</v>
      </c>
    </row>
    <row r="960" spans="1:40" s="16" customFormat="1" thickTop="1" thickBot="1" x14ac:dyDescent="0.2">
      <c r="A960" s="132">
        <v>9782408041304</v>
      </c>
      <c r="B960" s="133">
        <v>48</v>
      </c>
      <c r="C960" s="134" t="s">
        <v>1361</v>
      </c>
      <c r="D960" s="134" t="s">
        <v>841</v>
      </c>
      <c r="E960" s="134" t="s">
        <v>1362</v>
      </c>
      <c r="F960" s="135"/>
      <c r="G960" s="134" t="s">
        <v>3133</v>
      </c>
      <c r="H960" s="136">
        <f>VLOOKUP(A960,'02.05.2024'!$A$1:$Z$65000,3,FALSE)</f>
        <v>1207</v>
      </c>
      <c r="I960" s="136"/>
      <c r="J960" s="136">
        <v>200</v>
      </c>
      <c r="K960" s="137"/>
      <c r="L960" s="137"/>
      <c r="M960" s="137">
        <v>45098</v>
      </c>
      <c r="N960" s="138" t="s">
        <v>26</v>
      </c>
      <c r="O960" s="139">
        <v>9782408041304</v>
      </c>
      <c r="P960" s="140" t="s">
        <v>3134</v>
      </c>
      <c r="Q960" s="140">
        <v>5525842</v>
      </c>
      <c r="R960" s="141">
        <v>15.9</v>
      </c>
      <c r="S960" s="141">
        <f t="shared" si="105"/>
        <v>15.071090047393366</v>
      </c>
      <c r="T960" s="142">
        <v>5.5E-2</v>
      </c>
      <c r="U960" s="140"/>
      <c r="V960" s="141">
        <f t="shared" si="104"/>
        <v>0</v>
      </c>
      <c r="W960" s="141">
        <f t="shared" si="106"/>
        <v>0</v>
      </c>
      <c r="X960" s="15"/>
      <c r="Y960" s="114"/>
      <c r="Z960" s="114"/>
      <c r="AA960" s="114"/>
      <c r="AB960" s="114"/>
      <c r="AC960" s="114"/>
      <c r="AD960" s="114"/>
      <c r="AE960" s="114"/>
      <c r="AF960" s="114"/>
      <c r="AG960" s="114"/>
      <c r="AH960" s="114"/>
      <c r="AI960" s="15"/>
      <c r="AJ960" s="222">
        <f t="shared" si="108"/>
        <v>0</v>
      </c>
      <c r="AK960" s="223">
        <f>IF($AJ$1843&lt;85,AJ960,AJ960-(AJ960*#REF!))</f>
        <v>0</v>
      </c>
      <c r="AL960" s="224">
        <f t="shared" si="107"/>
        <v>5.5E-2</v>
      </c>
      <c r="AM960" s="223">
        <f t="shared" si="109"/>
        <v>0</v>
      </c>
      <c r="AN960" s="225">
        <f t="shared" si="110"/>
        <v>0</v>
      </c>
    </row>
    <row r="961" spans="1:40" s="125" customFormat="1" thickTop="1" thickBot="1" x14ac:dyDescent="0.25">
      <c r="A961" s="205">
        <v>9782408033798</v>
      </c>
      <c r="B961" s="206">
        <v>48</v>
      </c>
      <c r="C961" s="207" t="s">
        <v>1361</v>
      </c>
      <c r="D961" s="207" t="s">
        <v>841</v>
      </c>
      <c r="E961" s="207" t="s">
        <v>1362</v>
      </c>
      <c r="F961" s="207"/>
      <c r="G961" s="207" t="s">
        <v>3129</v>
      </c>
      <c r="H961" s="136">
        <f>VLOOKUP(A961,'02.05.2024'!$A$1:$Z$65000,3,FALSE)</f>
        <v>2139</v>
      </c>
      <c r="I961" s="207"/>
      <c r="J961" s="208">
        <v>200</v>
      </c>
      <c r="K961" s="209"/>
      <c r="L961" s="209"/>
      <c r="M961" s="209">
        <v>45091</v>
      </c>
      <c r="N961" s="209" t="s">
        <v>26</v>
      </c>
      <c r="O961" s="206">
        <v>9782408033798</v>
      </c>
      <c r="P961" s="208" t="s">
        <v>3130</v>
      </c>
      <c r="Q961" s="208">
        <v>7858286</v>
      </c>
      <c r="R961" s="210">
        <v>12.9</v>
      </c>
      <c r="S961" s="141">
        <f t="shared" si="105"/>
        <v>12.227488151658768</v>
      </c>
      <c r="T961" s="129">
        <v>5.5E-2</v>
      </c>
      <c r="U961" s="140"/>
      <c r="V961" s="141">
        <f t="shared" ref="V961:V1024" si="111">AJ961</f>
        <v>0</v>
      </c>
      <c r="W961" s="141">
        <f t="shared" si="106"/>
        <v>0</v>
      </c>
      <c r="X961" s="124"/>
      <c r="Y961" s="118"/>
      <c r="Z961" s="119"/>
      <c r="AA961" s="119"/>
      <c r="AB961" s="119"/>
      <c r="AC961" s="119"/>
      <c r="AD961" s="119"/>
      <c r="AE961" s="119"/>
      <c r="AF961" s="119"/>
      <c r="AG961" s="119"/>
      <c r="AH961" s="119"/>
      <c r="AJ961" s="222">
        <f t="shared" si="108"/>
        <v>0</v>
      </c>
      <c r="AK961" s="223">
        <f>IF($AJ$1843&lt;85,AJ961,AJ961-(AJ961*#REF!))</f>
        <v>0</v>
      </c>
      <c r="AL961" s="224">
        <f t="shared" si="107"/>
        <v>5.5E-2</v>
      </c>
      <c r="AM961" s="223">
        <f t="shared" si="109"/>
        <v>0</v>
      </c>
      <c r="AN961" s="225">
        <f t="shared" si="110"/>
        <v>0</v>
      </c>
    </row>
    <row r="962" spans="1:40" s="18" customFormat="1" thickTop="1" thickBot="1" x14ac:dyDescent="0.2">
      <c r="A962" s="143">
        <v>9782408024208</v>
      </c>
      <c r="B962" s="144">
        <v>48</v>
      </c>
      <c r="C962" s="145" t="s">
        <v>1361</v>
      </c>
      <c r="D962" s="145" t="s">
        <v>841</v>
      </c>
      <c r="E962" s="145" t="s">
        <v>1362</v>
      </c>
      <c r="F962" s="146"/>
      <c r="G962" s="145" t="s">
        <v>3027</v>
      </c>
      <c r="H962" s="147">
        <f>VLOOKUP(A962,'02.05.2024'!$A$1:$Z$65000,3,FALSE)</f>
        <v>1158</v>
      </c>
      <c r="I962" s="147"/>
      <c r="J962" s="147">
        <v>200</v>
      </c>
      <c r="K962" s="148"/>
      <c r="L962" s="148"/>
      <c r="M962" s="148">
        <v>44972</v>
      </c>
      <c r="N962" s="149"/>
      <c r="O962" s="150">
        <v>9782408024208</v>
      </c>
      <c r="P962" s="151" t="s">
        <v>3028</v>
      </c>
      <c r="Q962" s="151">
        <v>7370418</v>
      </c>
      <c r="R962" s="152">
        <v>13.9</v>
      </c>
      <c r="S962" s="152">
        <f t="shared" ref="S962:S1025" si="112">R962/(1+T962)</f>
        <v>13.175355450236967</v>
      </c>
      <c r="T962" s="153">
        <v>5.5E-2</v>
      </c>
      <c r="U962" s="151"/>
      <c r="V962" s="152">
        <f t="shared" si="111"/>
        <v>0</v>
      </c>
      <c r="W962" s="152">
        <f t="shared" ref="W962:W1025" si="113">R962*U962</f>
        <v>0</v>
      </c>
      <c r="X962" s="17"/>
      <c r="Y962" s="114"/>
      <c r="Z962" s="114"/>
      <c r="AA962" s="114"/>
      <c r="AB962" s="114"/>
      <c r="AC962" s="114"/>
      <c r="AD962" s="114"/>
      <c r="AE962" s="114"/>
      <c r="AF962" s="114"/>
      <c r="AG962" s="114"/>
      <c r="AH962" s="114"/>
      <c r="AI962" s="17"/>
      <c r="AJ962" s="222">
        <f t="shared" si="108"/>
        <v>0</v>
      </c>
      <c r="AK962" s="223">
        <f>IF($AJ$1843&lt;85,AJ962,AJ962-(AJ962*#REF!))</f>
        <v>0</v>
      </c>
      <c r="AL962" s="224">
        <f t="shared" ref="AL962:AL1025" si="114">IF(T962=5.5%,0.055,IF(T962=20%,0.2,IF(T962=2.1%,0.021)))</f>
        <v>5.5E-2</v>
      </c>
      <c r="AM962" s="223">
        <f t="shared" si="109"/>
        <v>0</v>
      </c>
      <c r="AN962" s="225">
        <f t="shared" si="110"/>
        <v>0</v>
      </c>
    </row>
    <row r="963" spans="1:40" s="18" customFormat="1" thickTop="1" thickBot="1" x14ac:dyDescent="0.2">
      <c r="A963" s="143">
        <v>9782408035013</v>
      </c>
      <c r="B963" s="144">
        <v>48</v>
      </c>
      <c r="C963" s="145" t="s">
        <v>1361</v>
      </c>
      <c r="D963" s="145" t="s">
        <v>841</v>
      </c>
      <c r="E963" s="146" t="s">
        <v>1362</v>
      </c>
      <c r="F963" s="146"/>
      <c r="G963" s="145" t="s">
        <v>1365</v>
      </c>
      <c r="H963" s="147">
        <f>VLOOKUP(A963,'02.05.2024'!$A$1:$Z$65000,3,FALSE)</f>
        <v>460</v>
      </c>
      <c r="I963" s="147"/>
      <c r="J963" s="147">
        <v>200</v>
      </c>
      <c r="K963" s="148"/>
      <c r="L963" s="148"/>
      <c r="M963" s="148">
        <v>44720</v>
      </c>
      <c r="N963" s="149"/>
      <c r="O963" s="150">
        <v>9782408035013</v>
      </c>
      <c r="P963" s="151" t="s">
        <v>1366</v>
      </c>
      <c r="Q963" s="151">
        <v>8660760</v>
      </c>
      <c r="R963" s="152">
        <v>14.9</v>
      </c>
      <c r="S963" s="152">
        <f t="shared" si="112"/>
        <v>14.123222748815166</v>
      </c>
      <c r="T963" s="153">
        <v>5.5E-2</v>
      </c>
      <c r="U963" s="151"/>
      <c r="V963" s="152">
        <f t="shared" si="111"/>
        <v>0</v>
      </c>
      <c r="W963" s="152">
        <f t="shared" si="113"/>
        <v>0</v>
      </c>
      <c r="X963" s="17"/>
      <c r="Y963" s="15"/>
      <c r="Z963" s="15"/>
      <c r="AA963" s="15"/>
      <c r="AB963" s="15"/>
      <c r="AC963" s="15"/>
      <c r="AD963" s="15"/>
      <c r="AE963" s="15"/>
      <c r="AF963" s="15"/>
      <c r="AG963" s="15"/>
      <c r="AH963" s="15"/>
      <c r="AI963" s="17"/>
      <c r="AJ963" s="226">
        <f t="shared" si="108"/>
        <v>0</v>
      </c>
      <c r="AK963" s="227">
        <f>IF($AJ$1843&lt;85,AJ963,AJ963-(AJ963*#REF!))</f>
        <v>0</v>
      </c>
      <c r="AL963" s="265">
        <f t="shared" si="114"/>
        <v>5.5E-2</v>
      </c>
      <c r="AM963" s="227">
        <f t="shared" si="109"/>
        <v>0</v>
      </c>
      <c r="AN963" s="228">
        <f t="shared" si="110"/>
        <v>0</v>
      </c>
    </row>
    <row r="964" spans="1:40" s="232" customFormat="1" thickTop="1" thickBot="1" x14ac:dyDescent="0.25">
      <c r="A964" s="289">
        <v>9782408035778</v>
      </c>
      <c r="B964" s="290">
        <v>48</v>
      </c>
      <c r="C964" s="291" t="s">
        <v>1361</v>
      </c>
      <c r="D964" s="291" t="s">
        <v>841</v>
      </c>
      <c r="E964" s="291" t="s">
        <v>1362</v>
      </c>
      <c r="F964" s="291"/>
      <c r="G964" s="291" t="s">
        <v>2722</v>
      </c>
      <c r="H964" s="147">
        <f>VLOOKUP(A964,'02.05.2024'!$A$1:$Z$65000,3,FALSE)</f>
        <v>472</v>
      </c>
      <c r="I964" s="293"/>
      <c r="J964" s="293">
        <v>200</v>
      </c>
      <c r="K964" s="333">
        <v>45474</v>
      </c>
      <c r="L964" s="294"/>
      <c r="M964" s="294">
        <v>44797</v>
      </c>
      <c r="N964" s="294"/>
      <c r="O964" s="290">
        <v>9782408035778</v>
      </c>
      <c r="P964" s="293" t="s">
        <v>2723</v>
      </c>
      <c r="Q964" s="293">
        <v>1107763</v>
      </c>
      <c r="R964" s="295">
        <v>15.9</v>
      </c>
      <c r="S964" s="152">
        <f t="shared" si="112"/>
        <v>15.071090047393366</v>
      </c>
      <c r="T964" s="296">
        <v>5.5E-2</v>
      </c>
      <c r="U964" s="151"/>
      <c r="V964" s="152">
        <f t="shared" si="111"/>
        <v>0</v>
      </c>
      <c r="W964" s="152">
        <f t="shared" si="113"/>
        <v>0</v>
      </c>
      <c r="X964" s="264"/>
      <c r="Y964" s="118"/>
      <c r="Z964" s="119"/>
      <c r="AA964" s="119"/>
      <c r="AB964" s="119"/>
      <c r="AC964" s="119"/>
      <c r="AD964" s="119"/>
      <c r="AE964" s="119"/>
      <c r="AF964" s="119"/>
      <c r="AG964" s="119"/>
      <c r="AH964" s="119"/>
      <c r="AJ964" s="226">
        <f t="shared" ref="AJ964:AJ1027" si="115">W964/(1+AL964)</f>
        <v>0</v>
      </c>
      <c r="AK964" s="227">
        <f>IF($AJ$1843&lt;85,AJ964,AJ964-(AJ964*#REF!))</f>
        <v>0</v>
      </c>
      <c r="AL964" s="265">
        <f t="shared" si="114"/>
        <v>5.5E-2</v>
      </c>
      <c r="AM964" s="227">
        <f t="shared" ref="AM964:AM1027" si="116">+AK964*AL964</f>
        <v>0</v>
      </c>
      <c r="AN964" s="228">
        <f t="shared" ref="AN964:AN1027" si="117">+AK964+AM964</f>
        <v>0</v>
      </c>
    </row>
    <row r="965" spans="1:40" s="18" customFormat="1" thickTop="1" thickBot="1" x14ac:dyDescent="0.2">
      <c r="A965" s="143">
        <v>9782408032234</v>
      </c>
      <c r="B965" s="144">
        <v>48</v>
      </c>
      <c r="C965" s="145" t="s">
        <v>1361</v>
      </c>
      <c r="D965" s="145" t="s">
        <v>841</v>
      </c>
      <c r="E965" s="145" t="s">
        <v>1362</v>
      </c>
      <c r="F965" s="146"/>
      <c r="G965" s="145" t="s">
        <v>1371</v>
      </c>
      <c r="H965" s="147">
        <f>VLOOKUP(A965,'02.05.2024'!$A$1:$Z$65000,3,FALSE)</f>
        <v>1</v>
      </c>
      <c r="I965" s="147"/>
      <c r="J965" s="147">
        <v>200</v>
      </c>
      <c r="K965" s="148"/>
      <c r="L965" s="148"/>
      <c r="M965" s="148">
        <v>44461</v>
      </c>
      <c r="N965" s="149"/>
      <c r="O965" s="150">
        <v>9782408032234</v>
      </c>
      <c r="P965" s="151" t="s">
        <v>1372</v>
      </c>
      <c r="Q965" s="151">
        <v>5998803</v>
      </c>
      <c r="R965" s="152">
        <v>14.9</v>
      </c>
      <c r="S965" s="152">
        <f t="shared" si="112"/>
        <v>14.123222748815166</v>
      </c>
      <c r="T965" s="153">
        <v>5.5E-2</v>
      </c>
      <c r="U965" s="151"/>
      <c r="V965" s="152">
        <f t="shared" si="111"/>
        <v>0</v>
      </c>
      <c r="W965" s="152">
        <f t="shared" si="113"/>
        <v>0</v>
      </c>
      <c r="X965" s="17"/>
      <c r="Y965" s="15"/>
      <c r="Z965" s="15"/>
      <c r="AA965" s="15"/>
      <c r="AB965" s="15"/>
      <c r="AC965" s="15"/>
      <c r="AD965" s="15"/>
      <c r="AE965" s="15"/>
      <c r="AF965" s="15"/>
      <c r="AG965" s="15"/>
      <c r="AH965" s="15"/>
      <c r="AI965" s="17"/>
      <c r="AJ965" s="398">
        <f t="shared" si="115"/>
        <v>0</v>
      </c>
      <c r="AK965" s="399">
        <f>IF($AJ$1843&lt;85,AJ965,AJ965-(AJ965*#REF!))</f>
        <v>0</v>
      </c>
      <c r="AL965" s="400">
        <f t="shared" si="114"/>
        <v>5.5E-2</v>
      </c>
      <c r="AM965" s="399">
        <f t="shared" si="116"/>
        <v>0</v>
      </c>
      <c r="AN965" s="401">
        <f t="shared" si="117"/>
        <v>0</v>
      </c>
    </row>
    <row r="966" spans="1:40" s="18" customFormat="1" thickTop="1" thickBot="1" x14ac:dyDescent="0.2">
      <c r="A966" s="143">
        <v>9782408009274</v>
      </c>
      <c r="B966" s="144">
        <v>48</v>
      </c>
      <c r="C966" s="145" t="s">
        <v>1361</v>
      </c>
      <c r="D966" s="145" t="s">
        <v>841</v>
      </c>
      <c r="E966" s="145" t="s">
        <v>1362</v>
      </c>
      <c r="F966" s="146"/>
      <c r="G966" s="145" t="s">
        <v>1373</v>
      </c>
      <c r="H966" s="147">
        <f>VLOOKUP(A966,'02.05.2024'!$A$1:$Z$65000,3,FALSE)</f>
        <v>490</v>
      </c>
      <c r="I966" s="147"/>
      <c r="J966" s="147">
        <v>300</v>
      </c>
      <c r="K966" s="148"/>
      <c r="L966" s="148"/>
      <c r="M966" s="148">
        <v>44006</v>
      </c>
      <c r="N966" s="149"/>
      <c r="O966" s="150">
        <v>9782408009274</v>
      </c>
      <c r="P966" s="151" t="s">
        <v>1374</v>
      </c>
      <c r="Q966" s="151">
        <v>6491327</v>
      </c>
      <c r="R966" s="152">
        <v>14.9</v>
      </c>
      <c r="S966" s="152">
        <f t="shared" si="112"/>
        <v>14.123222748815166</v>
      </c>
      <c r="T966" s="153">
        <v>5.5E-2</v>
      </c>
      <c r="U966" s="151"/>
      <c r="V966" s="152">
        <f t="shared" si="111"/>
        <v>0</v>
      </c>
      <c r="W966" s="152">
        <f t="shared" si="113"/>
        <v>0</v>
      </c>
      <c r="X966" s="17"/>
      <c r="Y966" s="17"/>
      <c r="Z966" s="17"/>
      <c r="AA966" s="17"/>
      <c r="AB966" s="17"/>
      <c r="AC966" s="17"/>
      <c r="AD966" s="17"/>
      <c r="AE966" s="17"/>
      <c r="AF966" s="17"/>
      <c r="AG966" s="17"/>
      <c r="AH966" s="17"/>
      <c r="AI966" s="17"/>
      <c r="AJ966" s="226">
        <f t="shared" si="115"/>
        <v>0</v>
      </c>
      <c r="AK966" s="227">
        <f>IF($AJ$1843&lt;85,AJ966,AJ966-(AJ966*#REF!))</f>
        <v>0</v>
      </c>
      <c r="AL966" s="265">
        <f t="shared" si="114"/>
        <v>5.5E-2</v>
      </c>
      <c r="AM966" s="227">
        <f t="shared" si="116"/>
        <v>0</v>
      </c>
      <c r="AN966" s="228">
        <f t="shared" si="117"/>
        <v>0</v>
      </c>
    </row>
    <row r="967" spans="1:40" s="18" customFormat="1" thickTop="1" thickBot="1" x14ac:dyDescent="0.2">
      <c r="A967" s="143">
        <v>9782408013752</v>
      </c>
      <c r="B967" s="144">
        <v>48</v>
      </c>
      <c r="C967" s="145" t="s">
        <v>1361</v>
      </c>
      <c r="D967" s="145" t="s">
        <v>841</v>
      </c>
      <c r="E967" s="146" t="s">
        <v>1362</v>
      </c>
      <c r="F967" s="146"/>
      <c r="G967" s="145" t="s">
        <v>1375</v>
      </c>
      <c r="H967" s="147">
        <f>VLOOKUP(A967,'02.05.2024'!$A$1:$Z$65000,3,FALSE)</f>
        <v>208</v>
      </c>
      <c r="I967" s="147"/>
      <c r="J967" s="147">
        <v>300</v>
      </c>
      <c r="K967" s="148"/>
      <c r="L967" s="148"/>
      <c r="M967" s="148">
        <v>43782</v>
      </c>
      <c r="N967" s="149"/>
      <c r="O967" s="150">
        <v>9782408013752</v>
      </c>
      <c r="P967" s="151" t="s">
        <v>1376</v>
      </c>
      <c r="Q967" s="151">
        <v>4824628</v>
      </c>
      <c r="R967" s="152">
        <v>16.899999999999999</v>
      </c>
      <c r="S967" s="152">
        <f t="shared" si="112"/>
        <v>16.018957345971565</v>
      </c>
      <c r="T967" s="153">
        <v>5.5E-2</v>
      </c>
      <c r="U967" s="151"/>
      <c r="V967" s="152">
        <f t="shared" si="111"/>
        <v>0</v>
      </c>
      <c r="W967" s="152">
        <f t="shared" si="113"/>
        <v>0</v>
      </c>
      <c r="X967" s="17"/>
      <c r="Y967" s="17"/>
      <c r="Z967" s="17"/>
      <c r="AA967" s="17"/>
      <c r="AB967" s="17"/>
      <c r="AC967" s="17"/>
      <c r="AD967" s="17"/>
      <c r="AE967" s="17"/>
      <c r="AF967" s="17"/>
      <c r="AG967" s="17"/>
      <c r="AH967" s="17"/>
      <c r="AI967" s="17"/>
      <c r="AJ967" s="226">
        <f t="shared" si="115"/>
        <v>0</v>
      </c>
      <c r="AK967" s="227">
        <f>IF($AJ$1843&lt;85,AJ967,AJ967-(AJ967*#REF!))</f>
        <v>0</v>
      </c>
      <c r="AL967" s="265">
        <f t="shared" si="114"/>
        <v>5.5E-2</v>
      </c>
      <c r="AM967" s="227">
        <f t="shared" si="116"/>
        <v>0</v>
      </c>
      <c r="AN967" s="228">
        <f t="shared" si="117"/>
        <v>0</v>
      </c>
    </row>
    <row r="968" spans="1:40" s="18" customFormat="1" thickTop="1" thickBot="1" x14ac:dyDescent="0.2">
      <c r="A968" s="143">
        <v>9782408013769</v>
      </c>
      <c r="B968" s="144">
        <v>48</v>
      </c>
      <c r="C968" s="145" t="s">
        <v>1361</v>
      </c>
      <c r="D968" s="145" t="s">
        <v>841</v>
      </c>
      <c r="E968" s="145" t="s">
        <v>1362</v>
      </c>
      <c r="F968" s="146"/>
      <c r="G968" s="145" t="s">
        <v>1377</v>
      </c>
      <c r="H968" s="147">
        <f>VLOOKUP(A968,'02.05.2024'!$A$1:$Z$65000,3,FALSE)</f>
        <v>1060</v>
      </c>
      <c r="I968" s="147"/>
      <c r="J968" s="147">
        <v>850</v>
      </c>
      <c r="K968" s="148"/>
      <c r="L968" s="148"/>
      <c r="M968" s="148">
        <v>44055</v>
      </c>
      <c r="N968" s="149"/>
      <c r="O968" s="150">
        <v>9782408013769</v>
      </c>
      <c r="P968" s="151" t="s">
        <v>1378</v>
      </c>
      <c r="Q968" s="151">
        <v>4823890</v>
      </c>
      <c r="R968" s="152">
        <v>15.9</v>
      </c>
      <c r="S968" s="152">
        <f t="shared" si="112"/>
        <v>15.071090047393366</v>
      </c>
      <c r="T968" s="153">
        <v>5.5E-2</v>
      </c>
      <c r="U968" s="151"/>
      <c r="V968" s="152">
        <f t="shared" si="111"/>
        <v>0</v>
      </c>
      <c r="W968" s="152">
        <f t="shared" si="113"/>
        <v>0</v>
      </c>
      <c r="X968" s="17"/>
      <c r="Y968" s="17"/>
      <c r="Z968" s="17"/>
      <c r="AA968" s="17"/>
      <c r="AB968" s="17"/>
      <c r="AC968" s="17"/>
      <c r="AD968" s="17"/>
      <c r="AE968" s="17"/>
      <c r="AF968" s="17"/>
      <c r="AG968" s="17"/>
      <c r="AH968" s="17"/>
      <c r="AI968" s="17"/>
      <c r="AJ968" s="226">
        <f t="shared" si="115"/>
        <v>0</v>
      </c>
      <c r="AK968" s="227">
        <f>IF($AJ$1843&lt;85,AJ968,AJ968-(AJ968*#REF!))</f>
        <v>0</v>
      </c>
      <c r="AL968" s="265">
        <f t="shared" si="114"/>
        <v>5.5E-2</v>
      </c>
      <c r="AM968" s="227">
        <f t="shared" si="116"/>
        <v>0</v>
      </c>
      <c r="AN968" s="228">
        <f t="shared" si="117"/>
        <v>0</v>
      </c>
    </row>
    <row r="969" spans="1:40" s="18" customFormat="1" thickTop="1" thickBot="1" x14ac:dyDescent="0.2">
      <c r="A969" s="143">
        <v>9782408004736</v>
      </c>
      <c r="B969" s="144">
        <v>48</v>
      </c>
      <c r="C969" s="145" t="s">
        <v>1361</v>
      </c>
      <c r="D969" s="145" t="s">
        <v>841</v>
      </c>
      <c r="E969" s="145" t="s">
        <v>1362</v>
      </c>
      <c r="F969" s="146"/>
      <c r="G969" s="145" t="s">
        <v>1379</v>
      </c>
      <c r="H969" s="147">
        <f>VLOOKUP(A969,'02.05.2024'!$A$1:$Z$65000,3,FALSE)</f>
        <v>61</v>
      </c>
      <c r="I969" s="147"/>
      <c r="J969" s="147">
        <v>300</v>
      </c>
      <c r="K969" s="148"/>
      <c r="L969" s="148"/>
      <c r="M969" s="148">
        <v>43558</v>
      </c>
      <c r="N969" s="149"/>
      <c r="O969" s="150">
        <v>9782408004736</v>
      </c>
      <c r="P969" s="151" t="s">
        <v>1380</v>
      </c>
      <c r="Q969" s="151">
        <v>8299024</v>
      </c>
      <c r="R969" s="152">
        <v>15.9</v>
      </c>
      <c r="S969" s="152">
        <f t="shared" si="112"/>
        <v>15.071090047393366</v>
      </c>
      <c r="T969" s="153">
        <v>5.5E-2</v>
      </c>
      <c r="U969" s="151"/>
      <c r="V969" s="152">
        <f t="shared" si="111"/>
        <v>0</v>
      </c>
      <c r="W969" s="152">
        <f t="shared" si="113"/>
        <v>0</v>
      </c>
      <c r="X969" s="17"/>
      <c r="Y969" s="17"/>
      <c r="Z969" s="17"/>
      <c r="AA969" s="17"/>
      <c r="AB969" s="17"/>
      <c r="AC969" s="17"/>
      <c r="AD969" s="17"/>
      <c r="AE969" s="17"/>
      <c r="AF969" s="17"/>
      <c r="AG969" s="17"/>
      <c r="AH969" s="17"/>
      <c r="AI969" s="17"/>
      <c r="AJ969" s="226">
        <f t="shared" si="115"/>
        <v>0</v>
      </c>
      <c r="AK969" s="227">
        <f>IF($AJ$1843&lt;85,AJ969,AJ969-(AJ969*#REF!))</f>
        <v>0</v>
      </c>
      <c r="AL969" s="265">
        <f t="shared" si="114"/>
        <v>5.5E-2</v>
      </c>
      <c r="AM969" s="227">
        <f t="shared" si="116"/>
        <v>0</v>
      </c>
      <c r="AN969" s="228">
        <f t="shared" si="117"/>
        <v>0</v>
      </c>
    </row>
    <row r="970" spans="1:40" s="18" customFormat="1" thickTop="1" thickBot="1" x14ac:dyDescent="0.2">
      <c r="A970" s="143">
        <v>9782408005870</v>
      </c>
      <c r="B970" s="144">
        <v>48</v>
      </c>
      <c r="C970" s="145" t="s">
        <v>1361</v>
      </c>
      <c r="D970" s="145" t="s">
        <v>841</v>
      </c>
      <c r="E970" s="145" t="s">
        <v>1362</v>
      </c>
      <c r="F970" s="146"/>
      <c r="G970" s="145" t="s">
        <v>1391</v>
      </c>
      <c r="H970" s="147">
        <f>VLOOKUP(A970,'02.05.2024'!$A$1:$Z$65000,3,FALSE)</f>
        <v>332</v>
      </c>
      <c r="I970" s="147"/>
      <c r="J970" s="147">
        <v>200</v>
      </c>
      <c r="K970" s="148"/>
      <c r="L970" s="148"/>
      <c r="M970" s="148">
        <v>43754</v>
      </c>
      <c r="N970" s="149"/>
      <c r="O970" s="150">
        <v>9782408005870</v>
      </c>
      <c r="P970" s="151" t="s">
        <v>1392</v>
      </c>
      <c r="Q970" s="151">
        <v>8827150</v>
      </c>
      <c r="R970" s="152">
        <v>16.899999999999999</v>
      </c>
      <c r="S970" s="152">
        <f t="shared" si="112"/>
        <v>16.018957345971565</v>
      </c>
      <c r="T970" s="153">
        <v>5.5E-2</v>
      </c>
      <c r="U970" s="151"/>
      <c r="V970" s="152">
        <f t="shared" si="111"/>
        <v>0</v>
      </c>
      <c r="W970" s="152">
        <f t="shared" si="113"/>
        <v>0</v>
      </c>
      <c r="X970" s="17"/>
      <c r="Y970" s="17"/>
      <c r="Z970" s="17"/>
      <c r="AA970" s="17"/>
      <c r="AB970" s="17"/>
      <c r="AC970" s="17"/>
      <c r="AD970" s="17"/>
      <c r="AE970" s="17"/>
      <c r="AF970" s="17"/>
      <c r="AG970" s="17"/>
      <c r="AH970" s="17"/>
      <c r="AI970" s="17"/>
      <c r="AJ970" s="226">
        <f t="shared" si="115"/>
        <v>0</v>
      </c>
      <c r="AK970" s="227">
        <f>IF($AJ$1843&lt;85,AJ970,AJ970-(AJ970*#REF!))</f>
        <v>0</v>
      </c>
      <c r="AL970" s="265">
        <f t="shared" si="114"/>
        <v>5.5E-2</v>
      </c>
      <c r="AM970" s="227">
        <f t="shared" si="116"/>
        <v>0</v>
      </c>
      <c r="AN970" s="228">
        <f t="shared" si="117"/>
        <v>0</v>
      </c>
    </row>
    <row r="971" spans="1:40" s="18" customFormat="1" thickTop="1" thickBot="1" x14ac:dyDescent="0.2">
      <c r="A971" s="143">
        <v>9782408018344</v>
      </c>
      <c r="B971" s="144">
        <v>48</v>
      </c>
      <c r="C971" s="145" t="s">
        <v>1361</v>
      </c>
      <c r="D971" s="145" t="s">
        <v>841</v>
      </c>
      <c r="E971" s="145" t="s">
        <v>1362</v>
      </c>
      <c r="F971" s="146"/>
      <c r="G971" s="145" t="s">
        <v>1385</v>
      </c>
      <c r="H971" s="147">
        <f>VLOOKUP(A971,'02.05.2024'!$A$1:$Z$65000,3,FALSE)</f>
        <v>267</v>
      </c>
      <c r="I971" s="147"/>
      <c r="J971" s="147">
        <v>200</v>
      </c>
      <c r="K971" s="148"/>
      <c r="L971" s="148"/>
      <c r="M971" s="148">
        <v>44272</v>
      </c>
      <c r="N971" s="149"/>
      <c r="O971" s="150">
        <v>9782408018344</v>
      </c>
      <c r="P971" s="151" t="s">
        <v>1386</v>
      </c>
      <c r="Q971" s="151">
        <v>2096066</v>
      </c>
      <c r="R971" s="152">
        <v>16.899999999999999</v>
      </c>
      <c r="S971" s="152">
        <f t="shared" si="112"/>
        <v>16.018957345971565</v>
      </c>
      <c r="T971" s="153">
        <v>5.5E-2</v>
      </c>
      <c r="U971" s="151"/>
      <c r="V971" s="152">
        <f t="shared" si="111"/>
        <v>0</v>
      </c>
      <c r="W971" s="152">
        <f t="shared" si="113"/>
        <v>0</v>
      </c>
      <c r="X971" s="17"/>
      <c r="Y971" s="15"/>
      <c r="Z971" s="15"/>
      <c r="AA971" s="15"/>
      <c r="AB971" s="15"/>
      <c r="AC971" s="15"/>
      <c r="AD971" s="15"/>
      <c r="AE971" s="15"/>
      <c r="AF971" s="15"/>
      <c r="AG971" s="15"/>
      <c r="AH971" s="15"/>
      <c r="AI971" s="17"/>
      <c r="AJ971" s="226">
        <f t="shared" si="115"/>
        <v>0</v>
      </c>
      <c r="AK971" s="227">
        <f>IF($AJ$1843&lt;85,AJ971,AJ971-(AJ971*#REF!))</f>
        <v>0</v>
      </c>
      <c r="AL971" s="265">
        <f t="shared" si="114"/>
        <v>5.5E-2</v>
      </c>
      <c r="AM971" s="227">
        <f t="shared" si="116"/>
        <v>0</v>
      </c>
      <c r="AN971" s="228">
        <f t="shared" si="117"/>
        <v>0</v>
      </c>
    </row>
    <row r="972" spans="1:40" s="18" customFormat="1" thickTop="1" thickBot="1" x14ac:dyDescent="0.2">
      <c r="A972" s="143">
        <v>9782408033477</v>
      </c>
      <c r="B972" s="144">
        <v>48</v>
      </c>
      <c r="C972" s="145" t="s">
        <v>1361</v>
      </c>
      <c r="D972" s="145" t="s">
        <v>841</v>
      </c>
      <c r="E972" s="145" t="s">
        <v>1362</v>
      </c>
      <c r="F972" s="146"/>
      <c r="G972" s="145" t="s">
        <v>3031</v>
      </c>
      <c r="H972" s="147">
        <f>VLOOKUP(A972,'02.05.2024'!$A$1:$Z$65000,3,FALSE)</f>
        <v>787</v>
      </c>
      <c r="I972" s="147"/>
      <c r="J972" s="147">
        <v>200</v>
      </c>
      <c r="K972" s="148"/>
      <c r="L972" s="148"/>
      <c r="M972" s="148">
        <v>45000</v>
      </c>
      <c r="N972" s="149"/>
      <c r="O972" s="150">
        <v>9782408033477</v>
      </c>
      <c r="P972" s="151" t="s">
        <v>3032</v>
      </c>
      <c r="Q972" s="151">
        <v>7374730</v>
      </c>
      <c r="R972" s="152">
        <v>13.9</v>
      </c>
      <c r="S972" s="152">
        <f t="shared" si="112"/>
        <v>13.175355450236967</v>
      </c>
      <c r="T972" s="153">
        <v>5.5E-2</v>
      </c>
      <c r="U972" s="151"/>
      <c r="V972" s="152">
        <f t="shared" si="111"/>
        <v>0</v>
      </c>
      <c r="W972" s="152">
        <f t="shared" si="113"/>
        <v>0</v>
      </c>
      <c r="X972" s="17"/>
      <c r="Y972" s="114"/>
      <c r="Z972" s="114"/>
      <c r="AA972" s="114"/>
      <c r="AB972" s="114"/>
      <c r="AC972" s="114"/>
      <c r="AD972" s="114"/>
      <c r="AE972" s="114"/>
      <c r="AF972" s="114"/>
      <c r="AG972" s="114"/>
      <c r="AH972" s="114"/>
      <c r="AI972" s="17"/>
      <c r="AJ972" s="222">
        <f t="shared" si="115"/>
        <v>0</v>
      </c>
      <c r="AK972" s="223">
        <f>IF($AJ$1843&lt;85,AJ972,AJ972-(AJ972*#REF!))</f>
        <v>0</v>
      </c>
      <c r="AL972" s="224">
        <f t="shared" si="114"/>
        <v>5.5E-2</v>
      </c>
      <c r="AM972" s="223">
        <f t="shared" si="116"/>
        <v>0</v>
      </c>
      <c r="AN972" s="225">
        <f t="shared" si="117"/>
        <v>0</v>
      </c>
    </row>
    <row r="973" spans="1:40" s="232" customFormat="1" thickTop="1" thickBot="1" x14ac:dyDescent="0.25">
      <c r="A973" s="289">
        <v>9782408042301</v>
      </c>
      <c r="B973" s="290">
        <v>48</v>
      </c>
      <c r="C973" s="291" t="s">
        <v>1361</v>
      </c>
      <c r="D973" s="291" t="s">
        <v>841</v>
      </c>
      <c r="E973" s="291" t="s">
        <v>1362</v>
      </c>
      <c r="F973" s="291"/>
      <c r="G973" s="291" t="s">
        <v>2748</v>
      </c>
      <c r="H973" s="147">
        <f>VLOOKUP(A973,'02.05.2024'!$A$1:$Z$65000,3,FALSE)</f>
        <v>1245</v>
      </c>
      <c r="I973" s="291"/>
      <c r="J973" s="293">
        <v>200</v>
      </c>
      <c r="K973" s="293"/>
      <c r="L973" s="294"/>
      <c r="M973" s="294">
        <v>44825</v>
      </c>
      <c r="N973" s="294"/>
      <c r="O973" s="290">
        <v>9782408042301</v>
      </c>
      <c r="P973" s="293" t="s">
        <v>2747</v>
      </c>
      <c r="Q973" s="293">
        <v>6746706</v>
      </c>
      <c r="R973" s="295">
        <v>16.899999999999999</v>
      </c>
      <c r="S973" s="152">
        <f t="shared" si="112"/>
        <v>16.018957345971565</v>
      </c>
      <c r="T973" s="296">
        <v>5.5E-2</v>
      </c>
      <c r="U973" s="151"/>
      <c r="V973" s="152">
        <f t="shared" si="111"/>
        <v>0</v>
      </c>
      <c r="W973" s="152">
        <f t="shared" si="113"/>
        <v>0</v>
      </c>
      <c r="X973" s="264"/>
      <c r="Y973" s="118"/>
      <c r="Z973" s="119"/>
      <c r="AA973" s="119"/>
      <c r="AB973" s="119"/>
      <c r="AC973" s="119"/>
      <c r="AD973" s="119"/>
      <c r="AE973" s="119"/>
      <c r="AF973" s="119"/>
      <c r="AG973" s="119"/>
      <c r="AH973" s="119"/>
      <c r="AJ973" s="226">
        <f t="shared" si="115"/>
        <v>0</v>
      </c>
      <c r="AK973" s="227">
        <f>IF($AJ$1843&lt;85,AJ973,AJ973-(AJ973*#REF!))</f>
        <v>0</v>
      </c>
      <c r="AL973" s="265">
        <f t="shared" si="114"/>
        <v>5.5E-2</v>
      </c>
      <c r="AM973" s="227">
        <f t="shared" si="116"/>
        <v>0</v>
      </c>
      <c r="AN973" s="228">
        <f t="shared" si="117"/>
        <v>0</v>
      </c>
    </row>
    <row r="974" spans="1:40" s="16" customFormat="1" thickTop="1" thickBot="1" x14ac:dyDescent="0.2">
      <c r="A974" s="132">
        <v>9782408038106</v>
      </c>
      <c r="B974" s="133">
        <v>48</v>
      </c>
      <c r="C974" s="134" t="s">
        <v>1361</v>
      </c>
      <c r="D974" s="134" t="s">
        <v>841</v>
      </c>
      <c r="E974" s="134" t="s">
        <v>1362</v>
      </c>
      <c r="F974" s="135" t="s">
        <v>3124</v>
      </c>
      <c r="G974" s="134" t="s">
        <v>3997</v>
      </c>
      <c r="H974" s="136">
        <f>VLOOKUP(A974,'02.05.2024'!$A$1:$Z$65000,3,FALSE)</f>
        <v>1041</v>
      </c>
      <c r="I974" s="136"/>
      <c r="J974" s="276">
        <v>200</v>
      </c>
      <c r="K974" s="137"/>
      <c r="L974" s="137"/>
      <c r="M974" s="137">
        <v>45063</v>
      </c>
      <c r="N974" s="138" t="s">
        <v>26</v>
      </c>
      <c r="O974" s="139">
        <v>9782408038106</v>
      </c>
      <c r="P974" s="140" t="s">
        <v>3125</v>
      </c>
      <c r="Q974" s="140">
        <v>2946629</v>
      </c>
      <c r="R974" s="141">
        <v>21.9</v>
      </c>
      <c r="S974" s="141">
        <f t="shared" si="112"/>
        <v>20.75829383886256</v>
      </c>
      <c r="T974" s="142">
        <v>5.5E-2</v>
      </c>
      <c r="U974" s="140"/>
      <c r="V974" s="141">
        <f t="shared" si="111"/>
        <v>0</v>
      </c>
      <c r="W974" s="141">
        <f t="shared" si="113"/>
        <v>0</v>
      </c>
      <c r="X974" s="15"/>
      <c r="Y974" s="114"/>
      <c r="Z974" s="114"/>
      <c r="AA974" s="114"/>
      <c r="AB974" s="114"/>
      <c r="AC974" s="114"/>
      <c r="AD974" s="114"/>
      <c r="AE974" s="114"/>
      <c r="AF974" s="114"/>
      <c r="AG974" s="114"/>
      <c r="AH974" s="114"/>
      <c r="AI974" s="15"/>
      <c r="AJ974" s="222">
        <f t="shared" si="115"/>
        <v>0</v>
      </c>
      <c r="AK974" s="223">
        <f>IF($AJ$1843&lt;85,AJ974,AJ974-(AJ974*#REF!))</f>
        <v>0</v>
      </c>
      <c r="AL974" s="224">
        <f t="shared" si="114"/>
        <v>5.5E-2</v>
      </c>
      <c r="AM974" s="223">
        <f t="shared" si="116"/>
        <v>0</v>
      </c>
      <c r="AN974" s="225">
        <f t="shared" si="117"/>
        <v>0</v>
      </c>
    </row>
    <row r="975" spans="1:40" s="16" customFormat="1" thickTop="1" thickBot="1" x14ac:dyDescent="0.2">
      <c r="A975" s="377">
        <v>9782408038090</v>
      </c>
      <c r="B975" s="378">
        <v>48</v>
      </c>
      <c r="C975" s="379" t="s">
        <v>1361</v>
      </c>
      <c r="D975" s="379" t="s">
        <v>841</v>
      </c>
      <c r="E975" s="379" t="s">
        <v>1362</v>
      </c>
      <c r="F975" s="380" t="s">
        <v>3507</v>
      </c>
      <c r="G975" s="379" t="s">
        <v>3998</v>
      </c>
      <c r="H975" s="136">
        <f>VLOOKUP(A975,'02.05.2024'!$A$1:$Z$65000,3,FALSE)</f>
        <v>1747</v>
      </c>
      <c r="I975" s="370"/>
      <c r="J975" s="370">
        <v>200</v>
      </c>
      <c r="K975" s="381"/>
      <c r="L975" s="381"/>
      <c r="M975" s="381">
        <v>45357</v>
      </c>
      <c r="N975" s="382" t="s">
        <v>26</v>
      </c>
      <c r="O975" s="383">
        <v>9782408038090</v>
      </c>
      <c r="P975" s="348" t="s">
        <v>3508</v>
      </c>
      <c r="Q975" s="348">
        <v>2946506</v>
      </c>
      <c r="R975" s="202">
        <v>23.9</v>
      </c>
      <c r="S975" s="141">
        <f t="shared" si="112"/>
        <v>22.654028436018958</v>
      </c>
      <c r="T975" s="371">
        <v>5.5E-2</v>
      </c>
      <c r="U975" s="348"/>
      <c r="V975" s="141">
        <f t="shared" si="111"/>
        <v>0</v>
      </c>
      <c r="W975" s="141">
        <f t="shared" si="113"/>
        <v>0</v>
      </c>
      <c r="X975" s="15"/>
      <c r="Y975" s="114"/>
      <c r="Z975" s="114"/>
      <c r="AA975" s="114"/>
      <c r="AB975" s="114"/>
      <c r="AC975" s="114"/>
      <c r="AD975" s="114"/>
      <c r="AE975" s="114"/>
      <c r="AF975" s="114"/>
      <c r="AG975" s="114"/>
      <c r="AH975" s="114"/>
      <c r="AI975" s="15"/>
      <c r="AJ975" s="229">
        <f t="shared" si="115"/>
        <v>0</v>
      </c>
      <c r="AK975" s="230">
        <f>IF($AJ$1843&lt;85,AJ975,AJ975-(AJ975*#REF!))</f>
        <v>0</v>
      </c>
      <c r="AL975" s="252">
        <f t="shared" si="114"/>
        <v>5.5E-2</v>
      </c>
      <c r="AM975" s="230">
        <f t="shared" si="116"/>
        <v>0</v>
      </c>
      <c r="AN975" s="231">
        <f t="shared" si="117"/>
        <v>0</v>
      </c>
    </row>
    <row r="976" spans="1:40" s="18" customFormat="1" thickTop="1" thickBot="1" x14ac:dyDescent="0.2">
      <c r="A976" s="143">
        <v>9782408019006</v>
      </c>
      <c r="B976" s="144">
        <v>49</v>
      </c>
      <c r="C976" s="145" t="s">
        <v>1361</v>
      </c>
      <c r="D976" s="145" t="s">
        <v>841</v>
      </c>
      <c r="E976" s="146" t="s">
        <v>1362</v>
      </c>
      <c r="F976" s="146" t="s">
        <v>3047</v>
      </c>
      <c r="G976" s="145" t="s">
        <v>1389</v>
      </c>
      <c r="H976" s="147">
        <f>VLOOKUP(A976,'02.05.2024'!$A$1:$Z$65000,3,FALSE)</f>
        <v>411</v>
      </c>
      <c r="I976" s="147"/>
      <c r="J976" s="147">
        <v>200</v>
      </c>
      <c r="K976" s="177"/>
      <c r="L976" s="148"/>
      <c r="M976" s="148">
        <v>44433</v>
      </c>
      <c r="N976" s="149"/>
      <c r="O976" s="150">
        <v>9782408019006</v>
      </c>
      <c r="P976" s="151" t="s">
        <v>1390</v>
      </c>
      <c r="Q976" s="151">
        <v>3668350</v>
      </c>
      <c r="R976" s="152">
        <v>14.9</v>
      </c>
      <c r="S976" s="152">
        <f t="shared" si="112"/>
        <v>14.123222748815166</v>
      </c>
      <c r="T976" s="153">
        <v>5.5E-2</v>
      </c>
      <c r="U976" s="151"/>
      <c r="V976" s="152">
        <f t="shared" si="111"/>
        <v>0</v>
      </c>
      <c r="W976" s="152">
        <f t="shared" si="113"/>
        <v>0</v>
      </c>
      <c r="X976" s="17"/>
      <c r="Y976" s="15"/>
      <c r="Z976" s="15"/>
      <c r="AA976" s="15"/>
      <c r="AB976" s="15"/>
      <c r="AC976" s="15"/>
      <c r="AD976" s="15"/>
      <c r="AE976" s="15"/>
      <c r="AF976" s="15"/>
      <c r="AG976" s="15"/>
      <c r="AH976" s="15"/>
      <c r="AI976" s="17"/>
      <c r="AJ976" s="226">
        <f t="shared" si="115"/>
        <v>0</v>
      </c>
      <c r="AK976" s="227">
        <f>IF($AJ$1843&lt;85,AJ976,AJ976-(AJ976*#REF!))</f>
        <v>0</v>
      </c>
      <c r="AL976" s="265">
        <f t="shared" si="114"/>
        <v>5.5E-2</v>
      </c>
      <c r="AM976" s="227">
        <f t="shared" si="116"/>
        <v>0</v>
      </c>
      <c r="AN976" s="228">
        <f t="shared" si="117"/>
        <v>0</v>
      </c>
    </row>
    <row r="977" spans="1:40" s="18" customFormat="1" thickTop="1" thickBot="1" x14ac:dyDescent="0.2">
      <c r="A977" s="143">
        <v>9782408020125</v>
      </c>
      <c r="B977" s="144">
        <v>49</v>
      </c>
      <c r="C977" s="145" t="s">
        <v>1361</v>
      </c>
      <c r="D977" s="145" t="s">
        <v>841</v>
      </c>
      <c r="E977" s="145" t="s">
        <v>1362</v>
      </c>
      <c r="F977" s="146" t="s">
        <v>3047</v>
      </c>
      <c r="G977" s="145" t="s">
        <v>1387</v>
      </c>
      <c r="H977" s="147">
        <f>VLOOKUP(A977,'02.05.2024'!$A$1:$Z$65000,3,FALSE)</f>
        <v>695</v>
      </c>
      <c r="I977" s="147"/>
      <c r="J977" s="147">
        <v>200</v>
      </c>
      <c r="K977" s="148"/>
      <c r="L977" s="148"/>
      <c r="M977" s="148">
        <v>44601</v>
      </c>
      <c r="N977" s="149"/>
      <c r="O977" s="150">
        <v>9782408020125</v>
      </c>
      <c r="P977" s="151" t="s">
        <v>1388</v>
      </c>
      <c r="Q977" s="151">
        <v>4455980</v>
      </c>
      <c r="R977" s="152">
        <v>14.9</v>
      </c>
      <c r="S977" s="152">
        <f t="shared" si="112"/>
        <v>14.123222748815166</v>
      </c>
      <c r="T977" s="153">
        <v>5.5E-2</v>
      </c>
      <c r="U977" s="151"/>
      <c r="V977" s="152">
        <f t="shared" si="111"/>
        <v>0</v>
      </c>
      <c r="W977" s="152">
        <f t="shared" si="113"/>
        <v>0</v>
      </c>
      <c r="X977" s="17"/>
      <c r="Y977" s="15"/>
      <c r="Z977" s="15"/>
      <c r="AA977" s="15"/>
      <c r="AB977" s="15"/>
      <c r="AC977" s="15"/>
      <c r="AD977" s="15"/>
      <c r="AE977" s="15"/>
      <c r="AF977" s="15"/>
      <c r="AG977" s="15"/>
      <c r="AH977" s="15"/>
      <c r="AI977" s="17"/>
      <c r="AJ977" s="226">
        <f t="shared" si="115"/>
        <v>0</v>
      </c>
      <c r="AK977" s="227">
        <f>IF($AJ$1843&lt;85,AJ977,AJ977-(AJ977*#REF!))</f>
        <v>0</v>
      </c>
      <c r="AL977" s="265">
        <f t="shared" si="114"/>
        <v>5.5E-2</v>
      </c>
      <c r="AM977" s="227">
        <f t="shared" si="116"/>
        <v>0</v>
      </c>
      <c r="AN977" s="228">
        <f t="shared" si="117"/>
        <v>0</v>
      </c>
    </row>
    <row r="978" spans="1:40" s="232" customFormat="1" thickTop="1" thickBot="1" x14ac:dyDescent="0.25">
      <c r="A978" s="289">
        <v>9782408034887</v>
      </c>
      <c r="B978" s="290">
        <v>49</v>
      </c>
      <c r="C978" s="291" t="s">
        <v>1361</v>
      </c>
      <c r="D978" s="291" t="s">
        <v>841</v>
      </c>
      <c r="E978" s="291" t="s">
        <v>1362</v>
      </c>
      <c r="F978" s="291" t="s">
        <v>3045</v>
      </c>
      <c r="G978" s="291" t="s">
        <v>3046</v>
      </c>
      <c r="H978" s="147">
        <f>VLOOKUP(A978,'02.05.2024'!$A$1:$Z$65000,3,FALSE)</f>
        <v>2345</v>
      </c>
      <c r="I978" s="291"/>
      <c r="J978" s="293">
        <v>200</v>
      </c>
      <c r="K978" s="294"/>
      <c r="L978" s="294"/>
      <c r="M978" s="294">
        <v>44846</v>
      </c>
      <c r="N978" s="294"/>
      <c r="O978" s="290">
        <v>9782408034887</v>
      </c>
      <c r="P978" s="293" t="s">
        <v>2721</v>
      </c>
      <c r="Q978" s="293">
        <v>8490132</v>
      </c>
      <c r="R978" s="295">
        <v>14.9</v>
      </c>
      <c r="S978" s="152">
        <f t="shared" si="112"/>
        <v>14.123222748815166</v>
      </c>
      <c r="T978" s="296">
        <v>5.5E-2</v>
      </c>
      <c r="U978" s="151"/>
      <c r="V978" s="152">
        <f t="shared" si="111"/>
        <v>0</v>
      </c>
      <c r="W978" s="152">
        <f t="shared" si="113"/>
        <v>0</v>
      </c>
      <c r="X978" s="264"/>
      <c r="Y978" s="118"/>
      <c r="Z978" s="119"/>
      <c r="AA978" s="119"/>
      <c r="AB978" s="119"/>
      <c r="AC978" s="119"/>
      <c r="AD978" s="119"/>
      <c r="AE978" s="119"/>
      <c r="AF978" s="119"/>
      <c r="AG978" s="119"/>
      <c r="AH978" s="119"/>
      <c r="AJ978" s="226">
        <f t="shared" si="115"/>
        <v>0</v>
      </c>
      <c r="AK978" s="227">
        <f>IF($AJ$1843&lt;85,AJ978,AJ978-(AJ978*#REF!))</f>
        <v>0</v>
      </c>
      <c r="AL978" s="265">
        <f t="shared" si="114"/>
        <v>5.5E-2</v>
      </c>
      <c r="AM978" s="227">
        <f t="shared" si="116"/>
        <v>0</v>
      </c>
      <c r="AN978" s="228">
        <f t="shared" si="117"/>
        <v>0</v>
      </c>
    </row>
    <row r="979" spans="1:40" s="232" customFormat="1" thickTop="1" thickBot="1" x14ac:dyDescent="0.25">
      <c r="A979" s="257">
        <v>9782408034900</v>
      </c>
      <c r="B979" s="258">
        <v>49</v>
      </c>
      <c r="C979" s="259" t="s">
        <v>1361</v>
      </c>
      <c r="D979" s="259" t="s">
        <v>841</v>
      </c>
      <c r="E979" s="259" t="s">
        <v>1362</v>
      </c>
      <c r="F979" s="259" t="s">
        <v>3045</v>
      </c>
      <c r="G979" s="259" t="s">
        <v>3122</v>
      </c>
      <c r="H979" s="147">
        <f>VLOOKUP(A979,'02.05.2024'!$A$1:$Z$65000,3,FALSE)</f>
        <v>3302</v>
      </c>
      <c r="I979" s="259"/>
      <c r="J979" s="260">
        <v>200</v>
      </c>
      <c r="K979" s="261"/>
      <c r="L979" s="261"/>
      <c r="M979" s="261">
        <v>45042</v>
      </c>
      <c r="N979" s="261"/>
      <c r="O979" s="258">
        <v>9782408034900</v>
      </c>
      <c r="P979" s="260" t="s">
        <v>3121</v>
      </c>
      <c r="Q979" s="260">
        <v>8490255</v>
      </c>
      <c r="R979" s="262">
        <v>14.9</v>
      </c>
      <c r="S979" s="152">
        <f t="shared" si="112"/>
        <v>14.123222748815166</v>
      </c>
      <c r="T979" s="263">
        <v>5.5E-2</v>
      </c>
      <c r="U979" s="151"/>
      <c r="V979" s="152">
        <f t="shared" si="111"/>
        <v>0</v>
      </c>
      <c r="W979" s="152">
        <f t="shared" si="113"/>
        <v>0</v>
      </c>
      <c r="X979" s="264"/>
      <c r="Y979" s="118"/>
      <c r="Z979" s="119"/>
      <c r="AA979" s="119"/>
      <c r="AB979" s="119"/>
      <c r="AC979" s="119"/>
      <c r="AD979" s="119"/>
      <c r="AE979" s="119"/>
      <c r="AF979" s="119"/>
      <c r="AG979" s="119"/>
      <c r="AH979" s="119"/>
      <c r="AJ979" s="222">
        <f t="shared" si="115"/>
        <v>0</v>
      </c>
      <c r="AK979" s="223">
        <f>IF($AJ$1843&lt;85,AJ979,AJ979-(AJ979*#REF!))</f>
        <v>0</v>
      </c>
      <c r="AL979" s="224">
        <f t="shared" si="114"/>
        <v>5.5E-2</v>
      </c>
      <c r="AM979" s="223">
        <f t="shared" si="116"/>
        <v>0</v>
      </c>
      <c r="AN979" s="225">
        <f t="shared" si="117"/>
        <v>0</v>
      </c>
    </row>
    <row r="980" spans="1:40" s="18" customFormat="1" thickTop="1" thickBot="1" x14ac:dyDescent="0.2">
      <c r="A980" s="143">
        <v>9782408004279</v>
      </c>
      <c r="B980" s="144">
        <v>49</v>
      </c>
      <c r="C980" s="145" t="s">
        <v>1361</v>
      </c>
      <c r="D980" s="145" t="s">
        <v>841</v>
      </c>
      <c r="E980" s="145" t="s">
        <v>1362</v>
      </c>
      <c r="F980" s="146" t="s">
        <v>1393</v>
      </c>
      <c r="G980" s="145" t="s">
        <v>1394</v>
      </c>
      <c r="H980" s="147">
        <f>VLOOKUP(A980,'02.05.2024'!$A$1:$Z$65000,3,FALSE)</f>
        <v>85</v>
      </c>
      <c r="I980" s="147"/>
      <c r="J980" s="147">
        <v>300</v>
      </c>
      <c r="K980" s="148"/>
      <c r="L980" s="148"/>
      <c r="M980" s="148">
        <v>43411</v>
      </c>
      <c r="N980" s="149"/>
      <c r="O980" s="150">
        <v>9782408004279</v>
      </c>
      <c r="P980" s="151" t="s">
        <v>1395</v>
      </c>
      <c r="Q980" s="151">
        <v>7334453</v>
      </c>
      <c r="R980" s="152">
        <v>16.899999999999999</v>
      </c>
      <c r="S980" s="152">
        <f t="shared" si="112"/>
        <v>16.018957345971565</v>
      </c>
      <c r="T980" s="153">
        <v>5.5E-2</v>
      </c>
      <c r="U980" s="151"/>
      <c r="V980" s="152">
        <f t="shared" si="111"/>
        <v>0</v>
      </c>
      <c r="W980" s="152">
        <f t="shared" si="113"/>
        <v>0</v>
      </c>
      <c r="X980" s="17"/>
      <c r="Y980" s="17"/>
      <c r="Z980" s="17"/>
      <c r="AA980" s="17"/>
      <c r="AB980" s="17"/>
      <c r="AC980" s="17"/>
      <c r="AD980" s="17"/>
      <c r="AE980" s="17"/>
      <c r="AF980" s="17"/>
      <c r="AG980" s="17"/>
      <c r="AH980" s="17"/>
      <c r="AI980" s="17"/>
      <c r="AJ980" s="226">
        <f t="shared" si="115"/>
        <v>0</v>
      </c>
      <c r="AK980" s="227">
        <f>IF($AJ$1843&lt;85,AJ980,AJ980-(AJ980*#REF!))</f>
        <v>0</v>
      </c>
      <c r="AL980" s="265">
        <f t="shared" si="114"/>
        <v>5.5E-2</v>
      </c>
      <c r="AM980" s="227">
        <f t="shared" si="116"/>
        <v>0</v>
      </c>
      <c r="AN980" s="228">
        <f t="shared" si="117"/>
        <v>0</v>
      </c>
    </row>
    <row r="981" spans="1:40" s="18" customFormat="1" thickTop="1" thickBot="1" x14ac:dyDescent="0.2">
      <c r="A981" s="143">
        <v>9782745979452</v>
      </c>
      <c r="B981" s="144">
        <v>49</v>
      </c>
      <c r="C981" s="145" t="s">
        <v>1361</v>
      </c>
      <c r="D981" s="145" t="s">
        <v>841</v>
      </c>
      <c r="E981" s="146" t="s">
        <v>1362</v>
      </c>
      <c r="F981" s="146" t="s">
        <v>1393</v>
      </c>
      <c r="G981" s="145" t="s">
        <v>1396</v>
      </c>
      <c r="H981" s="147">
        <f>VLOOKUP(A981,'02.05.2024'!$A$1:$Z$65000,3,FALSE)</f>
        <v>298</v>
      </c>
      <c r="I981" s="147"/>
      <c r="J981" s="147">
        <v>300</v>
      </c>
      <c r="K981" s="148"/>
      <c r="L981" s="148"/>
      <c r="M981" s="148">
        <v>42634</v>
      </c>
      <c r="N981" s="149"/>
      <c r="O981" s="150">
        <v>9782745979452</v>
      </c>
      <c r="P981" s="151" t="s">
        <v>1397</v>
      </c>
      <c r="Q981" s="151">
        <v>7276931</v>
      </c>
      <c r="R981" s="152">
        <v>14.5</v>
      </c>
      <c r="S981" s="152">
        <f t="shared" si="112"/>
        <v>13.744075829383887</v>
      </c>
      <c r="T981" s="153">
        <v>5.5E-2</v>
      </c>
      <c r="U981" s="151"/>
      <c r="V981" s="152">
        <f t="shared" si="111"/>
        <v>0</v>
      </c>
      <c r="W981" s="152">
        <f t="shared" si="113"/>
        <v>0</v>
      </c>
      <c r="X981" s="17"/>
      <c r="Y981" s="17"/>
      <c r="Z981" s="17"/>
      <c r="AA981" s="17"/>
      <c r="AB981" s="17"/>
      <c r="AC981" s="17"/>
      <c r="AD981" s="17"/>
      <c r="AE981" s="17"/>
      <c r="AF981" s="17"/>
      <c r="AG981" s="17"/>
      <c r="AH981" s="17"/>
      <c r="AI981" s="17"/>
      <c r="AJ981" s="226">
        <f t="shared" si="115"/>
        <v>0</v>
      </c>
      <c r="AK981" s="227">
        <f>IF($AJ$1843&lt;85,AJ981,AJ981-(AJ981*#REF!))</f>
        <v>0</v>
      </c>
      <c r="AL981" s="265">
        <f t="shared" si="114"/>
        <v>5.5E-2</v>
      </c>
      <c r="AM981" s="227">
        <f t="shared" si="116"/>
        <v>0</v>
      </c>
      <c r="AN981" s="228">
        <f t="shared" si="117"/>
        <v>0</v>
      </c>
    </row>
    <row r="982" spans="1:40" s="18" customFormat="1" thickTop="1" thickBot="1" x14ac:dyDescent="0.2">
      <c r="A982" s="143">
        <v>9782745961501</v>
      </c>
      <c r="B982" s="144">
        <v>49</v>
      </c>
      <c r="C982" s="145" t="s">
        <v>1361</v>
      </c>
      <c r="D982" s="145" t="s">
        <v>841</v>
      </c>
      <c r="E982" s="146" t="s">
        <v>1362</v>
      </c>
      <c r="F982" s="146" t="s">
        <v>1398</v>
      </c>
      <c r="G982" s="145" t="s">
        <v>1399</v>
      </c>
      <c r="H982" s="147">
        <f>VLOOKUP(A982,'02.05.2024'!$A$1:$Z$65000,3,FALSE)</f>
        <v>185</v>
      </c>
      <c r="I982" s="147"/>
      <c r="J982" s="147">
        <v>300</v>
      </c>
      <c r="K982" s="148"/>
      <c r="L982" s="148"/>
      <c r="M982" s="148">
        <v>41773</v>
      </c>
      <c r="N982" s="149"/>
      <c r="O982" s="150">
        <v>9782745961501</v>
      </c>
      <c r="P982" s="151" t="s">
        <v>1400</v>
      </c>
      <c r="Q982" s="151">
        <v>3489812</v>
      </c>
      <c r="R982" s="152">
        <v>14.9</v>
      </c>
      <c r="S982" s="152">
        <f t="shared" si="112"/>
        <v>14.123222748815166</v>
      </c>
      <c r="T982" s="153">
        <v>5.5E-2</v>
      </c>
      <c r="U982" s="151"/>
      <c r="V982" s="152">
        <f t="shared" si="111"/>
        <v>0</v>
      </c>
      <c r="W982" s="152">
        <f t="shared" si="113"/>
        <v>0</v>
      </c>
      <c r="X982" s="17"/>
      <c r="Y982" s="17"/>
      <c r="Z982" s="17"/>
      <c r="AA982" s="17"/>
      <c r="AB982" s="17"/>
      <c r="AC982" s="17"/>
      <c r="AD982" s="17"/>
      <c r="AE982" s="17"/>
      <c r="AF982" s="17"/>
      <c r="AG982" s="17"/>
      <c r="AH982" s="17"/>
      <c r="AI982" s="17"/>
      <c r="AJ982" s="226">
        <f t="shared" si="115"/>
        <v>0</v>
      </c>
      <c r="AK982" s="227">
        <f>IF($AJ$1843&lt;85,AJ982,AJ982-(AJ982*#REF!))</f>
        <v>0</v>
      </c>
      <c r="AL982" s="265">
        <f t="shared" si="114"/>
        <v>5.5E-2</v>
      </c>
      <c r="AM982" s="227">
        <f t="shared" si="116"/>
        <v>0</v>
      </c>
      <c r="AN982" s="228">
        <f t="shared" si="117"/>
        <v>0</v>
      </c>
    </row>
    <row r="983" spans="1:40" s="20" customFormat="1" thickTop="1" thickBot="1" x14ac:dyDescent="0.2">
      <c r="A983" s="178">
        <v>9782745961518</v>
      </c>
      <c r="B983" s="179">
        <v>49</v>
      </c>
      <c r="C983" s="180" t="s">
        <v>1361</v>
      </c>
      <c r="D983" s="180" t="s">
        <v>841</v>
      </c>
      <c r="E983" s="180" t="s">
        <v>1362</v>
      </c>
      <c r="F983" s="181" t="s">
        <v>1398</v>
      </c>
      <c r="G983" s="180" t="s">
        <v>1401</v>
      </c>
      <c r="H983" s="182">
        <f>VLOOKUP(A983,'02.05.2024'!$A$1:$Z$65000,3,FALSE)</f>
        <v>0</v>
      </c>
      <c r="I983" s="182" t="s">
        <v>36</v>
      </c>
      <c r="J983" s="182">
        <v>300</v>
      </c>
      <c r="K983" s="183"/>
      <c r="L983" s="183"/>
      <c r="M983" s="183">
        <v>42039</v>
      </c>
      <c r="N983" s="184"/>
      <c r="O983" s="185">
        <v>9782745961518</v>
      </c>
      <c r="P983" s="186" t="s">
        <v>1402</v>
      </c>
      <c r="Q983" s="186">
        <v>3489820</v>
      </c>
      <c r="R983" s="187">
        <v>13.9</v>
      </c>
      <c r="S983" s="187">
        <f t="shared" si="112"/>
        <v>13.175355450236967</v>
      </c>
      <c r="T983" s="188">
        <v>5.5E-2</v>
      </c>
      <c r="U983" s="186"/>
      <c r="V983" s="187">
        <f t="shared" si="111"/>
        <v>0</v>
      </c>
      <c r="W983" s="187">
        <f t="shared" si="113"/>
        <v>0</v>
      </c>
      <c r="X983" s="19"/>
      <c r="Y983" s="17"/>
      <c r="Z983" s="17"/>
      <c r="AA983" s="17"/>
      <c r="AB983" s="17"/>
      <c r="AC983" s="17"/>
      <c r="AD983" s="17"/>
      <c r="AE983" s="17"/>
      <c r="AF983" s="17"/>
      <c r="AG983" s="17"/>
      <c r="AH983" s="17"/>
      <c r="AI983" s="19"/>
      <c r="AJ983" s="398">
        <f t="shared" si="115"/>
        <v>0</v>
      </c>
      <c r="AK983" s="399">
        <f>IF($AJ$1843&lt;85,AJ983,AJ983-(AJ983*#REF!))</f>
        <v>0</v>
      </c>
      <c r="AL983" s="400">
        <f t="shared" si="114"/>
        <v>5.5E-2</v>
      </c>
      <c r="AM983" s="399">
        <f t="shared" si="116"/>
        <v>0</v>
      </c>
      <c r="AN983" s="401">
        <f t="shared" si="117"/>
        <v>0</v>
      </c>
    </row>
    <row r="984" spans="1:40" s="18" customFormat="1" thickTop="1" thickBot="1" x14ac:dyDescent="0.2">
      <c r="A984" s="143">
        <v>9782745961525</v>
      </c>
      <c r="B984" s="144">
        <v>49</v>
      </c>
      <c r="C984" s="145" t="s">
        <v>1361</v>
      </c>
      <c r="D984" s="145" t="s">
        <v>841</v>
      </c>
      <c r="E984" s="145" t="s">
        <v>1362</v>
      </c>
      <c r="F984" s="146" t="s">
        <v>1398</v>
      </c>
      <c r="G984" s="145" t="s">
        <v>1403</v>
      </c>
      <c r="H984" s="147">
        <f>VLOOKUP(A984,'02.05.2024'!$A$1:$Z$65000,3,FALSE)</f>
        <v>294</v>
      </c>
      <c r="I984" s="147"/>
      <c r="J984" s="147">
        <v>300</v>
      </c>
      <c r="K984" s="148"/>
      <c r="L984" s="148"/>
      <c r="M984" s="148">
        <v>42403</v>
      </c>
      <c r="N984" s="149"/>
      <c r="O984" s="150">
        <v>9782745961525</v>
      </c>
      <c r="P984" s="151" t="s">
        <v>1404</v>
      </c>
      <c r="Q984" s="151">
        <v>3489838</v>
      </c>
      <c r="R984" s="152">
        <v>13.9</v>
      </c>
      <c r="S984" s="152">
        <f t="shared" si="112"/>
        <v>13.175355450236967</v>
      </c>
      <c r="T984" s="153">
        <v>5.5E-2</v>
      </c>
      <c r="U984" s="151"/>
      <c r="V984" s="152">
        <f t="shared" si="111"/>
        <v>0</v>
      </c>
      <c r="W984" s="152">
        <f t="shared" si="113"/>
        <v>0</v>
      </c>
      <c r="X984" s="17"/>
      <c r="Y984" s="17"/>
      <c r="Z984" s="17"/>
      <c r="AA984" s="17"/>
      <c r="AB984" s="17"/>
      <c r="AC984" s="17"/>
      <c r="AD984" s="17"/>
      <c r="AE984" s="17"/>
      <c r="AF984" s="17"/>
      <c r="AG984" s="17"/>
      <c r="AH984" s="17"/>
      <c r="AI984" s="17"/>
      <c r="AJ984" s="226">
        <f t="shared" si="115"/>
        <v>0</v>
      </c>
      <c r="AK984" s="227">
        <f>IF($AJ$1843&lt;85,AJ984,AJ984-(AJ984*#REF!))</f>
        <v>0</v>
      </c>
      <c r="AL984" s="265">
        <f t="shared" si="114"/>
        <v>5.5E-2</v>
      </c>
      <c r="AM984" s="227">
        <f t="shared" si="116"/>
        <v>0</v>
      </c>
      <c r="AN984" s="228">
        <f t="shared" si="117"/>
        <v>0</v>
      </c>
    </row>
    <row r="985" spans="1:40" s="18" customFormat="1" thickTop="1" thickBot="1" x14ac:dyDescent="0.2">
      <c r="A985" s="143">
        <v>9782745975393</v>
      </c>
      <c r="B985" s="144">
        <v>49</v>
      </c>
      <c r="C985" s="145" t="s">
        <v>1361</v>
      </c>
      <c r="D985" s="145" t="s">
        <v>841</v>
      </c>
      <c r="E985" s="145" t="s">
        <v>1362</v>
      </c>
      <c r="F985" s="146" t="s">
        <v>1398</v>
      </c>
      <c r="G985" s="145" t="s">
        <v>1405</v>
      </c>
      <c r="H985" s="147">
        <f>VLOOKUP(A985,'02.05.2024'!$A$1:$Z$65000,3,FALSE)</f>
        <v>586</v>
      </c>
      <c r="I985" s="147"/>
      <c r="J985" s="147">
        <v>300</v>
      </c>
      <c r="K985" s="148"/>
      <c r="L985" s="148"/>
      <c r="M985" s="148">
        <v>42662</v>
      </c>
      <c r="N985" s="149"/>
      <c r="O985" s="150">
        <v>9782745975393</v>
      </c>
      <c r="P985" s="151" t="s">
        <v>1406</v>
      </c>
      <c r="Q985" s="151">
        <v>6811267</v>
      </c>
      <c r="R985" s="152">
        <v>15.9</v>
      </c>
      <c r="S985" s="152">
        <f t="shared" si="112"/>
        <v>15.071090047393366</v>
      </c>
      <c r="T985" s="153">
        <v>5.5E-2</v>
      </c>
      <c r="U985" s="151"/>
      <c r="V985" s="152">
        <f t="shared" si="111"/>
        <v>0</v>
      </c>
      <c r="W985" s="152">
        <f t="shared" si="113"/>
        <v>0</v>
      </c>
      <c r="X985" s="17"/>
      <c r="Y985" s="17"/>
      <c r="Z985" s="17"/>
      <c r="AA985" s="17"/>
      <c r="AB985" s="17"/>
      <c r="AC985" s="17"/>
      <c r="AD985" s="17"/>
      <c r="AE985" s="17"/>
      <c r="AF985" s="17"/>
      <c r="AG985" s="17"/>
      <c r="AH985" s="17"/>
      <c r="AI985" s="17"/>
      <c r="AJ985" s="226">
        <f t="shared" si="115"/>
        <v>0</v>
      </c>
      <c r="AK985" s="227">
        <f>IF($AJ$1843&lt;85,AJ985,AJ985-(AJ985*#REF!))</f>
        <v>0</v>
      </c>
      <c r="AL985" s="265">
        <f t="shared" si="114"/>
        <v>5.5E-2</v>
      </c>
      <c r="AM985" s="227">
        <f t="shared" si="116"/>
        <v>0</v>
      </c>
      <c r="AN985" s="228">
        <f t="shared" si="117"/>
        <v>0</v>
      </c>
    </row>
    <row r="986" spans="1:40" s="18" customFormat="1" thickTop="1" thickBot="1" x14ac:dyDescent="0.2">
      <c r="A986" s="143">
        <v>9782408007812</v>
      </c>
      <c r="B986" s="144">
        <v>49</v>
      </c>
      <c r="C986" s="145" t="s">
        <v>1361</v>
      </c>
      <c r="D986" s="145" t="s">
        <v>841</v>
      </c>
      <c r="E986" s="146" t="s">
        <v>1362</v>
      </c>
      <c r="F986" s="146" t="s">
        <v>1398</v>
      </c>
      <c r="G986" s="145" t="s">
        <v>1407</v>
      </c>
      <c r="H986" s="147">
        <f>VLOOKUP(A986,'02.05.2024'!$A$1:$Z$65000,3,FALSE)</f>
        <v>32</v>
      </c>
      <c r="I986" s="147"/>
      <c r="J986" s="147">
        <v>300</v>
      </c>
      <c r="K986" s="148"/>
      <c r="L986" s="148"/>
      <c r="M986" s="148">
        <v>43705</v>
      </c>
      <c r="N986" s="149"/>
      <c r="O986" s="150">
        <v>9782408007812</v>
      </c>
      <c r="P986" s="151" t="s">
        <v>1408</v>
      </c>
      <c r="Q986" s="151">
        <v>4680444</v>
      </c>
      <c r="R986" s="152">
        <v>15.9</v>
      </c>
      <c r="S986" s="152">
        <f t="shared" si="112"/>
        <v>15.071090047393366</v>
      </c>
      <c r="T986" s="153">
        <v>5.5E-2</v>
      </c>
      <c r="U986" s="151"/>
      <c r="V986" s="152">
        <f t="shared" si="111"/>
        <v>0</v>
      </c>
      <c r="W986" s="152">
        <f t="shared" si="113"/>
        <v>0</v>
      </c>
      <c r="X986" s="17"/>
      <c r="Y986" s="17"/>
      <c r="Z986" s="17"/>
      <c r="AA986" s="17"/>
      <c r="AB986" s="17"/>
      <c r="AC986" s="17"/>
      <c r="AD986" s="17"/>
      <c r="AE986" s="17"/>
      <c r="AF986" s="17"/>
      <c r="AG986" s="17"/>
      <c r="AH986" s="17"/>
      <c r="AI986" s="17"/>
      <c r="AJ986" s="226">
        <f t="shared" si="115"/>
        <v>0</v>
      </c>
      <c r="AK986" s="227">
        <f>IF($AJ$1843&lt;85,AJ986,AJ986-(AJ986*#REF!))</f>
        <v>0</v>
      </c>
      <c r="AL986" s="265">
        <f t="shared" si="114"/>
        <v>5.5E-2</v>
      </c>
      <c r="AM986" s="227">
        <f t="shared" si="116"/>
        <v>0</v>
      </c>
      <c r="AN986" s="228">
        <f t="shared" si="117"/>
        <v>0</v>
      </c>
    </row>
    <row r="987" spans="1:40" s="18" customFormat="1" thickTop="1" thickBot="1" x14ac:dyDescent="0.2">
      <c r="A987" s="143">
        <v>9782745954992</v>
      </c>
      <c r="B987" s="144">
        <v>49</v>
      </c>
      <c r="C987" s="145" t="s">
        <v>1361</v>
      </c>
      <c r="D987" s="145" t="s">
        <v>841</v>
      </c>
      <c r="E987" s="145" t="s">
        <v>1362</v>
      </c>
      <c r="F987" s="146" t="s">
        <v>1410</v>
      </c>
      <c r="G987" s="145" t="s">
        <v>1411</v>
      </c>
      <c r="H987" s="147">
        <f>VLOOKUP(A987,'02.05.2024'!$A$1:$Z$65000,3,FALSE)</f>
        <v>98</v>
      </c>
      <c r="I987" s="147"/>
      <c r="J987" s="147">
        <v>300</v>
      </c>
      <c r="K987" s="148"/>
      <c r="L987" s="148"/>
      <c r="M987" s="148">
        <v>40835</v>
      </c>
      <c r="N987" s="149"/>
      <c r="O987" s="150">
        <v>9782745954992</v>
      </c>
      <c r="P987" s="151" t="s">
        <v>1412</v>
      </c>
      <c r="Q987" s="151">
        <v>3482023</v>
      </c>
      <c r="R987" s="152">
        <v>14.9</v>
      </c>
      <c r="S987" s="152">
        <f t="shared" si="112"/>
        <v>14.123222748815166</v>
      </c>
      <c r="T987" s="153">
        <v>5.5E-2</v>
      </c>
      <c r="U987" s="151"/>
      <c r="V987" s="152">
        <f t="shared" si="111"/>
        <v>0</v>
      </c>
      <c r="W987" s="152">
        <f t="shared" si="113"/>
        <v>0</v>
      </c>
      <c r="X987" s="17"/>
      <c r="Y987" s="17"/>
      <c r="Z987" s="17"/>
      <c r="AA987" s="17"/>
      <c r="AB987" s="17"/>
      <c r="AC987" s="17"/>
      <c r="AD987" s="17"/>
      <c r="AE987" s="17"/>
      <c r="AF987" s="17"/>
      <c r="AG987" s="17"/>
      <c r="AH987" s="17"/>
      <c r="AI987" s="17"/>
      <c r="AJ987" s="226">
        <f t="shared" si="115"/>
        <v>0</v>
      </c>
      <c r="AK987" s="227">
        <f>IF($AJ$1843&lt;85,AJ987,AJ987-(AJ987*#REF!))</f>
        <v>0</v>
      </c>
      <c r="AL987" s="265">
        <f t="shared" si="114"/>
        <v>5.5E-2</v>
      </c>
      <c r="AM987" s="227">
        <f t="shared" si="116"/>
        <v>0</v>
      </c>
      <c r="AN987" s="228">
        <f t="shared" si="117"/>
        <v>0</v>
      </c>
    </row>
    <row r="988" spans="1:40" s="18" customFormat="1" thickTop="1" thickBot="1" x14ac:dyDescent="0.2">
      <c r="A988" s="143">
        <v>9782745983930</v>
      </c>
      <c r="B988" s="144">
        <v>49</v>
      </c>
      <c r="C988" s="145" t="s">
        <v>1361</v>
      </c>
      <c r="D988" s="145" t="s">
        <v>841</v>
      </c>
      <c r="E988" s="146" t="s">
        <v>1362</v>
      </c>
      <c r="F988" s="146" t="s">
        <v>1410</v>
      </c>
      <c r="G988" s="145" t="s">
        <v>1413</v>
      </c>
      <c r="H988" s="147">
        <f>VLOOKUP(A988,'02.05.2024'!$A$1:$Z$65000,3,FALSE)</f>
        <v>37</v>
      </c>
      <c r="I988" s="147"/>
      <c r="J988" s="147">
        <v>850</v>
      </c>
      <c r="K988" s="148"/>
      <c r="L988" s="148"/>
      <c r="M988" s="148">
        <v>43005</v>
      </c>
      <c r="N988" s="149"/>
      <c r="O988" s="150">
        <v>9782745983930</v>
      </c>
      <c r="P988" s="151" t="s">
        <v>1414</v>
      </c>
      <c r="Q988" s="151">
        <v>4449722</v>
      </c>
      <c r="R988" s="152">
        <v>16.899999999999999</v>
      </c>
      <c r="S988" s="152">
        <f t="shared" si="112"/>
        <v>16.018957345971565</v>
      </c>
      <c r="T988" s="153">
        <v>5.5E-2</v>
      </c>
      <c r="U988" s="151"/>
      <c r="V988" s="152">
        <f t="shared" si="111"/>
        <v>0</v>
      </c>
      <c r="W988" s="152">
        <f t="shared" si="113"/>
        <v>0</v>
      </c>
      <c r="X988" s="17"/>
      <c r="Y988" s="17"/>
      <c r="Z988" s="17"/>
      <c r="AA988" s="17"/>
      <c r="AB988" s="17"/>
      <c r="AC988" s="17"/>
      <c r="AD988" s="17"/>
      <c r="AE988" s="17"/>
      <c r="AF988" s="17"/>
      <c r="AG988" s="17"/>
      <c r="AH988" s="17"/>
      <c r="AI988" s="17"/>
      <c r="AJ988" s="226">
        <f t="shared" si="115"/>
        <v>0</v>
      </c>
      <c r="AK988" s="227">
        <f>IF($AJ$1843&lt;85,AJ988,AJ988-(AJ988*#REF!))</f>
        <v>0</v>
      </c>
      <c r="AL988" s="265">
        <f t="shared" si="114"/>
        <v>5.5E-2</v>
      </c>
      <c r="AM988" s="227">
        <f t="shared" si="116"/>
        <v>0</v>
      </c>
      <c r="AN988" s="228">
        <f t="shared" si="117"/>
        <v>0</v>
      </c>
    </row>
    <row r="989" spans="1:40" s="18" customFormat="1" thickTop="1" thickBot="1" x14ac:dyDescent="0.2">
      <c r="A989" s="143">
        <v>9782408041151</v>
      </c>
      <c r="B989" s="144">
        <v>50</v>
      </c>
      <c r="C989" s="145" t="s">
        <v>1361</v>
      </c>
      <c r="D989" s="145" t="s">
        <v>841</v>
      </c>
      <c r="E989" s="145" t="s">
        <v>1362</v>
      </c>
      <c r="F989" s="146" t="s">
        <v>1415</v>
      </c>
      <c r="G989" s="145" t="s">
        <v>2829</v>
      </c>
      <c r="H989" s="147">
        <f>VLOOKUP(A989,'02.05.2024'!$A$1:$Z$65000,3,FALSE)</f>
        <v>2561</v>
      </c>
      <c r="I989" s="147"/>
      <c r="J989" s="147">
        <v>200</v>
      </c>
      <c r="K989" s="148"/>
      <c r="L989" s="148"/>
      <c r="M989" s="148">
        <v>44867</v>
      </c>
      <c r="N989" s="149"/>
      <c r="O989" s="150">
        <v>9782408041151</v>
      </c>
      <c r="P989" s="151" t="s">
        <v>2827</v>
      </c>
      <c r="Q989" s="151">
        <v>5274925</v>
      </c>
      <c r="R989" s="152">
        <v>17.899999999999999</v>
      </c>
      <c r="S989" s="152">
        <f t="shared" si="112"/>
        <v>16.966824644549764</v>
      </c>
      <c r="T989" s="153">
        <v>5.5E-2</v>
      </c>
      <c r="U989" s="151"/>
      <c r="V989" s="152">
        <f t="shared" si="111"/>
        <v>0</v>
      </c>
      <c r="W989" s="152">
        <f t="shared" si="113"/>
        <v>0</v>
      </c>
      <c r="X989" s="17"/>
      <c r="Y989" s="114"/>
      <c r="Z989" s="114"/>
      <c r="AA989" s="114"/>
      <c r="AB989" s="114"/>
      <c r="AC989" s="114"/>
      <c r="AD989" s="114"/>
      <c r="AE989" s="114"/>
      <c r="AF989" s="114"/>
      <c r="AG989" s="114"/>
      <c r="AH989" s="114"/>
      <c r="AI989" s="17"/>
      <c r="AJ989" s="226">
        <f t="shared" si="115"/>
        <v>0</v>
      </c>
      <c r="AK989" s="227">
        <f>IF($AJ$1843&lt;85,AJ989,AJ989-(AJ989*#REF!))</f>
        <v>0</v>
      </c>
      <c r="AL989" s="265">
        <f t="shared" si="114"/>
        <v>5.5E-2</v>
      </c>
      <c r="AM989" s="227">
        <f t="shared" si="116"/>
        <v>0</v>
      </c>
      <c r="AN989" s="228">
        <f t="shared" si="117"/>
        <v>0</v>
      </c>
    </row>
    <row r="990" spans="1:40" s="18" customFormat="1" thickTop="1" thickBot="1" x14ac:dyDescent="0.2">
      <c r="A990" s="143">
        <v>9782408042295</v>
      </c>
      <c r="B990" s="144">
        <v>50</v>
      </c>
      <c r="C990" s="145" t="s">
        <v>1361</v>
      </c>
      <c r="D990" s="145" t="s">
        <v>841</v>
      </c>
      <c r="E990" s="145" t="s">
        <v>1362</v>
      </c>
      <c r="F990" s="146" t="s">
        <v>1415</v>
      </c>
      <c r="G990" s="145" t="s">
        <v>2830</v>
      </c>
      <c r="H990" s="147">
        <f>VLOOKUP(A990,'02.05.2024'!$A$1:$Z$65000,3,FALSE)</f>
        <v>1462</v>
      </c>
      <c r="I990" s="147"/>
      <c r="J990" s="147">
        <v>200</v>
      </c>
      <c r="K990" s="148"/>
      <c r="L990" s="148"/>
      <c r="M990" s="148">
        <v>44867</v>
      </c>
      <c r="N990" s="149"/>
      <c r="O990" s="150">
        <v>9782408042295</v>
      </c>
      <c r="P990" s="151" t="s">
        <v>2828</v>
      </c>
      <c r="Q990" s="151">
        <v>6734887</v>
      </c>
      <c r="R990" s="152">
        <v>17.899999999999999</v>
      </c>
      <c r="S990" s="152">
        <f t="shared" si="112"/>
        <v>16.966824644549764</v>
      </c>
      <c r="T990" s="153">
        <v>5.5E-2</v>
      </c>
      <c r="U990" s="151"/>
      <c r="V990" s="152">
        <f t="shared" si="111"/>
        <v>0</v>
      </c>
      <c r="W990" s="152">
        <f t="shared" si="113"/>
        <v>0</v>
      </c>
      <c r="X990" s="17"/>
      <c r="Y990" s="114"/>
      <c r="Z990" s="114"/>
      <c r="AA990" s="114"/>
      <c r="AB990" s="114"/>
      <c r="AC990" s="114"/>
      <c r="AD990" s="114"/>
      <c r="AE990" s="114"/>
      <c r="AF990" s="114"/>
      <c r="AG990" s="114"/>
      <c r="AH990" s="114"/>
      <c r="AI990" s="17"/>
      <c r="AJ990" s="226">
        <f t="shared" si="115"/>
        <v>0</v>
      </c>
      <c r="AK990" s="227">
        <f>IF($AJ$1843&lt;85,AJ990,AJ990-(AJ990*#REF!))</f>
        <v>0</v>
      </c>
      <c r="AL990" s="265">
        <f t="shared" si="114"/>
        <v>5.5E-2</v>
      </c>
      <c r="AM990" s="227">
        <f t="shared" si="116"/>
        <v>0</v>
      </c>
      <c r="AN990" s="228">
        <f t="shared" si="117"/>
        <v>0</v>
      </c>
    </row>
    <row r="991" spans="1:40" s="18" customFormat="1" thickTop="1" thickBot="1" x14ac:dyDescent="0.2">
      <c r="A991" s="143">
        <v>9782745959737</v>
      </c>
      <c r="B991" s="144">
        <v>50</v>
      </c>
      <c r="C991" s="145" t="s">
        <v>1361</v>
      </c>
      <c r="D991" s="145" t="s">
        <v>841</v>
      </c>
      <c r="E991" s="145" t="s">
        <v>1362</v>
      </c>
      <c r="F991" s="146" t="s">
        <v>1415</v>
      </c>
      <c r="G991" s="145" t="s">
        <v>1416</v>
      </c>
      <c r="H991" s="147">
        <f>VLOOKUP(A991,'02.05.2024'!$A$1:$Z$65000,3,FALSE)</f>
        <v>136</v>
      </c>
      <c r="I991" s="147"/>
      <c r="J991" s="147">
        <v>300</v>
      </c>
      <c r="K991" s="148"/>
      <c r="L991" s="148"/>
      <c r="M991" s="148">
        <v>41109</v>
      </c>
      <c r="N991" s="149"/>
      <c r="O991" s="150">
        <v>9782745959737</v>
      </c>
      <c r="P991" s="151" t="s">
        <v>1417</v>
      </c>
      <c r="Q991" s="151">
        <v>3488178</v>
      </c>
      <c r="R991" s="152">
        <v>13.5</v>
      </c>
      <c r="S991" s="152">
        <f t="shared" si="112"/>
        <v>12.796208530805687</v>
      </c>
      <c r="T991" s="153">
        <v>5.5E-2</v>
      </c>
      <c r="U991" s="151"/>
      <c r="V991" s="152">
        <f t="shared" si="111"/>
        <v>0</v>
      </c>
      <c r="W991" s="152">
        <f t="shared" si="113"/>
        <v>0</v>
      </c>
      <c r="X991" s="17"/>
      <c r="Y991" s="17"/>
      <c r="Z991" s="17"/>
      <c r="AA991" s="17"/>
      <c r="AB991" s="17"/>
      <c r="AC991" s="17"/>
      <c r="AD991" s="17"/>
      <c r="AE991" s="17"/>
      <c r="AF991" s="17"/>
      <c r="AG991" s="17"/>
      <c r="AH991" s="17"/>
      <c r="AI991" s="17"/>
      <c r="AJ991" s="226">
        <f t="shared" si="115"/>
        <v>0</v>
      </c>
      <c r="AK991" s="227">
        <f>IF($AJ$1843&lt;85,AJ991,AJ991-(AJ991*#REF!))</f>
        <v>0</v>
      </c>
      <c r="AL991" s="265">
        <f t="shared" si="114"/>
        <v>5.5E-2</v>
      </c>
      <c r="AM991" s="227">
        <f t="shared" si="116"/>
        <v>0</v>
      </c>
      <c r="AN991" s="228">
        <f t="shared" si="117"/>
        <v>0</v>
      </c>
    </row>
    <row r="992" spans="1:40" s="18" customFormat="1" thickTop="1" thickBot="1" x14ac:dyDescent="0.2">
      <c r="A992" s="143">
        <v>9782745959744</v>
      </c>
      <c r="B992" s="144">
        <v>50</v>
      </c>
      <c r="C992" s="145" t="s">
        <v>1361</v>
      </c>
      <c r="D992" s="145" t="s">
        <v>841</v>
      </c>
      <c r="E992" s="146" t="s">
        <v>1362</v>
      </c>
      <c r="F992" s="146" t="s">
        <v>1415</v>
      </c>
      <c r="G992" s="145" t="s">
        <v>1418</v>
      </c>
      <c r="H992" s="147">
        <f>VLOOKUP(A992,'02.05.2024'!$A$1:$Z$65000,3,FALSE)</f>
        <v>203</v>
      </c>
      <c r="I992" s="147"/>
      <c r="J992" s="147">
        <v>300</v>
      </c>
      <c r="K992" s="148"/>
      <c r="L992" s="148"/>
      <c r="M992" s="148">
        <v>41109</v>
      </c>
      <c r="N992" s="149"/>
      <c r="O992" s="150">
        <v>9782745959744</v>
      </c>
      <c r="P992" s="151" t="s">
        <v>1419</v>
      </c>
      <c r="Q992" s="151">
        <v>3488186</v>
      </c>
      <c r="R992" s="152">
        <v>13.5</v>
      </c>
      <c r="S992" s="152">
        <f t="shared" si="112"/>
        <v>12.796208530805687</v>
      </c>
      <c r="T992" s="153">
        <v>5.5E-2</v>
      </c>
      <c r="U992" s="151"/>
      <c r="V992" s="152">
        <f t="shared" si="111"/>
        <v>0</v>
      </c>
      <c r="W992" s="152">
        <f t="shared" si="113"/>
        <v>0</v>
      </c>
      <c r="X992" s="17"/>
      <c r="Y992" s="17"/>
      <c r="Z992" s="17"/>
      <c r="AA992" s="17"/>
      <c r="AB992" s="17"/>
      <c r="AC992" s="17"/>
      <c r="AD992" s="17"/>
      <c r="AE992" s="17"/>
      <c r="AF992" s="17"/>
      <c r="AG992" s="17"/>
      <c r="AH992" s="17"/>
      <c r="AI992" s="17"/>
      <c r="AJ992" s="226">
        <f t="shared" si="115"/>
        <v>0</v>
      </c>
      <c r="AK992" s="227">
        <f>IF($AJ$1843&lt;85,AJ992,AJ992-(AJ992*#REF!))</f>
        <v>0</v>
      </c>
      <c r="AL992" s="265">
        <f t="shared" si="114"/>
        <v>5.5E-2</v>
      </c>
      <c r="AM992" s="227">
        <f t="shared" si="116"/>
        <v>0</v>
      </c>
      <c r="AN992" s="228">
        <f t="shared" si="117"/>
        <v>0</v>
      </c>
    </row>
    <row r="993" spans="1:40" s="18" customFormat="1" thickTop="1" thickBot="1" x14ac:dyDescent="0.2">
      <c r="A993" s="143">
        <v>9782408023355</v>
      </c>
      <c r="B993" s="144">
        <v>50</v>
      </c>
      <c r="C993" s="145" t="s">
        <v>1361</v>
      </c>
      <c r="D993" s="145" t="s">
        <v>841</v>
      </c>
      <c r="E993" s="145" t="s">
        <v>1362</v>
      </c>
      <c r="F993" s="146" t="s">
        <v>1415</v>
      </c>
      <c r="G993" s="145" t="s">
        <v>1420</v>
      </c>
      <c r="H993" s="147">
        <f>VLOOKUP(A993,'02.05.2024'!$A$1:$Z$65000,3,FALSE)</f>
        <v>625</v>
      </c>
      <c r="I993" s="147"/>
      <c r="J993" s="147">
        <v>200</v>
      </c>
      <c r="K993" s="148"/>
      <c r="L993" s="148"/>
      <c r="M993" s="148">
        <v>44125</v>
      </c>
      <c r="N993" s="149"/>
      <c r="O993" s="150">
        <v>9782408023355</v>
      </c>
      <c r="P993" s="151" t="s">
        <v>1421</v>
      </c>
      <c r="Q993" s="151">
        <v>6212273</v>
      </c>
      <c r="R993" s="152">
        <v>16.899999999999999</v>
      </c>
      <c r="S993" s="152">
        <f t="shared" si="112"/>
        <v>16.018957345971565</v>
      </c>
      <c r="T993" s="153">
        <v>5.5E-2</v>
      </c>
      <c r="U993" s="151"/>
      <c r="V993" s="152">
        <f t="shared" si="111"/>
        <v>0</v>
      </c>
      <c r="W993" s="152">
        <f t="shared" si="113"/>
        <v>0</v>
      </c>
      <c r="X993" s="17"/>
      <c r="Y993" s="17"/>
      <c r="Z993" s="17"/>
      <c r="AA993" s="17"/>
      <c r="AB993" s="17"/>
      <c r="AC993" s="17"/>
      <c r="AD993" s="17"/>
      <c r="AE993" s="17"/>
      <c r="AF993" s="17"/>
      <c r="AG993" s="17"/>
      <c r="AH993" s="17"/>
      <c r="AI993" s="17"/>
      <c r="AJ993" s="226">
        <f t="shared" si="115"/>
        <v>0</v>
      </c>
      <c r="AK993" s="227">
        <f>IF($AJ$1843&lt;85,AJ993,AJ993-(AJ993*#REF!))</f>
        <v>0</v>
      </c>
      <c r="AL993" s="265">
        <f t="shared" si="114"/>
        <v>5.5E-2</v>
      </c>
      <c r="AM993" s="227">
        <f t="shared" si="116"/>
        <v>0</v>
      </c>
      <c r="AN993" s="228">
        <f t="shared" si="117"/>
        <v>0</v>
      </c>
    </row>
    <row r="994" spans="1:40" s="18" customFormat="1" thickTop="1" thickBot="1" x14ac:dyDescent="0.2">
      <c r="A994" s="143">
        <v>9782408039745</v>
      </c>
      <c r="B994" s="144">
        <v>50</v>
      </c>
      <c r="C994" s="145" t="s">
        <v>1361</v>
      </c>
      <c r="D994" s="145" t="s">
        <v>841</v>
      </c>
      <c r="E994" s="145" t="s">
        <v>1362</v>
      </c>
      <c r="F994" s="146" t="s">
        <v>1415</v>
      </c>
      <c r="G994" s="145" t="s">
        <v>2832</v>
      </c>
      <c r="H994" s="147">
        <f>VLOOKUP(A994,'02.05.2024'!$A$1:$Z$65000,3,FALSE)</f>
        <v>2923</v>
      </c>
      <c r="I994" s="147"/>
      <c r="J994" s="147">
        <v>200</v>
      </c>
      <c r="K994" s="148"/>
      <c r="L994" s="148"/>
      <c r="M994" s="148">
        <v>44867</v>
      </c>
      <c r="N994" s="149"/>
      <c r="O994" s="150">
        <v>9782408039745</v>
      </c>
      <c r="P994" s="151" t="s">
        <v>2831</v>
      </c>
      <c r="Q994" s="151">
        <v>4020564</v>
      </c>
      <c r="R994" s="152">
        <v>17.899999999999999</v>
      </c>
      <c r="S994" s="152">
        <f t="shared" si="112"/>
        <v>16.966824644549764</v>
      </c>
      <c r="T994" s="153">
        <v>5.5E-2</v>
      </c>
      <c r="U994" s="151"/>
      <c r="V994" s="152">
        <f t="shared" si="111"/>
        <v>0</v>
      </c>
      <c r="W994" s="152">
        <f t="shared" si="113"/>
        <v>0</v>
      </c>
      <c r="X994" s="17"/>
      <c r="Y994" s="114"/>
      <c r="Z994" s="114"/>
      <c r="AA994" s="114"/>
      <c r="AB994" s="114"/>
      <c r="AC994" s="114"/>
      <c r="AD994" s="114"/>
      <c r="AE994" s="114"/>
      <c r="AF994" s="114"/>
      <c r="AG994" s="114"/>
      <c r="AH994" s="114"/>
      <c r="AI994" s="17"/>
      <c r="AJ994" s="226">
        <f t="shared" si="115"/>
        <v>0</v>
      </c>
      <c r="AK994" s="227">
        <f>IF($AJ$1843&lt;85,AJ994,AJ994-(AJ994*#REF!))</f>
        <v>0</v>
      </c>
      <c r="AL994" s="265">
        <f t="shared" si="114"/>
        <v>5.5E-2</v>
      </c>
      <c r="AM994" s="227">
        <f t="shared" si="116"/>
        <v>0</v>
      </c>
      <c r="AN994" s="228">
        <f t="shared" si="117"/>
        <v>0</v>
      </c>
    </row>
    <row r="995" spans="1:40" s="18" customFormat="1" thickTop="1" thickBot="1" x14ac:dyDescent="0.2">
      <c r="A995" s="143">
        <v>9782408043384</v>
      </c>
      <c r="B995" s="144">
        <v>50</v>
      </c>
      <c r="C995" s="145" t="s">
        <v>1361</v>
      </c>
      <c r="D995" s="145" t="s">
        <v>841</v>
      </c>
      <c r="E995" s="145" t="s">
        <v>1362</v>
      </c>
      <c r="F995" s="146" t="s">
        <v>1422</v>
      </c>
      <c r="G995" s="145" t="s">
        <v>3451</v>
      </c>
      <c r="H995" s="147">
        <f>VLOOKUP(A995,'02.05.2024'!$A$1:$Z$65000,3,FALSE)</f>
        <v>1592</v>
      </c>
      <c r="I995" s="147"/>
      <c r="J995" s="147">
        <v>200</v>
      </c>
      <c r="K995" s="177"/>
      <c r="L995" s="148"/>
      <c r="M995" s="148">
        <v>44972</v>
      </c>
      <c r="N995" s="149"/>
      <c r="O995" s="150">
        <v>9782408043384</v>
      </c>
      <c r="P995" s="151" t="s">
        <v>3026</v>
      </c>
      <c r="Q995" s="151">
        <v>8233391</v>
      </c>
      <c r="R995" s="152">
        <v>18</v>
      </c>
      <c r="S995" s="152">
        <f t="shared" si="112"/>
        <v>17.061611374407583</v>
      </c>
      <c r="T995" s="153">
        <v>5.5E-2</v>
      </c>
      <c r="U995" s="151"/>
      <c r="V995" s="152">
        <f t="shared" si="111"/>
        <v>0</v>
      </c>
      <c r="W995" s="152">
        <f t="shared" si="113"/>
        <v>0</v>
      </c>
      <c r="X995" s="17"/>
      <c r="Y995" s="114"/>
      <c r="Z995" s="114"/>
      <c r="AA995" s="114"/>
      <c r="AB995" s="114"/>
      <c r="AC995" s="114"/>
      <c r="AD995" s="114"/>
      <c r="AE995" s="114"/>
      <c r="AF995" s="114"/>
      <c r="AG995" s="114"/>
      <c r="AH995" s="114"/>
      <c r="AI995" s="17"/>
      <c r="AJ995" s="222">
        <f t="shared" si="115"/>
        <v>0</v>
      </c>
      <c r="AK995" s="223">
        <f>IF($AJ$1843&lt;85,AJ995,AJ995-(AJ995*#REF!))</f>
        <v>0</v>
      </c>
      <c r="AL995" s="224">
        <f t="shared" si="114"/>
        <v>5.5E-2</v>
      </c>
      <c r="AM995" s="223">
        <f t="shared" si="116"/>
        <v>0</v>
      </c>
      <c r="AN995" s="225">
        <f t="shared" si="117"/>
        <v>0</v>
      </c>
    </row>
    <row r="996" spans="1:40" s="18" customFormat="1" thickTop="1" thickBot="1" x14ac:dyDescent="0.2">
      <c r="A996" s="143">
        <v>9782408033866</v>
      </c>
      <c r="B996" s="144">
        <v>50</v>
      </c>
      <c r="C996" s="145" t="s">
        <v>1361</v>
      </c>
      <c r="D996" s="145" t="s">
        <v>841</v>
      </c>
      <c r="E996" s="146" t="s">
        <v>1362</v>
      </c>
      <c r="F996" s="146" t="s">
        <v>1422</v>
      </c>
      <c r="G996" s="145" t="s">
        <v>1423</v>
      </c>
      <c r="H996" s="147">
        <f>VLOOKUP(A996,'02.05.2024'!$A$1:$Z$65000,3,FALSE)</f>
        <v>1835</v>
      </c>
      <c r="I996" s="147"/>
      <c r="J996" s="147">
        <v>300</v>
      </c>
      <c r="K996" s="148"/>
      <c r="L996" s="148"/>
      <c r="M996" s="148">
        <v>44503</v>
      </c>
      <c r="N996" s="149"/>
      <c r="O996" s="150">
        <v>9782408033866</v>
      </c>
      <c r="P996" s="151" t="s">
        <v>1424</v>
      </c>
      <c r="Q996" s="151">
        <v>7986560</v>
      </c>
      <c r="R996" s="152">
        <v>18.899999999999999</v>
      </c>
      <c r="S996" s="152">
        <f t="shared" si="112"/>
        <v>17.914691943127963</v>
      </c>
      <c r="T996" s="153">
        <v>5.5E-2</v>
      </c>
      <c r="U996" s="151"/>
      <c r="V996" s="152">
        <f t="shared" si="111"/>
        <v>0</v>
      </c>
      <c r="W996" s="152">
        <f t="shared" si="113"/>
        <v>0</v>
      </c>
      <c r="X996" s="17"/>
      <c r="Y996" s="15"/>
      <c r="Z996" s="15"/>
      <c r="AA996" s="15"/>
      <c r="AB996" s="15"/>
      <c r="AC996" s="15"/>
      <c r="AD996" s="15"/>
      <c r="AE996" s="15"/>
      <c r="AF996" s="15"/>
      <c r="AG996" s="15"/>
      <c r="AH996" s="15"/>
      <c r="AI996" s="17"/>
      <c r="AJ996" s="226">
        <f t="shared" si="115"/>
        <v>0</v>
      </c>
      <c r="AK996" s="227">
        <f>IF($AJ$1843&lt;85,AJ996,AJ996-(AJ996*#REF!))</f>
        <v>0</v>
      </c>
      <c r="AL996" s="265">
        <f t="shared" si="114"/>
        <v>5.5E-2</v>
      </c>
      <c r="AM996" s="227">
        <f t="shared" si="116"/>
        <v>0</v>
      </c>
      <c r="AN996" s="228">
        <f t="shared" si="117"/>
        <v>0</v>
      </c>
    </row>
    <row r="997" spans="1:40" s="18" customFormat="1" thickTop="1" thickBot="1" x14ac:dyDescent="0.2">
      <c r="A997" s="143">
        <v>9782408004729</v>
      </c>
      <c r="B997" s="144">
        <v>50</v>
      </c>
      <c r="C997" s="145" t="s">
        <v>1361</v>
      </c>
      <c r="D997" s="145" t="s">
        <v>841</v>
      </c>
      <c r="E997" s="145" t="s">
        <v>1362</v>
      </c>
      <c r="F997" s="146" t="s">
        <v>1422</v>
      </c>
      <c r="G997" s="145" t="s">
        <v>1425</v>
      </c>
      <c r="H997" s="147">
        <f>VLOOKUP(A997,'02.05.2024'!$A$1:$Z$65000,3,FALSE)</f>
        <v>5428</v>
      </c>
      <c r="I997" s="147"/>
      <c r="J997" s="147">
        <v>850</v>
      </c>
      <c r="K997" s="148"/>
      <c r="L997" s="148"/>
      <c r="M997" s="148">
        <v>43397</v>
      </c>
      <c r="N997" s="149"/>
      <c r="O997" s="150">
        <v>9782408004729</v>
      </c>
      <c r="P997" s="151" t="s">
        <v>1426</v>
      </c>
      <c r="Q997" s="151">
        <v>8298901</v>
      </c>
      <c r="R997" s="152">
        <v>19.899999999999999</v>
      </c>
      <c r="S997" s="152">
        <f t="shared" si="112"/>
        <v>18.862559241706162</v>
      </c>
      <c r="T997" s="153">
        <v>5.5E-2</v>
      </c>
      <c r="U997" s="151"/>
      <c r="V997" s="152">
        <f t="shared" si="111"/>
        <v>0</v>
      </c>
      <c r="W997" s="152">
        <f t="shared" si="113"/>
        <v>0</v>
      </c>
      <c r="X997" s="17"/>
      <c r="Y997" s="17"/>
      <c r="Z997" s="17"/>
      <c r="AA997" s="17"/>
      <c r="AB997" s="17"/>
      <c r="AC997" s="17"/>
      <c r="AD997" s="17"/>
      <c r="AE997" s="17"/>
      <c r="AF997" s="17"/>
      <c r="AG997" s="17"/>
      <c r="AH997" s="17"/>
      <c r="AI997" s="17"/>
      <c r="AJ997" s="226">
        <f t="shared" si="115"/>
        <v>0</v>
      </c>
      <c r="AK997" s="227">
        <f>IF($AJ$1843&lt;85,AJ997,AJ997-(AJ997*#REF!))</f>
        <v>0</v>
      </c>
      <c r="AL997" s="265">
        <f t="shared" si="114"/>
        <v>5.5E-2</v>
      </c>
      <c r="AM997" s="227">
        <f t="shared" si="116"/>
        <v>0</v>
      </c>
      <c r="AN997" s="228">
        <f t="shared" si="117"/>
        <v>0</v>
      </c>
    </row>
    <row r="998" spans="1:40" s="18" customFormat="1" thickTop="1" thickBot="1" x14ac:dyDescent="0.2">
      <c r="A998" s="143">
        <v>9782408013738</v>
      </c>
      <c r="B998" s="144">
        <v>50</v>
      </c>
      <c r="C998" s="145" t="s">
        <v>1361</v>
      </c>
      <c r="D998" s="145" t="s">
        <v>841</v>
      </c>
      <c r="E998" s="145" t="s">
        <v>1362</v>
      </c>
      <c r="F998" s="146" t="s">
        <v>1427</v>
      </c>
      <c r="G998" s="145" t="s">
        <v>1428</v>
      </c>
      <c r="H998" s="147">
        <f>VLOOKUP(A998,'02.05.2024'!$A$1:$Z$65000,3,FALSE)</f>
        <v>6616</v>
      </c>
      <c r="I998" s="147"/>
      <c r="J998" s="147">
        <v>200</v>
      </c>
      <c r="K998" s="148"/>
      <c r="L998" s="148"/>
      <c r="M998" s="148">
        <v>43726</v>
      </c>
      <c r="N998" s="149"/>
      <c r="O998" s="150">
        <v>9782408013738</v>
      </c>
      <c r="P998" s="151" t="s">
        <v>1429</v>
      </c>
      <c r="Q998" s="151">
        <v>4824382</v>
      </c>
      <c r="R998" s="152">
        <v>18.899999999999999</v>
      </c>
      <c r="S998" s="152">
        <f t="shared" si="112"/>
        <v>17.914691943127963</v>
      </c>
      <c r="T998" s="153">
        <v>5.5E-2</v>
      </c>
      <c r="U998" s="151"/>
      <c r="V998" s="152">
        <f t="shared" si="111"/>
        <v>0</v>
      </c>
      <c r="W998" s="152">
        <f t="shared" si="113"/>
        <v>0</v>
      </c>
      <c r="X998" s="17"/>
      <c r="Y998" s="17"/>
      <c r="Z998" s="17"/>
      <c r="AA998" s="17"/>
      <c r="AB998" s="17"/>
      <c r="AC998" s="17"/>
      <c r="AD998" s="17"/>
      <c r="AE998" s="17"/>
      <c r="AF998" s="17"/>
      <c r="AG998" s="17"/>
      <c r="AH998" s="17"/>
      <c r="AI998" s="17"/>
      <c r="AJ998" s="226">
        <f t="shared" si="115"/>
        <v>0</v>
      </c>
      <c r="AK998" s="227">
        <f>IF($AJ$1843&lt;85,AJ998,AJ998-(AJ998*#REF!))</f>
        <v>0</v>
      </c>
      <c r="AL998" s="265">
        <f t="shared" si="114"/>
        <v>5.5E-2</v>
      </c>
      <c r="AM998" s="227">
        <f t="shared" si="116"/>
        <v>0</v>
      </c>
      <c r="AN998" s="228">
        <f t="shared" si="117"/>
        <v>0</v>
      </c>
    </row>
    <row r="999" spans="1:40" s="18" customFormat="1" thickTop="1" thickBot="1" x14ac:dyDescent="0.2">
      <c r="A999" s="143">
        <v>9782408013745</v>
      </c>
      <c r="B999" s="144">
        <v>50</v>
      </c>
      <c r="C999" s="145" t="s">
        <v>1361</v>
      </c>
      <c r="D999" s="145" t="s">
        <v>841</v>
      </c>
      <c r="E999" s="145" t="s">
        <v>1362</v>
      </c>
      <c r="F999" s="146" t="s">
        <v>1427</v>
      </c>
      <c r="G999" s="145" t="s">
        <v>1430</v>
      </c>
      <c r="H999" s="147">
        <f>VLOOKUP(A999,'02.05.2024'!$A$1:$Z$65000,3,FALSE)</f>
        <v>8230</v>
      </c>
      <c r="I999" s="147"/>
      <c r="J999" s="147">
        <v>200</v>
      </c>
      <c r="K999" s="148"/>
      <c r="L999" s="148"/>
      <c r="M999" s="148">
        <v>44342</v>
      </c>
      <c r="N999" s="149"/>
      <c r="O999" s="150">
        <v>9782408013745</v>
      </c>
      <c r="P999" s="151" t="s">
        <v>1431</v>
      </c>
      <c r="Q999" s="151">
        <v>4824505</v>
      </c>
      <c r="R999" s="152">
        <v>18.899999999999999</v>
      </c>
      <c r="S999" s="152">
        <f t="shared" si="112"/>
        <v>17.914691943127963</v>
      </c>
      <c r="T999" s="153">
        <v>5.5E-2</v>
      </c>
      <c r="U999" s="151"/>
      <c r="V999" s="152">
        <f t="shared" si="111"/>
        <v>0</v>
      </c>
      <c r="W999" s="152">
        <f t="shared" si="113"/>
        <v>0</v>
      </c>
      <c r="X999" s="17"/>
      <c r="Y999" s="15"/>
      <c r="Z999" s="15"/>
      <c r="AA999" s="15"/>
      <c r="AB999" s="15"/>
      <c r="AC999" s="15"/>
      <c r="AD999" s="15"/>
      <c r="AE999" s="15"/>
      <c r="AF999" s="15"/>
      <c r="AG999" s="15"/>
      <c r="AH999" s="15"/>
      <c r="AI999" s="17"/>
      <c r="AJ999" s="226">
        <f t="shared" si="115"/>
        <v>0</v>
      </c>
      <c r="AK999" s="227">
        <f>IF($AJ$1843&lt;85,AJ999,AJ999-(AJ999*#REF!))</f>
        <v>0</v>
      </c>
      <c r="AL999" s="265">
        <f t="shared" si="114"/>
        <v>5.5E-2</v>
      </c>
      <c r="AM999" s="227">
        <f t="shared" si="116"/>
        <v>0</v>
      </c>
      <c r="AN999" s="228">
        <f t="shared" si="117"/>
        <v>0</v>
      </c>
    </row>
    <row r="1000" spans="1:40" s="18" customFormat="1" thickTop="1" thickBot="1" x14ac:dyDescent="0.2">
      <c r="A1000" s="143">
        <v>9782408032272</v>
      </c>
      <c r="B1000" s="144">
        <v>50</v>
      </c>
      <c r="C1000" s="145" t="s">
        <v>1361</v>
      </c>
      <c r="D1000" s="145" t="s">
        <v>841</v>
      </c>
      <c r="E1000" s="146" t="s">
        <v>1362</v>
      </c>
      <c r="F1000" s="146" t="s">
        <v>1432</v>
      </c>
      <c r="G1000" s="145" t="s">
        <v>1433</v>
      </c>
      <c r="H1000" s="147">
        <f>VLOOKUP(A1000,'02.05.2024'!$A$1:$Z$65000,3,FALSE)</f>
        <v>6727</v>
      </c>
      <c r="I1000" s="147"/>
      <c r="J1000" s="147">
        <v>200</v>
      </c>
      <c r="K1000" s="148"/>
      <c r="L1000" s="148"/>
      <c r="M1000" s="148">
        <v>44295</v>
      </c>
      <c r="N1000" s="149"/>
      <c r="O1000" s="150">
        <v>9782408032272</v>
      </c>
      <c r="P1000" s="151" t="s">
        <v>1434</v>
      </c>
      <c r="Q1000" s="151">
        <v>6173149</v>
      </c>
      <c r="R1000" s="152">
        <v>18.899999999999999</v>
      </c>
      <c r="S1000" s="152">
        <f t="shared" si="112"/>
        <v>17.914691943127963</v>
      </c>
      <c r="T1000" s="153">
        <v>5.5E-2</v>
      </c>
      <c r="U1000" s="151"/>
      <c r="V1000" s="152">
        <f t="shared" si="111"/>
        <v>0</v>
      </c>
      <c r="W1000" s="152">
        <f t="shared" si="113"/>
        <v>0</v>
      </c>
      <c r="X1000" s="17"/>
      <c r="Y1000" s="15"/>
      <c r="Z1000" s="15"/>
      <c r="AA1000" s="15"/>
      <c r="AB1000" s="15"/>
      <c r="AC1000" s="15"/>
      <c r="AD1000" s="15"/>
      <c r="AE1000" s="15"/>
      <c r="AF1000" s="15"/>
      <c r="AG1000" s="15"/>
      <c r="AH1000" s="15"/>
      <c r="AI1000" s="17"/>
      <c r="AJ1000" s="226">
        <f t="shared" si="115"/>
        <v>0</v>
      </c>
      <c r="AK1000" s="227">
        <f>IF($AJ$1843&lt;85,AJ1000,AJ1000-(AJ1000*#REF!))</f>
        <v>0</v>
      </c>
      <c r="AL1000" s="265">
        <f t="shared" si="114"/>
        <v>5.5E-2</v>
      </c>
      <c r="AM1000" s="227">
        <f t="shared" si="116"/>
        <v>0</v>
      </c>
      <c r="AN1000" s="228">
        <f t="shared" si="117"/>
        <v>0</v>
      </c>
    </row>
    <row r="1001" spans="1:40" s="18" customFormat="1" thickTop="1" thickBot="1" x14ac:dyDescent="0.2">
      <c r="A1001" s="143">
        <v>9782408032289</v>
      </c>
      <c r="B1001" s="144">
        <v>50</v>
      </c>
      <c r="C1001" s="145" t="s">
        <v>1361</v>
      </c>
      <c r="D1001" s="145" t="s">
        <v>841</v>
      </c>
      <c r="E1001" s="145" t="s">
        <v>1362</v>
      </c>
      <c r="F1001" s="146" t="s">
        <v>1432</v>
      </c>
      <c r="G1001" s="145" t="s">
        <v>1435</v>
      </c>
      <c r="H1001" s="147">
        <f>VLOOKUP(A1001,'02.05.2024'!$A$1:$Z$65000,3,FALSE)</f>
        <v>5852</v>
      </c>
      <c r="I1001" s="147"/>
      <c r="J1001" s="147">
        <v>200</v>
      </c>
      <c r="K1001" s="148"/>
      <c r="L1001" s="148"/>
      <c r="M1001" s="148">
        <v>44295</v>
      </c>
      <c r="N1001" s="149"/>
      <c r="O1001" s="150">
        <v>9782408032289</v>
      </c>
      <c r="P1001" s="151" t="s">
        <v>1436</v>
      </c>
      <c r="Q1001" s="151">
        <v>6197397</v>
      </c>
      <c r="R1001" s="152">
        <v>19.899999999999999</v>
      </c>
      <c r="S1001" s="152">
        <f t="shared" si="112"/>
        <v>18.862559241706162</v>
      </c>
      <c r="T1001" s="153">
        <v>5.5E-2</v>
      </c>
      <c r="U1001" s="151"/>
      <c r="V1001" s="152">
        <f t="shared" si="111"/>
        <v>0</v>
      </c>
      <c r="W1001" s="152">
        <f t="shared" si="113"/>
        <v>0</v>
      </c>
      <c r="X1001" s="17"/>
      <c r="Y1001" s="15"/>
      <c r="Z1001" s="15"/>
      <c r="AA1001" s="15"/>
      <c r="AB1001" s="15"/>
      <c r="AC1001" s="15"/>
      <c r="AD1001" s="15"/>
      <c r="AE1001" s="15"/>
      <c r="AF1001" s="15"/>
      <c r="AG1001" s="15"/>
      <c r="AH1001" s="15"/>
      <c r="AI1001" s="17"/>
      <c r="AJ1001" s="226">
        <f t="shared" si="115"/>
        <v>0</v>
      </c>
      <c r="AK1001" s="227">
        <f>IF($AJ$1843&lt;85,AJ1001,AJ1001-(AJ1001*#REF!))</f>
        <v>0</v>
      </c>
      <c r="AL1001" s="265">
        <f t="shared" si="114"/>
        <v>5.5E-2</v>
      </c>
      <c r="AM1001" s="227">
        <f t="shared" si="116"/>
        <v>0</v>
      </c>
      <c r="AN1001" s="228">
        <f t="shared" si="117"/>
        <v>0</v>
      </c>
    </row>
    <row r="1002" spans="1:40" s="18" customFormat="1" thickTop="1" thickBot="1" x14ac:dyDescent="0.2">
      <c r="A1002" s="143">
        <v>9782408024512</v>
      </c>
      <c r="B1002" s="144">
        <v>50</v>
      </c>
      <c r="C1002" s="145" t="s">
        <v>1361</v>
      </c>
      <c r="D1002" s="145" t="s">
        <v>841</v>
      </c>
      <c r="E1002" s="145" t="s">
        <v>1362</v>
      </c>
      <c r="F1002" s="146" t="s">
        <v>1437</v>
      </c>
      <c r="G1002" s="145" t="s">
        <v>1438</v>
      </c>
      <c r="H1002" s="147">
        <f>VLOOKUP(A1002,'02.05.2024'!$A$1:$Z$65000,3,FALSE)</f>
        <v>17300</v>
      </c>
      <c r="I1002" s="147"/>
      <c r="J1002" s="147">
        <v>200</v>
      </c>
      <c r="K1002" s="148"/>
      <c r="L1002" s="148"/>
      <c r="M1002" s="148">
        <v>44295</v>
      </c>
      <c r="N1002" s="149"/>
      <c r="O1002" s="150">
        <v>9782408024512</v>
      </c>
      <c r="P1002" s="151" t="s">
        <v>1439</v>
      </c>
      <c r="Q1002" s="151">
        <v>8037029</v>
      </c>
      <c r="R1002" s="152">
        <v>16.899999999999999</v>
      </c>
      <c r="S1002" s="152">
        <f t="shared" si="112"/>
        <v>16.018957345971565</v>
      </c>
      <c r="T1002" s="153">
        <v>5.5E-2</v>
      </c>
      <c r="U1002" s="151"/>
      <c r="V1002" s="152">
        <f t="shared" si="111"/>
        <v>0</v>
      </c>
      <c r="W1002" s="152">
        <f t="shared" si="113"/>
        <v>0</v>
      </c>
      <c r="X1002" s="17"/>
      <c r="Y1002" s="15"/>
      <c r="Z1002" s="15"/>
      <c r="AA1002" s="15"/>
      <c r="AB1002" s="15"/>
      <c r="AC1002" s="15"/>
      <c r="AD1002" s="15"/>
      <c r="AE1002" s="15"/>
      <c r="AF1002" s="15"/>
      <c r="AG1002" s="15"/>
      <c r="AH1002" s="15"/>
      <c r="AI1002" s="17"/>
      <c r="AJ1002" s="226">
        <f t="shared" si="115"/>
        <v>0</v>
      </c>
      <c r="AK1002" s="227">
        <f>IF($AJ$1843&lt;85,AJ1002,AJ1002-(AJ1002*#REF!))</f>
        <v>0</v>
      </c>
      <c r="AL1002" s="265">
        <f t="shared" si="114"/>
        <v>5.5E-2</v>
      </c>
      <c r="AM1002" s="227">
        <f t="shared" si="116"/>
        <v>0</v>
      </c>
      <c r="AN1002" s="228">
        <f t="shared" si="117"/>
        <v>0</v>
      </c>
    </row>
    <row r="1003" spans="1:40" s="18" customFormat="1" thickTop="1" thickBot="1" x14ac:dyDescent="0.2">
      <c r="A1003" s="143">
        <v>9782408032296</v>
      </c>
      <c r="B1003" s="144">
        <v>50</v>
      </c>
      <c r="C1003" s="145" t="s">
        <v>1361</v>
      </c>
      <c r="D1003" s="145" t="s">
        <v>841</v>
      </c>
      <c r="E1003" s="145" t="s">
        <v>1362</v>
      </c>
      <c r="F1003" s="146" t="s">
        <v>1437</v>
      </c>
      <c r="G1003" s="145" t="s">
        <v>1440</v>
      </c>
      <c r="H1003" s="147">
        <f>VLOOKUP(A1003,'02.05.2024'!$A$1:$Z$65000,3,FALSE)</f>
        <v>9445</v>
      </c>
      <c r="I1003" s="147"/>
      <c r="J1003" s="147">
        <v>200</v>
      </c>
      <c r="K1003" s="148"/>
      <c r="L1003" s="148"/>
      <c r="M1003" s="148">
        <v>44295</v>
      </c>
      <c r="N1003" s="149"/>
      <c r="O1003" s="150">
        <v>9782408032296</v>
      </c>
      <c r="P1003" s="151" t="s">
        <v>1441</v>
      </c>
      <c r="Q1003" s="151">
        <v>6173273</v>
      </c>
      <c r="R1003" s="152">
        <v>17.899999999999999</v>
      </c>
      <c r="S1003" s="152">
        <f t="shared" si="112"/>
        <v>16.966824644549764</v>
      </c>
      <c r="T1003" s="153">
        <v>5.5E-2</v>
      </c>
      <c r="U1003" s="151"/>
      <c r="V1003" s="152">
        <f t="shared" si="111"/>
        <v>0</v>
      </c>
      <c r="W1003" s="152">
        <f t="shared" si="113"/>
        <v>0</v>
      </c>
      <c r="X1003" s="17"/>
      <c r="Y1003" s="15"/>
      <c r="Z1003" s="15"/>
      <c r="AA1003" s="15"/>
      <c r="AB1003" s="15"/>
      <c r="AC1003" s="15"/>
      <c r="AD1003" s="15"/>
      <c r="AE1003" s="15"/>
      <c r="AF1003" s="15"/>
      <c r="AG1003" s="15"/>
      <c r="AH1003" s="15"/>
      <c r="AI1003" s="17"/>
      <c r="AJ1003" s="226">
        <f t="shared" si="115"/>
        <v>0</v>
      </c>
      <c r="AK1003" s="227">
        <f>IF($AJ$1843&lt;85,AJ1003,AJ1003-(AJ1003*#REF!))</f>
        <v>0</v>
      </c>
      <c r="AL1003" s="265">
        <f t="shared" si="114"/>
        <v>5.5E-2</v>
      </c>
      <c r="AM1003" s="227">
        <f t="shared" si="116"/>
        <v>0</v>
      </c>
      <c r="AN1003" s="228">
        <f t="shared" si="117"/>
        <v>0</v>
      </c>
    </row>
    <row r="1004" spans="1:40" s="18" customFormat="1" thickTop="1" thickBot="1" x14ac:dyDescent="0.2">
      <c r="A1004" s="143">
        <v>9782408032302</v>
      </c>
      <c r="B1004" s="144">
        <v>50</v>
      </c>
      <c r="C1004" s="145" t="s">
        <v>1361</v>
      </c>
      <c r="D1004" s="145" t="s">
        <v>841</v>
      </c>
      <c r="E1004" s="146" t="s">
        <v>1362</v>
      </c>
      <c r="F1004" s="146" t="s">
        <v>1437</v>
      </c>
      <c r="G1004" s="145" t="s">
        <v>1442</v>
      </c>
      <c r="H1004" s="147">
        <f>VLOOKUP(A1004,'02.05.2024'!$A$1:$Z$65000,3,FALSE)</f>
        <v>6572</v>
      </c>
      <c r="I1004" s="147"/>
      <c r="J1004" s="147">
        <v>200</v>
      </c>
      <c r="K1004" s="148"/>
      <c r="L1004" s="148"/>
      <c r="M1004" s="148">
        <v>44295</v>
      </c>
      <c r="N1004" s="149"/>
      <c r="O1004" s="150">
        <v>9782408032302</v>
      </c>
      <c r="P1004" s="151" t="s">
        <v>1443</v>
      </c>
      <c r="Q1004" s="151">
        <v>6173396</v>
      </c>
      <c r="R1004" s="152">
        <v>17.899999999999999</v>
      </c>
      <c r="S1004" s="152">
        <f t="shared" si="112"/>
        <v>16.966824644549764</v>
      </c>
      <c r="T1004" s="153">
        <v>5.5E-2</v>
      </c>
      <c r="U1004" s="151"/>
      <c r="V1004" s="152">
        <f t="shared" si="111"/>
        <v>0</v>
      </c>
      <c r="W1004" s="152">
        <f t="shared" si="113"/>
        <v>0</v>
      </c>
      <c r="X1004" s="17"/>
      <c r="Y1004" s="15"/>
      <c r="Z1004" s="15"/>
      <c r="AA1004" s="15"/>
      <c r="AB1004" s="15"/>
      <c r="AC1004" s="15"/>
      <c r="AD1004" s="15"/>
      <c r="AE1004" s="15"/>
      <c r="AF1004" s="15"/>
      <c r="AG1004" s="15"/>
      <c r="AH1004" s="15"/>
      <c r="AI1004" s="17"/>
      <c r="AJ1004" s="226">
        <f t="shared" si="115"/>
        <v>0</v>
      </c>
      <c r="AK1004" s="227">
        <f>IF($AJ$1843&lt;85,AJ1004,AJ1004-(AJ1004*#REF!))</f>
        <v>0</v>
      </c>
      <c r="AL1004" s="265">
        <f t="shared" si="114"/>
        <v>5.5E-2</v>
      </c>
      <c r="AM1004" s="227">
        <f t="shared" si="116"/>
        <v>0</v>
      </c>
      <c r="AN1004" s="228">
        <f t="shared" si="117"/>
        <v>0</v>
      </c>
    </row>
    <row r="1005" spans="1:40" s="18" customFormat="1" thickTop="1" thickBot="1" x14ac:dyDescent="0.2">
      <c r="A1005" s="143">
        <v>9782408017989</v>
      </c>
      <c r="B1005" s="144">
        <v>51</v>
      </c>
      <c r="C1005" s="145" t="s">
        <v>1361</v>
      </c>
      <c r="D1005" s="145" t="s">
        <v>841</v>
      </c>
      <c r="E1005" s="145" t="s">
        <v>1362</v>
      </c>
      <c r="F1005" s="146" t="s">
        <v>1444</v>
      </c>
      <c r="G1005" s="145" t="s">
        <v>1445</v>
      </c>
      <c r="H1005" s="147">
        <f>VLOOKUP(A1005,'02.05.2024'!$A$1:$Z$65000,3,FALSE)</f>
        <v>295</v>
      </c>
      <c r="I1005" s="147"/>
      <c r="J1005" s="147">
        <v>200</v>
      </c>
      <c r="K1005" s="148"/>
      <c r="L1005" s="148"/>
      <c r="M1005" s="148">
        <v>44356</v>
      </c>
      <c r="N1005" s="149"/>
      <c r="O1005" s="150">
        <v>9782408017989</v>
      </c>
      <c r="P1005" s="151" t="s">
        <v>1446</v>
      </c>
      <c r="Q1005" s="151">
        <v>1374926</v>
      </c>
      <c r="R1005" s="152">
        <v>14.9</v>
      </c>
      <c r="S1005" s="152">
        <f t="shared" si="112"/>
        <v>14.123222748815166</v>
      </c>
      <c r="T1005" s="153">
        <v>5.5E-2</v>
      </c>
      <c r="U1005" s="151"/>
      <c r="V1005" s="152">
        <f t="shared" si="111"/>
        <v>0</v>
      </c>
      <c r="W1005" s="152">
        <f t="shared" si="113"/>
        <v>0</v>
      </c>
      <c r="X1005" s="17"/>
      <c r="Y1005" s="15"/>
      <c r="Z1005" s="15"/>
      <c r="AA1005" s="15"/>
      <c r="AB1005" s="15"/>
      <c r="AC1005" s="15"/>
      <c r="AD1005" s="15"/>
      <c r="AE1005" s="15"/>
      <c r="AF1005" s="15"/>
      <c r="AG1005" s="15"/>
      <c r="AH1005" s="15"/>
      <c r="AI1005" s="17"/>
      <c r="AJ1005" s="226">
        <f t="shared" si="115"/>
        <v>0</v>
      </c>
      <c r="AK1005" s="227">
        <f>IF($AJ$1843&lt;85,AJ1005,AJ1005-(AJ1005*#REF!))</f>
        <v>0</v>
      </c>
      <c r="AL1005" s="265">
        <f t="shared" si="114"/>
        <v>5.5E-2</v>
      </c>
      <c r="AM1005" s="227">
        <f t="shared" si="116"/>
        <v>0</v>
      </c>
      <c r="AN1005" s="228">
        <f t="shared" si="117"/>
        <v>0</v>
      </c>
    </row>
    <row r="1006" spans="1:40" s="18" customFormat="1" thickTop="1" thickBot="1" x14ac:dyDescent="0.2">
      <c r="A1006" s="143">
        <v>9782408020835</v>
      </c>
      <c r="B1006" s="144">
        <v>51</v>
      </c>
      <c r="C1006" s="145" t="s">
        <v>1361</v>
      </c>
      <c r="D1006" s="145" t="s">
        <v>841</v>
      </c>
      <c r="E1006" s="145" t="s">
        <v>1362</v>
      </c>
      <c r="F1006" s="146" t="s">
        <v>1444</v>
      </c>
      <c r="G1006" s="145" t="s">
        <v>1447</v>
      </c>
      <c r="H1006" s="147">
        <f>VLOOKUP(A1006,'02.05.2024'!$A$1:$Z$65000,3,FALSE)</f>
        <v>463</v>
      </c>
      <c r="I1006" s="147"/>
      <c r="J1006" s="147">
        <v>200</v>
      </c>
      <c r="K1006" s="148"/>
      <c r="L1006" s="148"/>
      <c r="M1006" s="148">
        <v>44356</v>
      </c>
      <c r="N1006" s="149"/>
      <c r="O1006" s="150">
        <v>9782408020835</v>
      </c>
      <c r="P1006" s="151" t="s">
        <v>1448</v>
      </c>
      <c r="Q1006" s="151">
        <v>5470766</v>
      </c>
      <c r="R1006" s="152">
        <v>17.899999999999999</v>
      </c>
      <c r="S1006" s="152">
        <f t="shared" si="112"/>
        <v>16.966824644549764</v>
      </c>
      <c r="T1006" s="153">
        <v>5.5E-2</v>
      </c>
      <c r="U1006" s="151"/>
      <c r="V1006" s="152">
        <f t="shared" si="111"/>
        <v>0</v>
      </c>
      <c r="W1006" s="152">
        <f t="shared" si="113"/>
        <v>0</v>
      </c>
      <c r="X1006" s="17"/>
      <c r="Y1006" s="15"/>
      <c r="Z1006" s="15"/>
      <c r="AA1006" s="15"/>
      <c r="AB1006" s="15"/>
      <c r="AC1006" s="15"/>
      <c r="AD1006" s="15"/>
      <c r="AE1006" s="15"/>
      <c r="AF1006" s="15"/>
      <c r="AG1006" s="15"/>
      <c r="AH1006" s="15"/>
      <c r="AI1006" s="17"/>
      <c r="AJ1006" s="226">
        <f t="shared" si="115"/>
        <v>0</v>
      </c>
      <c r="AK1006" s="227">
        <f>IF($AJ$1843&lt;85,AJ1006,AJ1006-(AJ1006*#REF!))</f>
        <v>0</v>
      </c>
      <c r="AL1006" s="265">
        <f t="shared" si="114"/>
        <v>5.5E-2</v>
      </c>
      <c r="AM1006" s="227">
        <f t="shared" si="116"/>
        <v>0</v>
      </c>
      <c r="AN1006" s="228">
        <f t="shared" si="117"/>
        <v>0</v>
      </c>
    </row>
    <row r="1007" spans="1:40" s="18" customFormat="1" thickTop="1" thickBot="1" x14ac:dyDescent="0.2">
      <c r="A1007" s="143">
        <v>9782408020453</v>
      </c>
      <c r="B1007" s="144">
        <v>51</v>
      </c>
      <c r="C1007" s="145" t="s">
        <v>1361</v>
      </c>
      <c r="D1007" s="145" t="s">
        <v>841</v>
      </c>
      <c r="E1007" s="145" t="s">
        <v>1362</v>
      </c>
      <c r="F1007" s="146" t="s">
        <v>1444</v>
      </c>
      <c r="G1007" s="145" t="s">
        <v>1383</v>
      </c>
      <c r="H1007" s="147">
        <f>VLOOKUP(A1007,'02.05.2024'!$A$1:$Z$65000,3,FALSE)</f>
        <v>1079</v>
      </c>
      <c r="I1007" s="147"/>
      <c r="J1007" s="147">
        <v>850</v>
      </c>
      <c r="K1007" s="148"/>
      <c r="L1007" s="148"/>
      <c r="M1007" s="148">
        <v>44489</v>
      </c>
      <c r="N1007" s="149"/>
      <c r="O1007" s="150">
        <v>9782408020453</v>
      </c>
      <c r="P1007" s="151" t="s">
        <v>1384</v>
      </c>
      <c r="Q1007" s="151">
        <v>4679752</v>
      </c>
      <c r="R1007" s="152">
        <v>15.9</v>
      </c>
      <c r="S1007" s="152">
        <f t="shared" si="112"/>
        <v>15.071090047393366</v>
      </c>
      <c r="T1007" s="153">
        <v>5.5E-2</v>
      </c>
      <c r="U1007" s="151"/>
      <c r="V1007" s="152">
        <f t="shared" si="111"/>
        <v>0</v>
      </c>
      <c r="W1007" s="152">
        <f t="shared" si="113"/>
        <v>0</v>
      </c>
      <c r="X1007" s="17"/>
      <c r="Y1007" s="15"/>
      <c r="Z1007" s="15"/>
      <c r="AA1007" s="15"/>
      <c r="AB1007" s="15"/>
      <c r="AC1007" s="15"/>
      <c r="AD1007" s="15"/>
      <c r="AE1007" s="15"/>
      <c r="AF1007" s="15"/>
      <c r="AG1007" s="15"/>
      <c r="AH1007" s="15"/>
      <c r="AI1007" s="17"/>
      <c r="AJ1007" s="226">
        <f t="shared" si="115"/>
        <v>0</v>
      </c>
      <c r="AK1007" s="227">
        <f>IF($AJ$1843&lt;85,AJ1007,AJ1007-(AJ1007*#REF!))</f>
        <v>0</v>
      </c>
      <c r="AL1007" s="265">
        <f t="shared" si="114"/>
        <v>5.5E-2</v>
      </c>
      <c r="AM1007" s="227">
        <f t="shared" si="116"/>
        <v>0</v>
      </c>
      <c r="AN1007" s="228">
        <f t="shared" si="117"/>
        <v>0</v>
      </c>
    </row>
    <row r="1008" spans="1:40" s="18" customFormat="1" thickTop="1" thickBot="1" x14ac:dyDescent="0.2">
      <c r="A1008" s="143">
        <v>9782745986573</v>
      </c>
      <c r="B1008" s="144">
        <v>51</v>
      </c>
      <c r="C1008" s="145" t="s">
        <v>1361</v>
      </c>
      <c r="D1008" s="145" t="s">
        <v>841</v>
      </c>
      <c r="E1008" s="145" t="s">
        <v>1362</v>
      </c>
      <c r="F1008" s="146" t="s">
        <v>1444</v>
      </c>
      <c r="G1008" s="145" t="s">
        <v>3452</v>
      </c>
      <c r="H1008" s="147">
        <f>VLOOKUP(A1008,'02.05.2024'!$A$1:$Z$65000,3,FALSE)</f>
        <v>159</v>
      </c>
      <c r="I1008" s="147"/>
      <c r="J1008" s="147">
        <v>300</v>
      </c>
      <c r="K1008" s="148"/>
      <c r="L1008" s="148"/>
      <c r="M1008" s="148">
        <v>43222</v>
      </c>
      <c r="N1008" s="149"/>
      <c r="O1008" s="150">
        <v>9782745986573</v>
      </c>
      <c r="P1008" s="151" t="s">
        <v>3453</v>
      </c>
      <c r="Q1008" s="151">
        <v>6425085</v>
      </c>
      <c r="R1008" s="152">
        <v>16.899999999999999</v>
      </c>
      <c r="S1008" s="152">
        <f t="shared" si="112"/>
        <v>16.018957345971565</v>
      </c>
      <c r="T1008" s="153">
        <v>5.5E-2</v>
      </c>
      <c r="U1008" s="151"/>
      <c r="V1008" s="152">
        <f t="shared" si="111"/>
        <v>0</v>
      </c>
      <c r="W1008" s="152">
        <f t="shared" si="113"/>
        <v>0</v>
      </c>
      <c r="X1008" s="17"/>
      <c r="Y1008" s="15"/>
      <c r="Z1008" s="15"/>
      <c r="AA1008" s="15"/>
      <c r="AB1008" s="15"/>
      <c r="AC1008" s="15"/>
      <c r="AD1008" s="15"/>
      <c r="AE1008" s="15"/>
      <c r="AF1008" s="15"/>
      <c r="AG1008" s="15"/>
      <c r="AH1008" s="15"/>
      <c r="AI1008" s="17"/>
      <c r="AJ1008" s="226">
        <f t="shared" si="115"/>
        <v>0</v>
      </c>
      <c r="AK1008" s="227">
        <f>IF($AJ$1843&lt;85,AJ1008,AJ1008-(AJ1008*#REF!))</f>
        <v>0</v>
      </c>
      <c r="AL1008" s="265">
        <f t="shared" si="114"/>
        <v>5.5E-2</v>
      </c>
      <c r="AM1008" s="227">
        <f t="shared" si="116"/>
        <v>0</v>
      </c>
      <c r="AN1008" s="228">
        <f t="shared" si="117"/>
        <v>0</v>
      </c>
    </row>
    <row r="1009" spans="1:40" s="18" customFormat="1" thickTop="1" thickBot="1" x14ac:dyDescent="0.2">
      <c r="A1009" s="143">
        <v>9782408025007</v>
      </c>
      <c r="B1009" s="144">
        <v>52</v>
      </c>
      <c r="C1009" s="145" t="s">
        <v>787</v>
      </c>
      <c r="D1009" s="145" t="s">
        <v>1449</v>
      </c>
      <c r="E1009" s="146" t="s">
        <v>1454</v>
      </c>
      <c r="F1009" s="146"/>
      <c r="G1009" s="145" t="s">
        <v>1455</v>
      </c>
      <c r="H1009" s="147">
        <f>VLOOKUP(A1009,'02.05.2024'!$A$1:$Z$65000,3,FALSE)</f>
        <v>51</v>
      </c>
      <c r="I1009" s="147"/>
      <c r="J1009" s="147">
        <v>300</v>
      </c>
      <c r="K1009" s="148"/>
      <c r="L1009" s="148"/>
      <c r="M1009" s="148">
        <v>44272</v>
      </c>
      <c r="N1009" s="149"/>
      <c r="O1009" s="150">
        <v>9782408025007</v>
      </c>
      <c r="P1009" s="151" t="s">
        <v>1456</v>
      </c>
      <c r="Q1009" s="151">
        <v>8592474</v>
      </c>
      <c r="R1009" s="152">
        <v>16.899999999999999</v>
      </c>
      <c r="S1009" s="152">
        <f t="shared" si="112"/>
        <v>14.083333333333332</v>
      </c>
      <c r="T1009" s="153">
        <v>0.2</v>
      </c>
      <c r="U1009" s="151"/>
      <c r="V1009" s="152">
        <f t="shared" si="111"/>
        <v>0</v>
      </c>
      <c r="W1009" s="152">
        <f t="shared" si="113"/>
        <v>0</v>
      </c>
      <c r="X1009" s="17"/>
      <c r="Y1009" s="15"/>
      <c r="Z1009" s="15"/>
      <c r="AA1009" s="15"/>
      <c r="AB1009" s="15"/>
      <c r="AC1009" s="15"/>
      <c r="AD1009" s="15"/>
      <c r="AE1009" s="15"/>
      <c r="AF1009" s="15"/>
      <c r="AG1009" s="15"/>
      <c r="AH1009" s="15"/>
      <c r="AI1009" s="17"/>
      <c r="AJ1009" s="226">
        <f t="shared" si="115"/>
        <v>0</v>
      </c>
      <c r="AK1009" s="227">
        <f>IF($AJ$1843&lt;85,AJ1009,AJ1009-(AJ1009*#REF!))</f>
        <v>0</v>
      </c>
      <c r="AL1009" s="265">
        <f t="shared" si="114"/>
        <v>0.2</v>
      </c>
      <c r="AM1009" s="227">
        <f t="shared" si="116"/>
        <v>0</v>
      </c>
      <c r="AN1009" s="228">
        <f t="shared" si="117"/>
        <v>0</v>
      </c>
    </row>
    <row r="1010" spans="1:40" s="18" customFormat="1" thickTop="1" thickBot="1" x14ac:dyDescent="0.2">
      <c r="A1010" s="143">
        <v>9782408025014</v>
      </c>
      <c r="B1010" s="144">
        <v>52</v>
      </c>
      <c r="C1010" s="145" t="s">
        <v>787</v>
      </c>
      <c r="D1010" s="145" t="s">
        <v>1449</v>
      </c>
      <c r="E1010" s="145" t="s">
        <v>1454</v>
      </c>
      <c r="F1010" s="146"/>
      <c r="G1010" s="145" t="s">
        <v>1458</v>
      </c>
      <c r="H1010" s="147">
        <f>VLOOKUP(A1010,'02.05.2024'!$A$1:$Z$65000,3,FALSE)</f>
        <v>78</v>
      </c>
      <c r="I1010" s="147"/>
      <c r="J1010" s="147">
        <v>300</v>
      </c>
      <c r="K1010" s="148"/>
      <c r="L1010" s="148"/>
      <c r="M1010" s="148">
        <v>44272</v>
      </c>
      <c r="N1010" s="149"/>
      <c r="O1010" s="150">
        <v>9782408025014</v>
      </c>
      <c r="P1010" s="151" t="s">
        <v>1459</v>
      </c>
      <c r="Q1010" s="151">
        <v>8592597</v>
      </c>
      <c r="R1010" s="152">
        <v>16.899999999999999</v>
      </c>
      <c r="S1010" s="152">
        <f t="shared" si="112"/>
        <v>14.083333333333332</v>
      </c>
      <c r="T1010" s="153">
        <v>0.2</v>
      </c>
      <c r="U1010" s="151"/>
      <c r="V1010" s="152">
        <f t="shared" si="111"/>
        <v>0</v>
      </c>
      <c r="W1010" s="152">
        <f t="shared" si="113"/>
        <v>0</v>
      </c>
      <c r="X1010" s="17"/>
      <c r="Y1010" s="15"/>
      <c r="Z1010" s="15"/>
      <c r="AA1010" s="15"/>
      <c r="AB1010" s="15"/>
      <c r="AC1010" s="15"/>
      <c r="AD1010" s="15"/>
      <c r="AE1010" s="15"/>
      <c r="AF1010" s="15"/>
      <c r="AG1010" s="15"/>
      <c r="AH1010" s="15"/>
      <c r="AI1010" s="17"/>
      <c r="AJ1010" s="226">
        <f t="shared" si="115"/>
        <v>0</v>
      </c>
      <c r="AK1010" s="227">
        <f>IF($AJ$1843&lt;85,AJ1010,AJ1010-(AJ1010*#REF!))</f>
        <v>0</v>
      </c>
      <c r="AL1010" s="265">
        <f t="shared" si="114"/>
        <v>0.2</v>
      </c>
      <c r="AM1010" s="227">
        <f t="shared" si="116"/>
        <v>0</v>
      </c>
      <c r="AN1010" s="228">
        <f t="shared" si="117"/>
        <v>0</v>
      </c>
    </row>
    <row r="1011" spans="1:40" s="18" customFormat="1" thickTop="1" thickBot="1" x14ac:dyDescent="0.2">
      <c r="A1011" s="143">
        <v>9782408036843</v>
      </c>
      <c r="B1011" s="144">
        <v>52</v>
      </c>
      <c r="C1011" s="145" t="s">
        <v>256</v>
      </c>
      <c r="D1011" s="145" t="s">
        <v>1449</v>
      </c>
      <c r="E1011" s="145" t="s">
        <v>1460</v>
      </c>
      <c r="F1011" s="146"/>
      <c r="G1011" s="145" t="s">
        <v>2994</v>
      </c>
      <c r="H1011" s="147">
        <f>VLOOKUP(A1011,'02.05.2024'!$A$1:$Z$65000,3,FALSE)</f>
        <v>1667</v>
      </c>
      <c r="I1011" s="147"/>
      <c r="J1011" s="147">
        <v>200</v>
      </c>
      <c r="K1011" s="177"/>
      <c r="L1011" s="148"/>
      <c r="M1011" s="148">
        <v>45007</v>
      </c>
      <c r="N1011" s="149"/>
      <c r="O1011" s="150">
        <v>9782408036843</v>
      </c>
      <c r="P1011" s="151" t="s">
        <v>2995</v>
      </c>
      <c r="Q1011" s="151">
        <v>2036698</v>
      </c>
      <c r="R1011" s="152">
        <v>11.9</v>
      </c>
      <c r="S1011" s="152">
        <f t="shared" si="112"/>
        <v>11.279620853080569</v>
      </c>
      <c r="T1011" s="153">
        <v>5.5E-2</v>
      </c>
      <c r="U1011" s="151"/>
      <c r="V1011" s="152">
        <f t="shared" si="111"/>
        <v>0</v>
      </c>
      <c r="W1011" s="152">
        <f t="shared" si="113"/>
        <v>0</v>
      </c>
      <c r="X1011" s="17"/>
      <c r="Y1011" s="114"/>
      <c r="Z1011" s="114"/>
      <c r="AA1011" s="114"/>
      <c r="AB1011" s="114"/>
      <c r="AC1011" s="114"/>
      <c r="AD1011" s="114"/>
      <c r="AE1011" s="114"/>
      <c r="AF1011" s="114"/>
      <c r="AG1011" s="114"/>
      <c r="AH1011" s="114"/>
      <c r="AI1011" s="17"/>
      <c r="AJ1011" s="222">
        <f t="shared" si="115"/>
        <v>0</v>
      </c>
      <c r="AK1011" s="223">
        <f>IF($AJ$1843&lt;85,AJ1011,AJ1011-(AJ1011*#REF!))</f>
        <v>0</v>
      </c>
      <c r="AL1011" s="224">
        <f t="shared" si="114"/>
        <v>5.5E-2</v>
      </c>
      <c r="AM1011" s="223">
        <f t="shared" si="116"/>
        <v>0</v>
      </c>
      <c r="AN1011" s="225">
        <f t="shared" si="117"/>
        <v>0</v>
      </c>
    </row>
    <row r="1012" spans="1:40" s="115" customFormat="1" thickTop="1" thickBot="1" x14ac:dyDescent="0.2">
      <c r="A1012" s="166">
        <v>9782408047832</v>
      </c>
      <c r="B1012" s="167">
        <v>52</v>
      </c>
      <c r="C1012" s="168" t="s">
        <v>727</v>
      </c>
      <c r="D1012" s="168" t="s">
        <v>1449</v>
      </c>
      <c r="E1012" s="168" t="s">
        <v>1460</v>
      </c>
      <c r="F1012" s="169"/>
      <c r="G1012" s="168" t="s">
        <v>3924</v>
      </c>
      <c r="H1012" s="170">
        <f>VLOOKUP(A1012,'02.05.2024'!$A$1:$Z$65000,3,FALSE)</f>
        <v>0</v>
      </c>
      <c r="I1012" s="170"/>
      <c r="J1012" s="170">
        <v>100</v>
      </c>
      <c r="K1012" s="332"/>
      <c r="L1012" s="171">
        <v>45525</v>
      </c>
      <c r="M1012" s="171"/>
      <c r="N1012" s="172" t="s">
        <v>26</v>
      </c>
      <c r="O1012" s="173">
        <v>9782408047832</v>
      </c>
      <c r="P1012" s="174" t="s">
        <v>3925</v>
      </c>
      <c r="Q1012" s="174">
        <v>6010146</v>
      </c>
      <c r="R1012" s="175">
        <v>16.899999999999999</v>
      </c>
      <c r="S1012" s="175">
        <f t="shared" si="112"/>
        <v>16.018957345971565</v>
      </c>
      <c r="T1012" s="176">
        <v>5.5E-2</v>
      </c>
      <c r="U1012" s="174"/>
      <c r="V1012" s="175">
        <f t="shared" si="111"/>
        <v>0</v>
      </c>
      <c r="W1012" s="175">
        <f t="shared" si="113"/>
        <v>0</v>
      </c>
      <c r="X1012" s="114"/>
      <c r="Y1012" s="114"/>
      <c r="Z1012" s="114"/>
      <c r="AA1012" s="114"/>
      <c r="AB1012" s="114"/>
      <c r="AC1012" s="114"/>
      <c r="AD1012" s="114"/>
      <c r="AE1012" s="114"/>
      <c r="AF1012" s="114"/>
      <c r="AG1012" s="114"/>
      <c r="AH1012" s="114"/>
      <c r="AI1012" s="114"/>
      <c r="AJ1012" s="229">
        <f t="shared" si="115"/>
        <v>0</v>
      </c>
      <c r="AK1012" s="230">
        <f>IF($AJ$1843&lt;85,AJ1012,AJ1012-(AJ1012*#REF!))</f>
        <v>0</v>
      </c>
      <c r="AL1012" s="252">
        <f t="shared" si="114"/>
        <v>5.5E-2</v>
      </c>
      <c r="AM1012" s="230">
        <f t="shared" si="116"/>
        <v>0</v>
      </c>
      <c r="AN1012" s="231">
        <f t="shared" si="117"/>
        <v>0</v>
      </c>
    </row>
    <row r="1013" spans="1:40" s="18" customFormat="1" thickTop="1" thickBot="1" x14ac:dyDescent="0.2">
      <c r="A1013" s="143">
        <v>9782408015855</v>
      </c>
      <c r="B1013" s="144">
        <v>52</v>
      </c>
      <c r="C1013" s="145" t="s">
        <v>256</v>
      </c>
      <c r="D1013" s="145" t="s">
        <v>1449</v>
      </c>
      <c r="E1013" s="146" t="s">
        <v>1463</v>
      </c>
      <c r="F1013" s="146"/>
      <c r="G1013" s="145" t="s">
        <v>1466</v>
      </c>
      <c r="H1013" s="147">
        <f>VLOOKUP(A1013,'02.05.2024'!$A$1:$Z$65000,3,FALSE)</f>
        <v>3781</v>
      </c>
      <c r="I1013" s="147"/>
      <c r="J1013" s="147">
        <v>300</v>
      </c>
      <c r="K1013" s="148"/>
      <c r="L1013" s="148"/>
      <c r="M1013" s="148">
        <v>43761</v>
      </c>
      <c r="N1013" s="149"/>
      <c r="O1013" s="150">
        <v>9782408015855</v>
      </c>
      <c r="P1013" s="151" t="s">
        <v>1467</v>
      </c>
      <c r="Q1013" s="151">
        <v>7121485</v>
      </c>
      <c r="R1013" s="152">
        <v>15.9</v>
      </c>
      <c r="S1013" s="152">
        <f t="shared" si="112"/>
        <v>15.071090047393366</v>
      </c>
      <c r="T1013" s="153">
        <v>5.5E-2</v>
      </c>
      <c r="U1013" s="151"/>
      <c r="V1013" s="152">
        <f t="shared" si="111"/>
        <v>0</v>
      </c>
      <c r="W1013" s="152">
        <f t="shared" si="113"/>
        <v>0</v>
      </c>
      <c r="X1013" s="17"/>
      <c r="Y1013" s="17"/>
      <c r="Z1013" s="17"/>
      <c r="AA1013" s="17"/>
      <c r="AB1013" s="17"/>
      <c r="AC1013" s="17"/>
      <c r="AD1013" s="17"/>
      <c r="AE1013" s="17"/>
      <c r="AF1013" s="17"/>
      <c r="AG1013" s="17"/>
      <c r="AH1013" s="17"/>
      <c r="AI1013" s="17"/>
      <c r="AJ1013" s="226">
        <f t="shared" si="115"/>
        <v>0</v>
      </c>
      <c r="AK1013" s="227">
        <f>IF($AJ$1843&lt;85,AJ1013,AJ1013-(AJ1013*#REF!))</f>
        <v>0</v>
      </c>
      <c r="AL1013" s="265">
        <f t="shared" si="114"/>
        <v>5.5E-2</v>
      </c>
      <c r="AM1013" s="227">
        <f t="shared" si="116"/>
        <v>0</v>
      </c>
      <c r="AN1013" s="228">
        <f t="shared" si="117"/>
        <v>0</v>
      </c>
    </row>
    <row r="1014" spans="1:40" s="18" customFormat="1" thickTop="1" thickBot="1" x14ac:dyDescent="0.2">
      <c r="A1014" s="143">
        <v>9782408018016</v>
      </c>
      <c r="B1014" s="144">
        <v>52</v>
      </c>
      <c r="C1014" s="145" t="s">
        <v>256</v>
      </c>
      <c r="D1014" s="145" t="s">
        <v>1449</v>
      </c>
      <c r="E1014" s="145" t="s">
        <v>1463</v>
      </c>
      <c r="F1014" s="146"/>
      <c r="G1014" s="145" t="s">
        <v>1464</v>
      </c>
      <c r="H1014" s="147">
        <f>VLOOKUP(A1014,'02.05.2024'!$A$1:$Z$65000,3,FALSE)</f>
        <v>1840</v>
      </c>
      <c r="I1014" s="147"/>
      <c r="J1014" s="147">
        <v>200</v>
      </c>
      <c r="K1014" s="148"/>
      <c r="L1014" s="148"/>
      <c r="M1014" s="148">
        <v>44139</v>
      </c>
      <c r="N1014" s="149"/>
      <c r="O1014" s="150">
        <v>9782408018016</v>
      </c>
      <c r="P1014" s="151" t="s">
        <v>1465</v>
      </c>
      <c r="Q1014" s="151">
        <v>1437217</v>
      </c>
      <c r="R1014" s="152">
        <v>15.9</v>
      </c>
      <c r="S1014" s="152">
        <f t="shared" si="112"/>
        <v>15.071090047393366</v>
      </c>
      <c r="T1014" s="153">
        <v>5.5E-2</v>
      </c>
      <c r="U1014" s="151"/>
      <c r="V1014" s="152">
        <f t="shared" si="111"/>
        <v>0</v>
      </c>
      <c r="W1014" s="152">
        <f t="shared" si="113"/>
        <v>0</v>
      </c>
      <c r="X1014" s="17"/>
      <c r="Y1014" s="17"/>
      <c r="Z1014" s="17"/>
      <c r="AA1014" s="17"/>
      <c r="AB1014" s="17"/>
      <c r="AC1014" s="17"/>
      <c r="AD1014" s="17"/>
      <c r="AE1014" s="17"/>
      <c r="AF1014" s="17"/>
      <c r="AG1014" s="17"/>
      <c r="AH1014" s="17"/>
      <c r="AI1014" s="17"/>
      <c r="AJ1014" s="226">
        <f t="shared" si="115"/>
        <v>0</v>
      </c>
      <c r="AK1014" s="227">
        <f>IF($AJ$1843&lt;85,AJ1014,AJ1014-(AJ1014*#REF!))</f>
        <v>0</v>
      </c>
      <c r="AL1014" s="265">
        <f t="shared" si="114"/>
        <v>5.5E-2</v>
      </c>
      <c r="AM1014" s="227">
        <f t="shared" si="116"/>
        <v>0</v>
      </c>
      <c r="AN1014" s="228">
        <f t="shared" si="117"/>
        <v>0</v>
      </c>
    </row>
    <row r="1015" spans="1:40" s="18" customFormat="1" thickTop="1" thickBot="1" x14ac:dyDescent="0.2">
      <c r="A1015" s="143">
        <v>9782408014131</v>
      </c>
      <c r="B1015" s="144">
        <v>52</v>
      </c>
      <c r="C1015" s="145" t="s">
        <v>256</v>
      </c>
      <c r="D1015" s="145" t="s">
        <v>1449</v>
      </c>
      <c r="E1015" s="145" t="s">
        <v>1463</v>
      </c>
      <c r="F1015" s="146"/>
      <c r="G1015" s="145" t="s">
        <v>1468</v>
      </c>
      <c r="H1015" s="147">
        <f>VLOOKUP(A1015,'02.05.2024'!$A$1:$Z$65000,3,FALSE)</f>
        <v>19086</v>
      </c>
      <c r="I1015" s="147"/>
      <c r="J1015" s="147">
        <v>200</v>
      </c>
      <c r="K1015" s="177"/>
      <c r="L1015" s="148"/>
      <c r="M1015" s="148">
        <v>43761</v>
      </c>
      <c r="N1015" s="149"/>
      <c r="O1015" s="150">
        <v>9782408014131</v>
      </c>
      <c r="P1015" s="151" t="s">
        <v>1469</v>
      </c>
      <c r="Q1015" s="151">
        <v>5343182</v>
      </c>
      <c r="R1015" s="152">
        <v>23.9</v>
      </c>
      <c r="S1015" s="152">
        <f t="shared" si="112"/>
        <v>22.654028436018958</v>
      </c>
      <c r="T1015" s="153">
        <v>5.5E-2</v>
      </c>
      <c r="U1015" s="151"/>
      <c r="V1015" s="152">
        <f t="shared" si="111"/>
        <v>0</v>
      </c>
      <c r="W1015" s="152">
        <f t="shared" si="113"/>
        <v>0</v>
      </c>
      <c r="X1015" s="17"/>
      <c r="Y1015" s="17"/>
      <c r="Z1015" s="17"/>
      <c r="AA1015" s="17"/>
      <c r="AB1015" s="17"/>
      <c r="AC1015" s="17"/>
      <c r="AD1015" s="17"/>
      <c r="AE1015" s="17"/>
      <c r="AF1015" s="17"/>
      <c r="AG1015" s="17"/>
      <c r="AH1015" s="17"/>
      <c r="AI1015" s="17"/>
      <c r="AJ1015" s="226">
        <f t="shared" si="115"/>
        <v>0</v>
      </c>
      <c r="AK1015" s="227">
        <f>IF($AJ$1843&lt;85,AJ1015,AJ1015-(AJ1015*#REF!))</f>
        <v>0</v>
      </c>
      <c r="AL1015" s="265">
        <f t="shared" si="114"/>
        <v>5.5E-2</v>
      </c>
      <c r="AM1015" s="227">
        <f t="shared" si="116"/>
        <v>0</v>
      </c>
      <c r="AN1015" s="228">
        <f t="shared" si="117"/>
        <v>0</v>
      </c>
    </row>
    <row r="1016" spans="1:40" s="16" customFormat="1" thickTop="1" thickBot="1" x14ac:dyDescent="0.25">
      <c r="A1016" s="189">
        <v>9782408040376</v>
      </c>
      <c r="B1016" s="190">
        <v>52</v>
      </c>
      <c r="C1016" s="189" t="s">
        <v>256</v>
      </c>
      <c r="D1016" s="191" t="s">
        <v>1449</v>
      </c>
      <c r="E1016" s="191" t="s">
        <v>1463</v>
      </c>
      <c r="F1016" s="191"/>
      <c r="G1016" s="191" t="s">
        <v>3376</v>
      </c>
      <c r="H1016" s="136">
        <f>VLOOKUP(A1016,'02.05.2024'!$A$1:$Z$65000,3,FALSE)</f>
        <v>10083</v>
      </c>
      <c r="I1016" s="191"/>
      <c r="J1016" s="254">
        <v>300</v>
      </c>
      <c r="K1016" s="192"/>
      <c r="L1016" s="193"/>
      <c r="M1016" s="193">
        <v>45217</v>
      </c>
      <c r="N1016" s="193" t="s">
        <v>26</v>
      </c>
      <c r="O1016" s="190">
        <v>9782408040376</v>
      </c>
      <c r="P1016" s="192" t="s">
        <v>3377</v>
      </c>
      <c r="Q1016" s="192">
        <v>4806834</v>
      </c>
      <c r="R1016" s="194">
        <v>22.9</v>
      </c>
      <c r="S1016" s="141">
        <f t="shared" si="112"/>
        <v>21.706161137440759</v>
      </c>
      <c r="T1016" s="142">
        <v>5.5E-2</v>
      </c>
      <c r="U1016" s="191"/>
      <c r="V1016" s="141">
        <f t="shared" si="111"/>
        <v>0</v>
      </c>
      <c r="W1016" s="141">
        <f t="shared" si="113"/>
        <v>0</v>
      </c>
      <c r="X1016" s="15"/>
      <c r="Y1016" s="114"/>
      <c r="Z1016" s="114"/>
      <c r="AA1016" s="114"/>
      <c r="AB1016" s="114"/>
      <c r="AC1016" s="114"/>
      <c r="AD1016" s="114"/>
      <c r="AE1016" s="114"/>
      <c r="AF1016" s="114"/>
      <c r="AG1016" s="114"/>
      <c r="AH1016" s="114"/>
      <c r="AI1016" s="15"/>
      <c r="AJ1016" s="222">
        <f t="shared" si="115"/>
        <v>0</v>
      </c>
      <c r="AK1016" s="223">
        <f>IF($AJ$1843&lt;85,AJ1016,AJ1016-(AJ1016*#REF!))</f>
        <v>0</v>
      </c>
      <c r="AL1016" s="224">
        <f t="shared" si="114"/>
        <v>5.5E-2</v>
      </c>
      <c r="AM1016" s="223">
        <f t="shared" si="116"/>
        <v>0</v>
      </c>
      <c r="AN1016" s="225">
        <f t="shared" si="117"/>
        <v>0</v>
      </c>
    </row>
    <row r="1017" spans="1:40" s="18" customFormat="1" thickTop="1" thickBot="1" x14ac:dyDescent="0.2">
      <c r="A1017" s="143">
        <v>9782408034368</v>
      </c>
      <c r="B1017" s="144">
        <v>53</v>
      </c>
      <c r="C1017" s="145" t="s">
        <v>707</v>
      </c>
      <c r="D1017" s="145" t="s">
        <v>1449</v>
      </c>
      <c r="E1017" s="145" t="s">
        <v>444</v>
      </c>
      <c r="F1017" s="146"/>
      <c r="G1017" s="145" t="s">
        <v>1470</v>
      </c>
      <c r="H1017" s="147">
        <f>VLOOKUP(A1017,'02.05.2024'!$A$1:$Z$65000,3,FALSE)</f>
        <v>1523</v>
      </c>
      <c r="I1017" s="147"/>
      <c r="J1017" s="147">
        <v>200</v>
      </c>
      <c r="K1017" s="177"/>
      <c r="L1017" s="148"/>
      <c r="M1017" s="148">
        <v>44629</v>
      </c>
      <c r="N1017" s="149"/>
      <c r="O1017" s="150">
        <v>9782408034368</v>
      </c>
      <c r="P1017" s="151" t="s">
        <v>1471</v>
      </c>
      <c r="Q1017" s="151">
        <v>8293665</v>
      </c>
      <c r="R1017" s="152">
        <v>13.9</v>
      </c>
      <c r="S1017" s="152">
        <f t="shared" si="112"/>
        <v>13.175355450236967</v>
      </c>
      <c r="T1017" s="153">
        <v>5.5E-2</v>
      </c>
      <c r="U1017" s="151"/>
      <c r="V1017" s="152">
        <f t="shared" si="111"/>
        <v>0</v>
      </c>
      <c r="W1017" s="152">
        <f t="shared" si="113"/>
        <v>0</v>
      </c>
      <c r="X1017" s="17"/>
      <c r="Y1017" s="15"/>
      <c r="Z1017" s="15"/>
      <c r="AA1017" s="15"/>
      <c r="AB1017" s="15"/>
      <c r="AC1017" s="15"/>
      <c r="AD1017" s="15"/>
      <c r="AE1017" s="15"/>
      <c r="AF1017" s="15"/>
      <c r="AG1017" s="15"/>
      <c r="AH1017" s="15"/>
      <c r="AI1017" s="17"/>
      <c r="AJ1017" s="226">
        <f t="shared" si="115"/>
        <v>0</v>
      </c>
      <c r="AK1017" s="227">
        <f>IF($AJ$1843&lt;85,AJ1017,AJ1017-(AJ1017*#REF!))</f>
        <v>0</v>
      </c>
      <c r="AL1017" s="265">
        <f t="shared" si="114"/>
        <v>5.5E-2</v>
      </c>
      <c r="AM1017" s="227">
        <f t="shared" si="116"/>
        <v>0</v>
      </c>
      <c r="AN1017" s="228">
        <f t="shared" si="117"/>
        <v>0</v>
      </c>
    </row>
    <row r="1018" spans="1:40" s="18" customFormat="1" thickTop="1" thickBot="1" x14ac:dyDescent="0.2">
      <c r="A1018" s="143">
        <v>9782745992253</v>
      </c>
      <c r="B1018" s="144">
        <v>53</v>
      </c>
      <c r="C1018" s="145" t="s">
        <v>707</v>
      </c>
      <c r="D1018" s="145" t="s">
        <v>1449</v>
      </c>
      <c r="E1018" s="145" t="s">
        <v>1472</v>
      </c>
      <c r="F1018" s="146"/>
      <c r="G1018" s="145" t="s">
        <v>1479</v>
      </c>
      <c r="H1018" s="147">
        <f>VLOOKUP(A1018,'02.05.2024'!$A$1:$Z$65000,3,FALSE)</f>
        <v>768</v>
      </c>
      <c r="I1018" s="147"/>
      <c r="J1018" s="147">
        <v>300</v>
      </c>
      <c r="K1018" s="148"/>
      <c r="L1018" s="148"/>
      <c r="M1018" s="148">
        <v>42991</v>
      </c>
      <c r="N1018" s="149"/>
      <c r="O1018" s="150">
        <v>9782745992253</v>
      </c>
      <c r="P1018" s="151" t="s">
        <v>1480</v>
      </c>
      <c r="Q1018" s="151">
        <v>6405707</v>
      </c>
      <c r="R1018" s="152">
        <v>12.9</v>
      </c>
      <c r="S1018" s="152">
        <f t="shared" si="112"/>
        <v>12.227488151658768</v>
      </c>
      <c r="T1018" s="153">
        <v>5.5E-2</v>
      </c>
      <c r="U1018" s="151"/>
      <c r="V1018" s="152">
        <f t="shared" si="111"/>
        <v>0</v>
      </c>
      <c r="W1018" s="152">
        <f t="shared" si="113"/>
        <v>0</v>
      </c>
      <c r="X1018" s="17"/>
      <c r="Y1018" s="17"/>
      <c r="Z1018" s="17"/>
      <c r="AA1018" s="17"/>
      <c r="AB1018" s="17"/>
      <c r="AC1018" s="17"/>
      <c r="AD1018" s="17"/>
      <c r="AE1018" s="17"/>
      <c r="AF1018" s="17"/>
      <c r="AG1018" s="17"/>
      <c r="AH1018" s="17"/>
      <c r="AI1018" s="17"/>
      <c r="AJ1018" s="226">
        <f t="shared" si="115"/>
        <v>0</v>
      </c>
      <c r="AK1018" s="227">
        <f>IF($AJ$1843&lt;85,AJ1018,AJ1018-(AJ1018*#REF!))</f>
        <v>0</v>
      </c>
      <c r="AL1018" s="265">
        <f t="shared" si="114"/>
        <v>5.5E-2</v>
      </c>
      <c r="AM1018" s="227">
        <f t="shared" si="116"/>
        <v>0</v>
      </c>
      <c r="AN1018" s="228">
        <f t="shared" si="117"/>
        <v>0</v>
      </c>
    </row>
    <row r="1019" spans="1:40" s="18" customFormat="1" thickTop="1" thickBot="1" x14ac:dyDescent="0.2">
      <c r="A1019" s="143">
        <v>9782745961273</v>
      </c>
      <c r="B1019" s="144">
        <v>53</v>
      </c>
      <c r="C1019" s="145" t="s">
        <v>707</v>
      </c>
      <c r="D1019" s="145" t="s">
        <v>1449</v>
      </c>
      <c r="E1019" s="146" t="s">
        <v>1472</v>
      </c>
      <c r="F1019" s="146"/>
      <c r="G1019" s="145" t="s">
        <v>1481</v>
      </c>
      <c r="H1019" s="147">
        <f>VLOOKUP(A1019,'02.05.2024'!$A$1:$Z$65000,3,FALSE)</f>
        <v>4868</v>
      </c>
      <c r="I1019" s="147"/>
      <c r="J1019" s="147">
        <v>200</v>
      </c>
      <c r="K1019" s="148"/>
      <c r="L1019" s="148"/>
      <c r="M1019" s="148">
        <v>42648</v>
      </c>
      <c r="N1019" s="149"/>
      <c r="O1019" s="150">
        <v>9782745961273</v>
      </c>
      <c r="P1019" s="151" t="s">
        <v>1482</v>
      </c>
      <c r="Q1019" s="151">
        <v>1152427</v>
      </c>
      <c r="R1019" s="152">
        <v>12.9</v>
      </c>
      <c r="S1019" s="152">
        <f t="shared" si="112"/>
        <v>12.227488151658768</v>
      </c>
      <c r="T1019" s="153">
        <v>5.5E-2</v>
      </c>
      <c r="U1019" s="151"/>
      <c r="V1019" s="152">
        <f t="shared" si="111"/>
        <v>0</v>
      </c>
      <c r="W1019" s="152">
        <f t="shared" si="113"/>
        <v>0</v>
      </c>
      <c r="X1019" s="17"/>
      <c r="Y1019" s="17"/>
      <c r="Z1019" s="17"/>
      <c r="AA1019" s="17"/>
      <c r="AB1019" s="17"/>
      <c r="AC1019" s="17"/>
      <c r="AD1019" s="17"/>
      <c r="AE1019" s="17"/>
      <c r="AF1019" s="17"/>
      <c r="AG1019" s="17"/>
      <c r="AH1019" s="17"/>
      <c r="AI1019" s="17"/>
      <c r="AJ1019" s="226">
        <f t="shared" si="115"/>
        <v>0</v>
      </c>
      <c r="AK1019" s="227">
        <f>IF($AJ$1843&lt;85,AJ1019,AJ1019-(AJ1019*#REF!))</f>
        <v>0</v>
      </c>
      <c r="AL1019" s="265">
        <f t="shared" si="114"/>
        <v>5.5E-2</v>
      </c>
      <c r="AM1019" s="227">
        <f t="shared" si="116"/>
        <v>0</v>
      </c>
      <c r="AN1019" s="228">
        <f t="shared" si="117"/>
        <v>0</v>
      </c>
    </row>
    <row r="1020" spans="1:40" s="18" customFormat="1" thickTop="1" thickBot="1" x14ac:dyDescent="0.2">
      <c r="A1020" s="143">
        <v>9782408009182</v>
      </c>
      <c r="B1020" s="144">
        <v>53</v>
      </c>
      <c r="C1020" s="145" t="s">
        <v>707</v>
      </c>
      <c r="D1020" s="145" t="s">
        <v>1449</v>
      </c>
      <c r="E1020" s="145" t="s">
        <v>1472</v>
      </c>
      <c r="F1020" s="146"/>
      <c r="G1020" s="145" t="s">
        <v>1457</v>
      </c>
      <c r="H1020" s="147">
        <f>VLOOKUP(A1020,'02.05.2024'!$A$1:$Z$65000,3,FALSE)</f>
        <v>3876</v>
      </c>
      <c r="I1020" s="147"/>
      <c r="J1020" s="147">
        <v>200</v>
      </c>
      <c r="K1020" s="148"/>
      <c r="L1020" s="148"/>
      <c r="M1020" s="148">
        <v>43726</v>
      </c>
      <c r="N1020" s="149"/>
      <c r="O1020" s="150">
        <v>9782408009182</v>
      </c>
      <c r="P1020" s="151" t="s">
        <v>1484</v>
      </c>
      <c r="Q1020" s="151">
        <v>6392980</v>
      </c>
      <c r="R1020" s="152">
        <v>12.9</v>
      </c>
      <c r="S1020" s="152">
        <f t="shared" si="112"/>
        <v>12.227488151658768</v>
      </c>
      <c r="T1020" s="153">
        <v>5.5E-2</v>
      </c>
      <c r="U1020" s="151"/>
      <c r="V1020" s="152">
        <f t="shared" si="111"/>
        <v>0</v>
      </c>
      <c r="W1020" s="152">
        <f t="shared" si="113"/>
        <v>0</v>
      </c>
      <c r="X1020" s="17"/>
      <c r="Y1020" s="17"/>
      <c r="Z1020" s="17"/>
      <c r="AA1020" s="17"/>
      <c r="AB1020" s="17"/>
      <c r="AC1020" s="17"/>
      <c r="AD1020" s="17"/>
      <c r="AE1020" s="17"/>
      <c r="AF1020" s="17"/>
      <c r="AG1020" s="17"/>
      <c r="AH1020" s="17"/>
      <c r="AI1020" s="17"/>
      <c r="AJ1020" s="226">
        <f t="shared" si="115"/>
        <v>0</v>
      </c>
      <c r="AK1020" s="227">
        <f>IF($AJ$1843&lt;85,AJ1020,AJ1020-(AJ1020*#REF!))</f>
        <v>0</v>
      </c>
      <c r="AL1020" s="265">
        <f t="shared" si="114"/>
        <v>5.5E-2</v>
      </c>
      <c r="AM1020" s="227">
        <f t="shared" si="116"/>
        <v>0</v>
      </c>
      <c r="AN1020" s="228">
        <f t="shared" si="117"/>
        <v>0</v>
      </c>
    </row>
    <row r="1021" spans="1:40" s="18" customFormat="1" thickTop="1" thickBot="1" x14ac:dyDescent="0.2">
      <c r="A1021" s="143">
        <v>9782745984654</v>
      </c>
      <c r="B1021" s="144">
        <v>53</v>
      </c>
      <c r="C1021" s="145" t="s">
        <v>707</v>
      </c>
      <c r="D1021" s="145" t="s">
        <v>1449</v>
      </c>
      <c r="E1021" s="145" t="s">
        <v>1472</v>
      </c>
      <c r="F1021" s="146"/>
      <c r="G1021" s="145" t="s">
        <v>1451</v>
      </c>
      <c r="H1021" s="147">
        <f>VLOOKUP(A1021,'02.05.2024'!$A$1:$Z$65000,3,FALSE)</f>
        <v>7499</v>
      </c>
      <c r="I1021" s="147"/>
      <c r="J1021" s="147">
        <v>200</v>
      </c>
      <c r="K1021" s="148"/>
      <c r="L1021" s="148"/>
      <c r="M1021" s="148">
        <v>42907</v>
      </c>
      <c r="N1021" s="149"/>
      <c r="O1021" s="150">
        <v>9782745984654</v>
      </c>
      <c r="P1021" s="151" t="s">
        <v>1485</v>
      </c>
      <c r="Q1021" s="151">
        <v>5014336</v>
      </c>
      <c r="R1021" s="152">
        <v>12.9</v>
      </c>
      <c r="S1021" s="152">
        <f t="shared" si="112"/>
        <v>12.227488151658768</v>
      </c>
      <c r="T1021" s="153">
        <v>5.5E-2</v>
      </c>
      <c r="U1021" s="151"/>
      <c r="V1021" s="152">
        <f t="shared" si="111"/>
        <v>0</v>
      </c>
      <c r="W1021" s="152">
        <f t="shared" si="113"/>
        <v>0</v>
      </c>
      <c r="X1021" s="17"/>
      <c r="Y1021" s="17"/>
      <c r="Z1021" s="17"/>
      <c r="AA1021" s="17"/>
      <c r="AB1021" s="17"/>
      <c r="AC1021" s="17"/>
      <c r="AD1021" s="17"/>
      <c r="AE1021" s="17"/>
      <c r="AF1021" s="17"/>
      <c r="AG1021" s="17"/>
      <c r="AH1021" s="17"/>
      <c r="AI1021" s="17"/>
      <c r="AJ1021" s="226">
        <f t="shared" si="115"/>
        <v>0</v>
      </c>
      <c r="AK1021" s="227">
        <f>IF($AJ$1843&lt;85,AJ1021,AJ1021-(AJ1021*#REF!))</f>
        <v>0</v>
      </c>
      <c r="AL1021" s="265">
        <f t="shared" si="114"/>
        <v>5.5E-2</v>
      </c>
      <c r="AM1021" s="227">
        <f t="shared" si="116"/>
        <v>0</v>
      </c>
      <c r="AN1021" s="228">
        <f t="shared" si="117"/>
        <v>0</v>
      </c>
    </row>
    <row r="1022" spans="1:40" s="18" customFormat="1" thickTop="1" thickBot="1" x14ac:dyDescent="0.2">
      <c r="A1022" s="143">
        <v>9782408020095</v>
      </c>
      <c r="B1022" s="144">
        <v>53</v>
      </c>
      <c r="C1022" s="145" t="s">
        <v>707</v>
      </c>
      <c r="D1022" s="145" t="s">
        <v>1449</v>
      </c>
      <c r="E1022" s="145" t="s">
        <v>1472</v>
      </c>
      <c r="F1022" s="146"/>
      <c r="G1022" s="145" t="s">
        <v>1473</v>
      </c>
      <c r="H1022" s="147">
        <f>VLOOKUP(A1022,'02.05.2024'!$A$1:$Z$65000,3,FALSE)</f>
        <v>3710</v>
      </c>
      <c r="I1022" s="147"/>
      <c r="J1022" s="147">
        <v>200</v>
      </c>
      <c r="K1022" s="148"/>
      <c r="L1022" s="148"/>
      <c r="M1022" s="148">
        <v>44622</v>
      </c>
      <c r="N1022" s="149"/>
      <c r="O1022" s="150">
        <v>9782408020095</v>
      </c>
      <c r="P1022" s="151" t="s">
        <v>1474</v>
      </c>
      <c r="Q1022" s="151">
        <v>4447360</v>
      </c>
      <c r="R1022" s="152">
        <v>12.9</v>
      </c>
      <c r="S1022" s="152">
        <f t="shared" si="112"/>
        <v>12.227488151658768</v>
      </c>
      <c r="T1022" s="153">
        <v>5.5E-2</v>
      </c>
      <c r="U1022" s="151"/>
      <c r="V1022" s="152">
        <f t="shared" si="111"/>
        <v>0</v>
      </c>
      <c r="W1022" s="152">
        <f t="shared" si="113"/>
        <v>0</v>
      </c>
      <c r="X1022" s="17"/>
      <c r="Y1022" s="15"/>
      <c r="Z1022" s="15"/>
      <c r="AA1022" s="15"/>
      <c r="AB1022" s="15"/>
      <c r="AC1022" s="15"/>
      <c r="AD1022" s="15"/>
      <c r="AE1022" s="15"/>
      <c r="AF1022" s="15"/>
      <c r="AG1022" s="15"/>
      <c r="AH1022" s="15"/>
      <c r="AI1022" s="17"/>
      <c r="AJ1022" s="226">
        <f t="shared" si="115"/>
        <v>0</v>
      </c>
      <c r="AK1022" s="227">
        <f>IF($AJ$1843&lt;85,AJ1022,AJ1022-(AJ1022*#REF!))</f>
        <v>0</v>
      </c>
      <c r="AL1022" s="265">
        <f t="shared" si="114"/>
        <v>5.5E-2</v>
      </c>
      <c r="AM1022" s="227">
        <f t="shared" si="116"/>
        <v>0</v>
      </c>
      <c r="AN1022" s="228">
        <f t="shared" si="117"/>
        <v>0</v>
      </c>
    </row>
    <row r="1023" spans="1:40" s="115" customFormat="1" thickTop="1" thickBot="1" x14ac:dyDescent="0.2">
      <c r="A1023" s="166">
        <v>9782408050399</v>
      </c>
      <c r="B1023" s="167">
        <v>53</v>
      </c>
      <c r="C1023" s="168" t="s">
        <v>707</v>
      </c>
      <c r="D1023" s="168" t="s">
        <v>1449</v>
      </c>
      <c r="E1023" s="168" t="s">
        <v>1472</v>
      </c>
      <c r="F1023" s="169"/>
      <c r="G1023" s="168" t="s">
        <v>3866</v>
      </c>
      <c r="H1023" s="170">
        <f>VLOOKUP(A1023,'02.05.2024'!$A$1:$Z$65000,3,FALSE)</f>
        <v>0</v>
      </c>
      <c r="I1023" s="170"/>
      <c r="J1023" s="170">
        <v>100</v>
      </c>
      <c r="K1023" s="171"/>
      <c r="L1023" s="171">
        <v>45476</v>
      </c>
      <c r="M1023" s="171"/>
      <c r="N1023" s="172" t="s">
        <v>26</v>
      </c>
      <c r="O1023" s="173">
        <v>9782408050399</v>
      </c>
      <c r="P1023" s="174" t="s">
        <v>3867</v>
      </c>
      <c r="Q1023" s="174">
        <v>1367673</v>
      </c>
      <c r="R1023" s="175">
        <v>13.9</v>
      </c>
      <c r="S1023" s="175">
        <f t="shared" si="112"/>
        <v>13.175355450236967</v>
      </c>
      <c r="T1023" s="176">
        <v>5.5E-2</v>
      </c>
      <c r="U1023" s="174"/>
      <c r="V1023" s="175">
        <f t="shared" si="111"/>
        <v>0</v>
      </c>
      <c r="W1023" s="175">
        <f t="shared" si="113"/>
        <v>0</v>
      </c>
      <c r="X1023" s="114"/>
      <c r="Y1023" s="114"/>
      <c r="Z1023" s="114"/>
      <c r="AA1023" s="114"/>
      <c r="AB1023" s="114"/>
      <c r="AC1023" s="114"/>
      <c r="AD1023" s="114"/>
      <c r="AE1023" s="114"/>
      <c r="AF1023" s="114"/>
      <c r="AG1023" s="114"/>
      <c r="AH1023" s="114"/>
      <c r="AI1023" s="114"/>
      <c r="AJ1023" s="229">
        <f t="shared" si="115"/>
        <v>0</v>
      </c>
      <c r="AK1023" s="230">
        <f>IF($AJ$1843&lt;85,AJ1023,AJ1023-(AJ1023*#REF!))</f>
        <v>0</v>
      </c>
      <c r="AL1023" s="252">
        <f t="shared" si="114"/>
        <v>5.5E-2</v>
      </c>
      <c r="AM1023" s="230">
        <f t="shared" si="116"/>
        <v>0</v>
      </c>
      <c r="AN1023" s="231">
        <f t="shared" si="117"/>
        <v>0</v>
      </c>
    </row>
    <row r="1024" spans="1:40" s="18" customFormat="1" thickTop="1" thickBot="1" x14ac:dyDescent="0.2">
      <c r="A1024" s="143">
        <v>9782408015916</v>
      </c>
      <c r="B1024" s="144">
        <v>53</v>
      </c>
      <c r="C1024" s="145" t="s">
        <v>707</v>
      </c>
      <c r="D1024" s="145" t="s">
        <v>1449</v>
      </c>
      <c r="E1024" s="145" t="s">
        <v>1472</v>
      </c>
      <c r="F1024" s="146"/>
      <c r="G1024" s="145" t="s">
        <v>430</v>
      </c>
      <c r="H1024" s="147">
        <f>VLOOKUP(A1024,'02.05.2024'!$A$1:$Z$65000,3,FALSE)</f>
        <v>4450</v>
      </c>
      <c r="I1024" s="147"/>
      <c r="J1024" s="147">
        <v>200</v>
      </c>
      <c r="K1024" s="148"/>
      <c r="L1024" s="148"/>
      <c r="M1024" s="148">
        <v>43978</v>
      </c>
      <c r="N1024" s="149"/>
      <c r="O1024" s="150">
        <v>9782408015916</v>
      </c>
      <c r="P1024" s="151" t="s">
        <v>1486</v>
      </c>
      <c r="Q1024" s="151">
        <v>7361920</v>
      </c>
      <c r="R1024" s="152">
        <v>12.9</v>
      </c>
      <c r="S1024" s="152">
        <f t="shared" si="112"/>
        <v>12.227488151658768</v>
      </c>
      <c r="T1024" s="153">
        <v>5.5E-2</v>
      </c>
      <c r="U1024" s="151"/>
      <c r="V1024" s="152">
        <f t="shared" si="111"/>
        <v>0</v>
      </c>
      <c r="W1024" s="152">
        <f t="shared" si="113"/>
        <v>0</v>
      </c>
      <c r="X1024" s="17"/>
      <c r="Y1024" s="17"/>
      <c r="Z1024" s="17"/>
      <c r="AA1024" s="17"/>
      <c r="AB1024" s="17"/>
      <c r="AC1024" s="17"/>
      <c r="AD1024" s="17"/>
      <c r="AE1024" s="17"/>
      <c r="AF1024" s="17"/>
      <c r="AG1024" s="17"/>
      <c r="AH1024" s="17"/>
      <c r="AI1024" s="17"/>
      <c r="AJ1024" s="226">
        <f t="shared" si="115"/>
        <v>0</v>
      </c>
      <c r="AK1024" s="227">
        <f>IF($AJ$1843&lt;85,AJ1024,AJ1024-(AJ1024*#REF!))</f>
        <v>0</v>
      </c>
      <c r="AL1024" s="265">
        <f t="shared" si="114"/>
        <v>5.5E-2</v>
      </c>
      <c r="AM1024" s="227">
        <f t="shared" si="116"/>
        <v>0</v>
      </c>
      <c r="AN1024" s="228">
        <f t="shared" si="117"/>
        <v>0</v>
      </c>
    </row>
    <row r="1025" spans="1:40" s="18" customFormat="1" thickTop="1" thickBot="1" x14ac:dyDescent="0.2">
      <c r="A1025" s="143">
        <v>9782408006419</v>
      </c>
      <c r="B1025" s="144">
        <v>53</v>
      </c>
      <c r="C1025" s="145" t="s">
        <v>707</v>
      </c>
      <c r="D1025" s="145" t="s">
        <v>1449</v>
      </c>
      <c r="E1025" s="145" t="s">
        <v>1472</v>
      </c>
      <c r="F1025" s="146"/>
      <c r="G1025" s="145" t="s">
        <v>1488</v>
      </c>
      <c r="H1025" s="147">
        <f>VLOOKUP(A1025,'02.05.2024'!$A$1:$Z$65000,3,FALSE)</f>
        <v>35</v>
      </c>
      <c r="I1025" s="147"/>
      <c r="J1025" s="147">
        <v>200</v>
      </c>
      <c r="K1025" s="148"/>
      <c r="L1025" s="148"/>
      <c r="M1025" s="148">
        <v>43572</v>
      </c>
      <c r="N1025" s="149"/>
      <c r="O1025" s="150">
        <v>9782408006419</v>
      </c>
      <c r="P1025" s="151" t="s">
        <v>1489</v>
      </c>
      <c r="Q1025" s="151">
        <v>2148493</v>
      </c>
      <c r="R1025" s="152">
        <v>12.9</v>
      </c>
      <c r="S1025" s="152">
        <f t="shared" si="112"/>
        <v>12.227488151658768</v>
      </c>
      <c r="T1025" s="153">
        <v>5.5E-2</v>
      </c>
      <c r="U1025" s="151"/>
      <c r="V1025" s="152">
        <f t="shared" ref="V1025:V1088" si="118">AJ1025</f>
        <v>0</v>
      </c>
      <c r="W1025" s="152">
        <f t="shared" si="113"/>
        <v>0</v>
      </c>
      <c r="X1025" s="17"/>
      <c r="Y1025" s="17"/>
      <c r="Z1025" s="17"/>
      <c r="AA1025" s="17"/>
      <c r="AB1025" s="17"/>
      <c r="AC1025" s="17"/>
      <c r="AD1025" s="17"/>
      <c r="AE1025" s="17"/>
      <c r="AF1025" s="17"/>
      <c r="AG1025" s="17"/>
      <c r="AH1025" s="17"/>
      <c r="AI1025" s="17"/>
      <c r="AJ1025" s="226">
        <f t="shared" si="115"/>
        <v>0</v>
      </c>
      <c r="AK1025" s="227">
        <f>IF($AJ$1843&lt;85,AJ1025,AJ1025-(AJ1025*#REF!))</f>
        <v>0</v>
      </c>
      <c r="AL1025" s="265">
        <f t="shared" si="114"/>
        <v>5.5E-2</v>
      </c>
      <c r="AM1025" s="227">
        <f t="shared" si="116"/>
        <v>0</v>
      </c>
      <c r="AN1025" s="228">
        <f t="shared" si="117"/>
        <v>0</v>
      </c>
    </row>
    <row r="1026" spans="1:40" s="18" customFormat="1" thickTop="1" thickBot="1" x14ac:dyDescent="0.2">
      <c r="A1026" s="143">
        <v>9782408037956</v>
      </c>
      <c r="B1026" s="144">
        <v>53</v>
      </c>
      <c r="C1026" s="145" t="s">
        <v>707</v>
      </c>
      <c r="D1026" s="145" t="s">
        <v>1449</v>
      </c>
      <c r="E1026" s="145" t="s">
        <v>1472</v>
      </c>
      <c r="F1026" s="146"/>
      <c r="G1026" s="145" t="s">
        <v>2962</v>
      </c>
      <c r="H1026" s="147">
        <f>VLOOKUP(A1026,'02.05.2024'!$A$1:$Z$65000,3,FALSE)</f>
        <v>6082</v>
      </c>
      <c r="I1026" s="147"/>
      <c r="J1026" s="147">
        <v>200</v>
      </c>
      <c r="K1026" s="148"/>
      <c r="L1026" s="148"/>
      <c r="M1026" s="148">
        <v>44972</v>
      </c>
      <c r="N1026" s="149"/>
      <c r="O1026" s="150">
        <v>9782408037956</v>
      </c>
      <c r="P1026" s="151" t="s">
        <v>2963</v>
      </c>
      <c r="Q1026" s="151">
        <v>2929766</v>
      </c>
      <c r="R1026" s="152">
        <v>12.9</v>
      </c>
      <c r="S1026" s="152">
        <f t="shared" ref="S1026:S1089" si="119">R1026/(1+T1026)</f>
        <v>12.227488151658768</v>
      </c>
      <c r="T1026" s="153">
        <v>5.5E-2</v>
      </c>
      <c r="U1026" s="151"/>
      <c r="V1026" s="152">
        <f t="shared" si="118"/>
        <v>0</v>
      </c>
      <c r="W1026" s="152">
        <f t="shared" ref="W1026:W1089" si="120">R1026*U1026</f>
        <v>0</v>
      </c>
      <c r="X1026" s="17"/>
      <c r="Y1026" s="114"/>
      <c r="Z1026" s="114"/>
      <c r="AA1026" s="114"/>
      <c r="AB1026" s="114"/>
      <c r="AC1026" s="114"/>
      <c r="AD1026" s="114"/>
      <c r="AE1026" s="114"/>
      <c r="AF1026" s="114"/>
      <c r="AG1026" s="114"/>
      <c r="AH1026" s="114"/>
      <c r="AI1026" s="17"/>
      <c r="AJ1026" s="222">
        <f t="shared" si="115"/>
        <v>0</v>
      </c>
      <c r="AK1026" s="223">
        <f>IF($AJ$1843&lt;85,AJ1026,AJ1026-(AJ1026*#REF!))</f>
        <v>0</v>
      </c>
      <c r="AL1026" s="224">
        <f t="shared" ref="AL1026:AL1089" si="121">IF(T1026=5.5%,0.055,IF(T1026=20%,0.2,IF(T1026=2.1%,0.021)))</f>
        <v>5.5E-2</v>
      </c>
      <c r="AM1026" s="223">
        <f t="shared" si="116"/>
        <v>0</v>
      </c>
      <c r="AN1026" s="225">
        <f t="shared" si="117"/>
        <v>0</v>
      </c>
    </row>
    <row r="1027" spans="1:40" s="20" customFormat="1" thickTop="1" thickBot="1" x14ac:dyDescent="0.2">
      <c r="A1027" s="178">
        <v>9782408016166</v>
      </c>
      <c r="B1027" s="179">
        <v>53</v>
      </c>
      <c r="C1027" s="180" t="s">
        <v>707</v>
      </c>
      <c r="D1027" s="180" t="s">
        <v>1449</v>
      </c>
      <c r="E1027" s="180" t="s">
        <v>1472</v>
      </c>
      <c r="F1027" s="181"/>
      <c r="G1027" s="180" t="s">
        <v>1490</v>
      </c>
      <c r="H1027" s="182">
        <f>VLOOKUP(A1027,'02.05.2024'!$A$1:$Z$65000,3,FALSE)</f>
        <v>0</v>
      </c>
      <c r="I1027" s="182" t="s">
        <v>53</v>
      </c>
      <c r="J1027" s="182">
        <v>200</v>
      </c>
      <c r="K1027" s="183"/>
      <c r="L1027" s="183"/>
      <c r="M1027" s="183">
        <v>44384</v>
      </c>
      <c r="N1027" s="184"/>
      <c r="O1027" s="185">
        <v>9782408016166</v>
      </c>
      <c r="P1027" s="186" t="s">
        <v>1491</v>
      </c>
      <c r="Q1027" s="186">
        <v>7654281</v>
      </c>
      <c r="R1027" s="187">
        <v>12.9</v>
      </c>
      <c r="S1027" s="187">
        <f t="shared" si="119"/>
        <v>12.227488151658768</v>
      </c>
      <c r="T1027" s="188">
        <v>5.5E-2</v>
      </c>
      <c r="U1027" s="186"/>
      <c r="V1027" s="187">
        <f t="shared" si="118"/>
        <v>0</v>
      </c>
      <c r="W1027" s="187">
        <f t="shared" si="120"/>
        <v>0</v>
      </c>
      <c r="X1027" s="19"/>
      <c r="Y1027" s="15"/>
      <c r="Z1027" s="15"/>
      <c r="AA1027" s="15"/>
      <c r="AB1027" s="15"/>
      <c r="AC1027" s="15"/>
      <c r="AD1027" s="15"/>
      <c r="AE1027" s="15"/>
      <c r="AF1027" s="15"/>
      <c r="AG1027" s="15"/>
      <c r="AH1027" s="15"/>
      <c r="AI1027" s="19"/>
      <c r="AJ1027" s="226">
        <f t="shared" si="115"/>
        <v>0</v>
      </c>
      <c r="AK1027" s="227">
        <f>IF($AJ$1843&lt;85,AJ1027,AJ1027-(AJ1027*#REF!))</f>
        <v>0</v>
      </c>
      <c r="AL1027" s="265">
        <f t="shared" si="121"/>
        <v>5.5E-2</v>
      </c>
      <c r="AM1027" s="227">
        <f t="shared" si="116"/>
        <v>0</v>
      </c>
      <c r="AN1027" s="228">
        <f t="shared" si="117"/>
        <v>0</v>
      </c>
    </row>
    <row r="1028" spans="1:40" s="18" customFormat="1" thickTop="1" thickBot="1" x14ac:dyDescent="0.2">
      <c r="A1028" s="143">
        <v>9782745995698</v>
      </c>
      <c r="B1028" s="144">
        <v>53</v>
      </c>
      <c r="C1028" s="145" t="s">
        <v>707</v>
      </c>
      <c r="D1028" s="145" t="s">
        <v>1449</v>
      </c>
      <c r="E1028" s="146" t="s">
        <v>1472</v>
      </c>
      <c r="F1028" s="146"/>
      <c r="G1028" s="145" t="s">
        <v>443</v>
      </c>
      <c r="H1028" s="147">
        <f>VLOOKUP(A1028,'02.05.2024'!$A$1:$Z$65000,3,FALSE)</f>
        <v>1448</v>
      </c>
      <c r="I1028" s="147"/>
      <c r="J1028" s="147">
        <v>200</v>
      </c>
      <c r="K1028" s="148"/>
      <c r="L1028" s="148"/>
      <c r="M1028" s="148">
        <v>43271</v>
      </c>
      <c r="N1028" s="149"/>
      <c r="O1028" s="150">
        <v>9782745995698</v>
      </c>
      <c r="P1028" s="151" t="s">
        <v>1492</v>
      </c>
      <c r="Q1028" s="151">
        <v>1241785</v>
      </c>
      <c r="R1028" s="152">
        <v>12.9</v>
      </c>
      <c r="S1028" s="152">
        <f t="shared" si="119"/>
        <v>12.227488151658768</v>
      </c>
      <c r="T1028" s="153">
        <v>5.5E-2</v>
      </c>
      <c r="U1028" s="151"/>
      <c r="V1028" s="152">
        <f t="shared" si="118"/>
        <v>0</v>
      </c>
      <c r="W1028" s="152">
        <f t="shared" si="120"/>
        <v>0</v>
      </c>
      <c r="X1028" s="17"/>
      <c r="Y1028" s="17"/>
      <c r="Z1028" s="17"/>
      <c r="AA1028" s="17"/>
      <c r="AB1028" s="17"/>
      <c r="AC1028" s="17"/>
      <c r="AD1028" s="17"/>
      <c r="AE1028" s="17"/>
      <c r="AF1028" s="17"/>
      <c r="AG1028" s="17"/>
      <c r="AH1028" s="17"/>
      <c r="AI1028" s="17"/>
      <c r="AJ1028" s="226">
        <f t="shared" ref="AJ1028:AJ1091" si="122">W1028/(1+AL1028)</f>
        <v>0</v>
      </c>
      <c r="AK1028" s="227">
        <f>IF($AJ$1843&lt;85,AJ1028,AJ1028-(AJ1028*#REF!))</f>
        <v>0</v>
      </c>
      <c r="AL1028" s="265">
        <f t="shared" si="121"/>
        <v>5.5E-2</v>
      </c>
      <c r="AM1028" s="227">
        <f t="shared" ref="AM1028:AM1091" si="123">+AK1028*AL1028</f>
        <v>0</v>
      </c>
      <c r="AN1028" s="228">
        <f t="shared" ref="AN1028:AN1091" si="124">+AK1028+AM1028</f>
        <v>0</v>
      </c>
    </row>
    <row r="1029" spans="1:40" s="18" customFormat="1" thickTop="1" thickBot="1" x14ac:dyDescent="0.2">
      <c r="A1029" s="143">
        <v>9782408005962</v>
      </c>
      <c r="B1029" s="144">
        <v>53</v>
      </c>
      <c r="C1029" s="145" t="s">
        <v>707</v>
      </c>
      <c r="D1029" s="145" t="s">
        <v>1449</v>
      </c>
      <c r="E1029" s="145" t="s">
        <v>1472</v>
      </c>
      <c r="F1029" s="146"/>
      <c r="G1029" s="145" t="s">
        <v>637</v>
      </c>
      <c r="H1029" s="147">
        <f>VLOOKUP(A1029,'02.05.2024'!$A$1:$Z$65000,3,FALSE)</f>
        <v>478</v>
      </c>
      <c r="I1029" s="147"/>
      <c r="J1029" s="147">
        <v>300</v>
      </c>
      <c r="K1029" s="148"/>
      <c r="L1029" s="148"/>
      <c r="M1029" s="148">
        <v>43397</v>
      </c>
      <c r="N1029" s="149"/>
      <c r="O1029" s="150">
        <v>9782408005962</v>
      </c>
      <c r="P1029" s="151" t="s">
        <v>1493</v>
      </c>
      <c r="Q1029" s="151">
        <v>8888046</v>
      </c>
      <c r="R1029" s="152">
        <v>12.9</v>
      </c>
      <c r="S1029" s="152">
        <f t="shared" si="119"/>
        <v>12.227488151658768</v>
      </c>
      <c r="T1029" s="153">
        <v>5.5E-2</v>
      </c>
      <c r="U1029" s="151"/>
      <c r="V1029" s="152">
        <f t="shared" si="118"/>
        <v>0</v>
      </c>
      <c r="W1029" s="152">
        <f t="shared" si="120"/>
        <v>0</v>
      </c>
      <c r="X1029" s="17"/>
      <c r="Y1029" s="17"/>
      <c r="Z1029" s="17"/>
      <c r="AA1029" s="17"/>
      <c r="AB1029" s="17"/>
      <c r="AC1029" s="17"/>
      <c r="AD1029" s="17"/>
      <c r="AE1029" s="17"/>
      <c r="AF1029" s="17"/>
      <c r="AG1029" s="17"/>
      <c r="AH1029" s="17"/>
      <c r="AI1029" s="17"/>
      <c r="AJ1029" s="226">
        <f t="shared" si="122"/>
        <v>0</v>
      </c>
      <c r="AK1029" s="227">
        <f>IF($AJ$1843&lt;85,AJ1029,AJ1029-(AJ1029*#REF!))</f>
        <v>0</v>
      </c>
      <c r="AL1029" s="265">
        <f t="shared" si="121"/>
        <v>5.5E-2</v>
      </c>
      <c r="AM1029" s="227">
        <f t="shared" si="123"/>
        <v>0</v>
      </c>
      <c r="AN1029" s="228">
        <f t="shared" si="124"/>
        <v>0</v>
      </c>
    </row>
    <row r="1030" spans="1:40" s="18" customFormat="1" thickTop="1" thickBot="1" x14ac:dyDescent="0.2">
      <c r="A1030" s="143">
        <v>9782408018399</v>
      </c>
      <c r="B1030" s="144">
        <v>53</v>
      </c>
      <c r="C1030" s="145" t="s">
        <v>707</v>
      </c>
      <c r="D1030" s="145" t="s">
        <v>1449</v>
      </c>
      <c r="E1030" s="145" t="s">
        <v>1472</v>
      </c>
      <c r="F1030" s="146"/>
      <c r="G1030" s="145" t="s">
        <v>432</v>
      </c>
      <c r="H1030" s="147">
        <f>VLOOKUP(A1030,'02.05.2024'!$A$1:$Z$65000,3,FALSE)</f>
        <v>6498</v>
      </c>
      <c r="I1030" s="147"/>
      <c r="J1030" s="147">
        <v>200</v>
      </c>
      <c r="K1030" s="148"/>
      <c r="L1030" s="148"/>
      <c r="M1030" s="148">
        <v>44335</v>
      </c>
      <c r="N1030" s="149"/>
      <c r="O1030" s="150">
        <v>9782408018399</v>
      </c>
      <c r="P1030" s="151" t="s">
        <v>1495</v>
      </c>
      <c r="Q1030" s="151">
        <v>2701012</v>
      </c>
      <c r="R1030" s="152">
        <v>12.9</v>
      </c>
      <c r="S1030" s="152">
        <f t="shared" si="119"/>
        <v>12.227488151658768</v>
      </c>
      <c r="T1030" s="153">
        <v>5.5E-2</v>
      </c>
      <c r="U1030" s="151"/>
      <c r="V1030" s="152">
        <f t="shared" si="118"/>
        <v>0</v>
      </c>
      <c r="W1030" s="152">
        <f t="shared" si="120"/>
        <v>0</v>
      </c>
      <c r="X1030" s="17"/>
      <c r="Y1030" s="15"/>
      <c r="Z1030" s="15"/>
      <c r="AA1030" s="15"/>
      <c r="AB1030" s="15"/>
      <c r="AC1030" s="15"/>
      <c r="AD1030" s="15"/>
      <c r="AE1030" s="15"/>
      <c r="AF1030" s="15"/>
      <c r="AG1030" s="15"/>
      <c r="AH1030" s="15"/>
      <c r="AI1030" s="17"/>
      <c r="AJ1030" s="226">
        <f t="shared" si="122"/>
        <v>0</v>
      </c>
      <c r="AK1030" s="227">
        <f>IF($AJ$1843&lt;85,AJ1030,AJ1030-(AJ1030*#REF!))</f>
        <v>0</v>
      </c>
      <c r="AL1030" s="265">
        <f t="shared" si="121"/>
        <v>5.5E-2</v>
      </c>
      <c r="AM1030" s="227">
        <f t="shared" si="123"/>
        <v>0</v>
      </c>
      <c r="AN1030" s="228">
        <f t="shared" si="124"/>
        <v>0</v>
      </c>
    </row>
    <row r="1031" spans="1:40" s="18" customFormat="1" thickTop="1" thickBot="1" x14ac:dyDescent="0.2">
      <c r="A1031" s="143">
        <v>9782745984319</v>
      </c>
      <c r="B1031" s="144">
        <v>53</v>
      </c>
      <c r="C1031" s="145" t="s">
        <v>707</v>
      </c>
      <c r="D1031" s="145" t="s">
        <v>1449</v>
      </c>
      <c r="E1031" s="146" t="s">
        <v>1472</v>
      </c>
      <c r="F1031" s="146"/>
      <c r="G1031" s="145" t="s">
        <v>1496</v>
      </c>
      <c r="H1031" s="147">
        <f>VLOOKUP(A1031,'02.05.2024'!$A$1:$Z$65000,3,FALSE)</f>
        <v>2220</v>
      </c>
      <c r="I1031" s="147"/>
      <c r="J1031" s="147">
        <v>200</v>
      </c>
      <c r="K1031" s="148"/>
      <c r="L1031" s="148"/>
      <c r="M1031" s="148">
        <v>42816</v>
      </c>
      <c r="N1031" s="149"/>
      <c r="O1031" s="150">
        <v>9782745984319</v>
      </c>
      <c r="P1031" s="151" t="s">
        <v>1497</v>
      </c>
      <c r="Q1031" s="151">
        <v>4941836</v>
      </c>
      <c r="R1031" s="152">
        <v>12.9</v>
      </c>
      <c r="S1031" s="152">
        <f t="shared" si="119"/>
        <v>12.227488151658768</v>
      </c>
      <c r="T1031" s="153">
        <v>5.5E-2</v>
      </c>
      <c r="U1031" s="151"/>
      <c r="V1031" s="152">
        <f t="shared" si="118"/>
        <v>0</v>
      </c>
      <c r="W1031" s="152">
        <f t="shared" si="120"/>
        <v>0</v>
      </c>
      <c r="X1031" s="17"/>
      <c r="Y1031" s="17"/>
      <c r="Z1031" s="17"/>
      <c r="AA1031" s="17"/>
      <c r="AB1031" s="17"/>
      <c r="AC1031" s="17"/>
      <c r="AD1031" s="17"/>
      <c r="AE1031" s="17"/>
      <c r="AF1031" s="17"/>
      <c r="AG1031" s="17"/>
      <c r="AH1031" s="17"/>
      <c r="AI1031" s="17"/>
      <c r="AJ1031" s="226">
        <f t="shared" si="122"/>
        <v>0</v>
      </c>
      <c r="AK1031" s="227">
        <f>IF($AJ$1843&lt;85,AJ1031,AJ1031-(AJ1031*#REF!))</f>
        <v>0</v>
      </c>
      <c r="AL1031" s="265">
        <f t="shared" si="121"/>
        <v>5.5E-2</v>
      </c>
      <c r="AM1031" s="227">
        <f t="shared" si="123"/>
        <v>0</v>
      </c>
      <c r="AN1031" s="228">
        <f t="shared" si="124"/>
        <v>0</v>
      </c>
    </row>
    <row r="1032" spans="1:40" s="20" customFormat="1" thickTop="1" thickBot="1" x14ac:dyDescent="0.2">
      <c r="A1032" s="178">
        <v>9782408007560</v>
      </c>
      <c r="B1032" s="179">
        <v>53</v>
      </c>
      <c r="C1032" s="180" t="s">
        <v>707</v>
      </c>
      <c r="D1032" s="180" t="s">
        <v>1449</v>
      </c>
      <c r="E1032" s="180" t="s">
        <v>1472</v>
      </c>
      <c r="F1032" s="181"/>
      <c r="G1032" s="180" t="s">
        <v>1498</v>
      </c>
      <c r="H1032" s="182">
        <f>VLOOKUP(A1032,'02.05.2024'!$A$1:$Z$65000,3,FALSE)</f>
        <v>0</v>
      </c>
      <c r="I1032" s="182" t="s">
        <v>53</v>
      </c>
      <c r="J1032" s="182">
        <v>200</v>
      </c>
      <c r="K1032" s="183"/>
      <c r="L1032" s="183"/>
      <c r="M1032" s="183">
        <v>43607</v>
      </c>
      <c r="N1032" s="184"/>
      <c r="O1032" s="185">
        <v>9782408007560</v>
      </c>
      <c r="P1032" s="186" t="s">
        <v>1499</v>
      </c>
      <c r="Q1032" s="186">
        <v>4417276</v>
      </c>
      <c r="R1032" s="187">
        <v>12.9</v>
      </c>
      <c r="S1032" s="187">
        <f t="shared" si="119"/>
        <v>12.227488151658768</v>
      </c>
      <c r="T1032" s="188">
        <v>5.5E-2</v>
      </c>
      <c r="U1032" s="186"/>
      <c r="V1032" s="187">
        <f t="shared" si="118"/>
        <v>0</v>
      </c>
      <c r="W1032" s="187">
        <f t="shared" si="120"/>
        <v>0</v>
      </c>
      <c r="X1032" s="19"/>
      <c r="Y1032" s="17"/>
      <c r="Z1032" s="17"/>
      <c r="AA1032" s="17"/>
      <c r="AB1032" s="17"/>
      <c r="AC1032" s="17"/>
      <c r="AD1032" s="17"/>
      <c r="AE1032" s="17"/>
      <c r="AF1032" s="17"/>
      <c r="AG1032" s="17"/>
      <c r="AH1032" s="17"/>
      <c r="AI1032" s="19"/>
      <c r="AJ1032" s="398">
        <f t="shared" si="122"/>
        <v>0</v>
      </c>
      <c r="AK1032" s="399">
        <f>IF($AJ$1843&lt;85,AJ1032,AJ1032-(AJ1032*#REF!))</f>
        <v>0</v>
      </c>
      <c r="AL1032" s="400">
        <f t="shared" si="121"/>
        <v>5.5E-2</v>
      </c>
      <c r="AM1032" s="399">
        <f t="shared" si="123"/>
        <v>0</v>
      </c>
      <c r="AN1032" s="401">
        <f t="shared" si="124"/>
        <v>0</v>
      </c>
    </row>
    <row r="1033" spans="1:40" s="18" customFormat="1" thickTop="1" thickBot="1" x14ac:dyDescent="0.2">
      <c r="A1033" s="143">
        <v>9782745974914</v>
      </c>
      <c r="B1033" s="144">
        <v>53</v>
      </c>
      <c r="C1033" s="145" t="s">
        <v>707</v>
      </c>
      <c r="D1033" s="145" t="s">
        <v>1449</v>
      </c>
      <c r="E1033" s="145" t="s">
        <v>1472</v>
      </c>
      <c r="F1033" s="146"/>
      <c r="G1033" s="145" t="s">
        <v>1500</v>
      </c>
      <c r="H1033" s="147">
        <f>VLOOKUP(A1033,'02.05.2024'!$A$1:$Z$65000,3,FALSE)</f>
        <v>4660</v>
      </c>
      <c r="I1033" s="147"/>
      <c r="J1033" s="147">
        <v>200</v>
      </c>
      <c r="K1033" s="148"/>
      <c r="L1033" s="148"/>
      <c r="M1033" s="148">
        <v>42648</v>
      </c>
      <c r="N1033" s="149"/>
      <c r="O1033" s="150">
        <v>9782745974914</v>
      </c>
      <c r="P1033" s="151" t="s">
        <v>1501</v>
      </c>
      <c r="Q1033" s="151">
        <v>6800156</v>
      </c>
      <c r="R1033" s="152">
        <v>12.9</v>
      </c>
      <c r="S1033" s="152">
        <f t="shared" si="119"/>
        <v>12.227488151658768</v>
      </c>
      <c r="T1033" s="153">
        <v>5.5E-2</v>
      </c>
      <c r="U1033" s="151"/>
      <c r="V1033" s="152">
        <f t="shared" si="118"/>
        <v>0</v>
      </c>
      <c r="W1033" s="152">
        <f t="shared" si="120"/>
        <v>0</v>
      </c>
      <c r="X1033" s="17"/>
      <c r="Y1033" s="17"/>
      <c r="Z1033" s="17"/>
      <c r="AA1033" s="17"/>
      <c r="AB1033" s="17"/>
      <c r="AC1033" s="17"/>
      <c r="AD1033" s="17"/>
      <c r="AE1033" s="17"/>
      <c r="AF1033" s="17"/>
      <c r="AG1033" s="17"/>
      <c r="AH1033" s="17"/>
      <c r="AI1033" s="17"/>
      <c r="AJ1033" s="226">
        <f t="shared" si="122"/>
        <v>0</v>
      </c>
      <c r="AK1033" s="227">
        <f>IF($AJ$1843&lt;85,AJ1033,AJ1033-(AJ1033*#REF!))</f>
        <v>0</v>
      </c>
      <c r="AL1033" s="265">
        <f t="shared" si="121"/>
        <v>5.5E-2</v>
      </c>
      <c r="AM1033" s="227">
        <f t="shared" si="123"/>
        <v>0</v>
      </c>
      <c r="AN1033" s="228">
        <f t="shared" si="124"/>
        <v>0</v>
      </c>
    </row>
    <row r="1034" spans="1:40" s="18" customFormat="1" thickTop="1" thickBot="1" x14ac:dyDescent="0.2">
      <c r="A1034" s="143">
        <v>9782408014919</v>
      </c>
      <c r="B1034" s="144">
        <v>53</v>
      </c>
      <c r="C1034" s="145" t="s">
        <v>707</v>
      </c>
      <c r="D1034" s="145" t="s">
        <v>1449</v>
      </c>
      <c r="E1034" s="145" t="s">
        <v>1472</v>
      </c>
      <c r="F1034" s="146"/>
      <c r="G1034" s="145" t="s">
        <v>1502</v>
      </c>
      <c r="H1034" s="147">
        <f>VLOOKUP(A1034,'02.05.2024'!$A$1:$Z$65000,3,FALSE)</f>
        <v>27</v>
      </c>
      <c r="I1034" s="147"/>
      <c r="J1034" s="147">
        <v>300</v>
      </c>
      <c r="K1034" s="148"/>
      <c r="L1034" s="148"/>
      <c r="M1034" s="148">
        <v>43978</v>
      </c>
      <c r="N1034" s="149"/>
      <c r="O1034" s="150">
        <v>9782408014919</v>
      </c>
      <c r="P1034" s="151" t="s">
        <v>1503</v>
      </c>
      <c r="Q1034" s="151">
        <v>6054927</v>
      </c>
      <c r="R1034" s="152">
        <v>12.9</v>
      </c>
      <c r="S1034" s="152">
        <f t="shared" si="119"/>
        <v>12.227488151658768</v>
      </c>
      <c r="T1034" s="153">
        <v>5.5E-2</v>
      </c>
      <c r="U1034" s="151"/>
      <c r="V1034" s="152">
        <f t="shared" si="118"/>
        <v>0</v>
      </c>
      <c r="W1034" s="152">
        <f t="shared" si="120"/>
        <v>0</v>
      </c>
      <c r="X1034" s="17"/>
      <c r="Y1034" s="17"/>
      <c r="Z1034" s="17"/>
      <c r="AA1034" s="17"/>
      <c r="AB1034" s="17"/>
      <c r="AC1034" s="17"/>
      <c r="AD1034" s="17"/>
      <c r="AE1034" s="17"/>
      <c r="AF1034" s="17"/>
      <c r="AG1034" s="17"/>
      <c r="AH1034" s="17"/>
      <c r="AI1034" s="17"/>
      <c r="AJ1034" s="226">
        <f t="shared" si="122"/>
        <v>0</v>
      </c>
      <c r="AK1034" s="227">
        <f>IF($AJ$1843&lt;85,AJ1034,AJ1034-(AJ1034*#REF!))</f>
        <v>0</v>
      </c>
      <c r="AL1034" s="265">
        <f t="shared" si="121"/>
        <v>5.5E-2</v>
      </c>
      <c r="AM1034" s="227">
        <f t="shared" si="123"/>
        <v>0</v>
      </c>
      <c r="AN1034" s="228">
        <f t="shared" si="124"/>
        <v>0</v>
      </c>
    </row>
    <row r="1035" spans="1:40" s="20" customFormat="1" thickTop="1" thickBot="1" x14ac:dyDescent="0.2">
      <c r="A1035" s="178">
        <v>9782408016289</v>
      </c>
      <c r="B1035" s="179">
        <v>53</v>
      </c>
      <c r="C1035" s="180" t="s">
        <v>707</v>
      </c>
      <c r="D1035" s="180" t="s">
        <v>1449</v>
      </c>
      <c r="E1035" s="181" t="s">
        <v>1472</v>
      </c>
      <c r="F1035" s="181"/>
      <c r="G1035" s="180" t="s">
        <v>1504</v>
      </c>
      <c r="H1035" s="182">
        <f>VLOOKUP(A1035,'02.05.2024'!$A$1:$Z$65000,3,FALSE)</f>
        <v>0</v>
      </c>
      <c r="I1035" s="182" t="s">
        <v>36</v>
      </c>
      <c r="J1035" s="182">
        <v>300</v>
      </c>
      <c r="K1035" s="183"/>
      <c r="L1035" s="183"/>
      <c r="M1035" s="183">
        <v>44209</v>
      </c>
      <c r="N1035" s="184"/>
      <c r="O1035" s="185">
        <v>9782408016289</v>
      </c>
      <c r="P1035" s="186" t="s">
        <v>1505</v>
      </c>
      <c r="Q1035" s="186">
        <v>7744024</v>
      </c>
      <c r="R1035" s="187">
        <v>12.9</v>
      </c>
      <c r="S1035" s="187">
        <f t="shared" si="119"/>
        <v>12.227488151658768</v>
      </c>
      <c r="T1035" s="188">
        <v>5.5E-2</v>
      </c>
      <c r="U1035" s="186"/>
      <c r="V1035" s="187">
        <f t="shared" si="118"/>
        <v>0</v>
      </c>
      <c r="W1035" s="187">
        <f t="shared" si="120"/>
        <v>0</v>
      </c>
      <c r="X1035" s="19"/>
      <c r="Y1035" s="17"/>
      <c r="Z1035" s="17"/>
      <c r="AA1035" s="17"/>
      <c r="AB1035" s="17"/>
      <c r="AC1035" s="17"/>
      <c r="AD1035" s="17"/>
      <c r="AE1035" s="17"/>
      <c r="AF1035" s="17"/>
      <c r="AG1035" s="17"/>
      <c r="AH1035" s="17"/>
      <c r="AI1035" s="19"/>
      <c r="AJ1035" s="226">
        <f t="shared" si="122"/>
        <v>0</v>
      </c>
      <c r="AK1035" s="227">
        <f>IF($AJ$1843&lt;85,AJ1035,AJ1035-(AJ1035*#REF!))</f>
        <v>0</v>
      </c>
      <c r="AL1035" s="265">
        <f t="shared" si="121"/>
        <v>5.5E-2</v>
      </c>
      <c r="AM1035" s="227">
        <f t="shared" si="123"/>
        <v>0</v>
      </c>
      <c r="AN1035" s="228">
        <f t="shared" si="124"/>
        <v>0</v>
      </c>
    </row>
    <row r="1036" spans="1:40" s="18" customFormat="1" thickTop="1" thickBot="1" x14ac:dyDescent="0.2">
      <c r="A1036" s="143">
        <v>9782408005924</v>
      </c>
      <c r="B1036" s="144">
        <v>53</v>
      </c>
      <c r="C1036" s="145" t="s">
        <v>707</v>
      </c>
      <c r="D1036" s="145" t="s">
        <v>1449</v>
      </c>
      <c r="E1036" s="145" t="s">
        <v>1472</v>
      </c>
      <c r="F1036" s="146"/>
      <c r="G1036" s="145" t="s">
        <v>1506</v>
      </c>
      <c r="H1036" s="147">
        <f>VLOOKUP(A1036,'02.05.2024'!$A$1:$Z$65000,3,FALSE)</f>
        <v>2</v>
      </c>
      <c r="I1036" s="147"/>
      <c r="J1036" s="147">
        <v>200</v>
      </c>
      <c r="K1036" s="148"/>
      <c r="L1036" s="148"/>
      <c r="M1036" s="148">
        <v>43488</v>
      </c>
      <c r="N1036" s="149"/>
      <c r="O1036" s="150">
        <v>9782408005924</v>
      </c>
      <c r="P1036" s="151" t="s">
        <v>1507</v>
      </c>
      <c r="Q1036" s="151">
        <v>8887677</v>
      </c>
      <c r="R1036" s="152">
        <v>12.9</v>
      </c>
      <c r="S1036" s="152">
        <f t="shared" si="119"/>
        <v>12.227488151658768</v>
      </c>
      <c r="T1036" s="153">
        <v>5.5E-2</v>
      </c>
      <c r="U1036" s="151"/>
      <c r="V1036" s="152">
        <f t="shared" si="118"/>
        <v>0</v>
      </c>
      <c r="W1036" s="152">
        <f t="shared" si="120"/>
        <v>0</v>
      </c>
      <c r="X1036" s="17"/>
      <c r="Y1036" s="17"/>
      <c r="Z1036" s="17"/>
      <c r="AA1036" s="17"/>
      <c r="AB1036" s="17"/>
      <c r="AC1036" s="17"/>
      <c r="AD1036" s="17"/>
      <c r="AE1036" s="17"/>
      <c r="AF1036" s="17"/>
      <c r="AG1036" s="17"/>
      <c r="AH1036" s="17"/>
      <c r="AI1036" s="17"/>
      <c r="AJ1036" s="226">
        <f t="shared" si="122"/>
        <v>0</v>
      </c>
      <c r="AK1036" s="227">
        <f>IF($AJ$1843&lt;85,AJ1036,AJ1036-(AJ1036*#REF!))</f>
        <v>0</v>
      </c>
      <c r="AL1036" s="265">
        <f t="shared" si="121"/>
        <v>5.5E-2</v>
      </c>
      <c r="AM1036" s="227">
        <f t="shared" si="123"/>
        <v>0</v>
      </c>
      <c r="AN1036" s="228">
        <f t="shared" si="124"/>
        <v>0</v>
      </c>
    </row>
    <row r="1037" spans="1:40" s="18" customFormat="1" thickTop="1" thickBot="1" x14ac:dyDescent="0.2">
      <c r="A1037" s="143">
        <v>9782408030650</v>
      </c>
      <c r="B1037" s="144">
        <v>53</v>
      </c>
      <c r="C1037" s="145" t="s">
        <v>707</v>
      </c>
      <c r="D1037" s="145" t="s">
        <v>1449</v>
      </c>
      <c r="E1037" s="145" t="s">
        <v>1472</v>
      </c>
      <c r="F1037" s="146"/>
      <c r="G1037" s="145" t="s">
        <v>2964</v>
      </c>
      <c r="H1037" s="147">
        <f>VLOOKUP(A1037,'02.05.2024'!$A$1:$Z$65000,3,FALSE)</f>
        <v>5193</v>
      </c>
      <c r="I1037" s="147"/>
      <c r="J1037" s="147">
        <v>200</v>
      </c>
      <c r="K1037" s="148"/>
      <c r="L1037" s="148"/>
      <c r="M1037" s="148">
        <v>45007</v>
      </c>
      <c r="N1037" s="149"/>
      <c r="O1037" s="150">
        <v>9782408030650</v>
      </c>
      <c r="P1037" s="151" t="s">
        <v>2965</v>
      </c>
      <c r="Q1037" s="151">
        <v>4326646</v>
      </c>
      <c r="R1037" s="152">
        <v>12.9</v>
      </c>
      <c r="S1037" s="152">
        <f t="shared" si="119"/>
        <v>12.227488151658768</v>
      </c>
      <c r="T1037" s="153">
        <v>5.5E-2</v>
      </c>
      <c r="U1037" s="151"/>
      <c r="V1037" s="152">
        <f t="shared" si="118"/>
        <v>0</v>
      </c>
      <c r="W1037" s="152">
        <f t="shared" si="120"/>
        <v>0</v>
      </c>
      <c r="X1037" s="17"/>
      <c r="Y1037" s="114"/>
      <c r="Z1037" s="114"/>
      <c r="AA1037" s="114"/>
      <c r="AB1037" s="114"/>
      <c r="AC1037" s="114"/>
      <c r="AD1037" s="114"/>
      <c r="AE1037" s="114"/>
      <c r="AF1037" s="114"/>
      <c r="AG1037" s="114"/>
      <c r="AH1037" s="114"/>
      <c r="AI1037" s="17"/>
      <c r="AJ1037" s="222">
        <f t="shared" si="122"/>
        <v>0</v>
      </c>
      <c r="AK1037" s="223">
        <f>IF($AJ$1843&lt;85,AJ1037,AJ1037-(AJ1037*#REF!))</f>
        <v>0</v>
      </c>
      <c r="AL1037" s="224">
        <f t="shared" si="121"/>
        <v>5.5E-2</v>
      </c>
      <c r="AM1037" s="223">
        <f t="shared" si="123"/>
        <v>0</v>
      </c>
      <c r="AN1037" s="225">
        <f t="shared" si="124"/>
        <v>0</v>
      </c>
    </row>
    <row r="1038" spans="1:40" s="18" customFormat="1" thickTop="1" thickBot="1" x14ac:dyDescent="0.2">
      <c r="A1038" s="143">
        <v>9782745995728</v>
      </c>
      <c r="B1038" s="144">
        <v>53</v>
      </c>
      <c r="C1038" s="145" t="s">
        <v>707</v>
      </c>
      <c r="D1038" s="145" t="s">
        <v>1449</v>
      </c>
      <c r="E1038" s="145" t="s">
        <v>1472</v>
      </c>
      <c r="F1038" s="146"/>
      <c r="G1038" s="145" t="s">
        <v>318</v>
      </c>
      <c r="H1038" s="147">
        <f>VLOOKUP(A1038,'02.05.2024'!$A$1:$Z$65000,3,FALSE)</f>
        <v>1282</v>
      </c>
      <c r="I1038" s="147"/>
      <c r="J1038" s="147">
        <v>300</v>
      </c>
      <c r="K1038" s="148"/>
      <c r="L1038" s="148"/>
      <c r="M1038" s="148">
        <v>43565</v>
      </c>
      <c r="N1038" s="149"/>
      <c r="O1038" s="150">
        <v>9782745995728</v>
      </c>
      <c r="P1038" s="151" t="s">
        <v>1508</v>
      </c>
      <c r="Q1038" s="151">
        <v>1241416</v>
      </c>
      <c r="R1038" s="152">
        <v>12.9</v>
      </c>
      <c r="S1038" s="152">
        <f t="shared" si="119"/>
        <v>12.227488151658768</v>
      </c>
      <c r="T1038" s="153">
        <v>5.5E-2</v>
      </c>
      <c r="U1038" s="151"/>
      <c r="V1038" s="152">
        <f t="shared" si="118"/>
        <v>0</v>
      </c>
      <c r="W1038" s="152">
        <f t="shared" si="120"/>
        <v>0</v>
      </c>
      <c r="X1038" s="17"/>
      <c r="Y1038" s="17"/>
      <c r="Z1038" s="17"/>
      <c r="AA1038" s="17"/>
      <c r="AB1038" s="17"/>
      <c r="AC1038" s="17"/>
      <c r="AD1038" s="17"/>
      <c r="AE1038" s="17"/>
      <c r="AF1038" s="17"/>
      <c r="AG1038" s="17"/>
      <c r="AH1038" s="17"/>
      <c r="AI1038" s="17"/>
      <c r="AJ1038" s="226">
        <f t="shared" si="122"/>
        <v>0</v>
      </c>
      <c r="AK1038" s="227">
        <f>IF($AJ$1843&lt;85,AJ1038,AJ1038-(AJ1038*#REF!))</f>
        <v>0</v>
      </c>
      <c r="AL1038" s="265">
        <f t="shared" si="121"/>
        <v>5.5E-2</v>
      </c>
      <c r="AM1038" s="227">
        <f t="shared" si="123"/>
        <v>0</v>
      </c>
      <c r="AN1038" s="228">
        <f t="shared" si="124"/>
        <v>0</v>
      </c>
    </row>
    <row r="1039" spans="1:40" s="18" customFormat="1" thickTop="1" thickBot="1" x14ac:dyDescent="0.2">
      <c r="A1039" s="143">
        <v>9782408030032</v>
      </c>
      <c r="B1039" s="144">
        <v>53</v>
      </c>
      <c r="C1039" s="145" t="s">
        <v>707</v>
      </c>
      <c r="D1039" s="145" t="s">
        <v>1449</v>
      </c>
      <c r="E1039" s="146" t="s">
        <v>1472</v>
      </c>
      <c r="F1039" s="146"/>
      <c r="G1039" s="145" t="s">
        <v>1475</v>
      </c>
      <c r="H1039" s="147">
        <f>VLOOKUP(A1039,'02.05.2024'!$A$1:$Z$65000,3,FALSE)</f>
        <v>1690</v>
      </c>
      <c r="I1039" s="147"/>
      <c r="J1039" s="147">
        <v>200</v>
      </c>
      <c r="K1039" s="148"/>
      <c r="L1039" s="148"/>
      <c r="M1039" s="148">
        <v>44580</v>
      </c>
      <c r="N1039" s="149"/>
      <c r="O1039" s="150">
        <v>9782408030032</v>
      </c>
      <c r="P1039" s="151" t="s">
        <v>1476</v>
      </c>
      <c r="Q1039" s="151">
        <v>3904961</v>
      </c>
      <c r="R1039" s="152">
        <v>12.9</v>
      </c>
      <c r="S1039" s="152">
        <f t="shared" si="119"/>
        <v>12.227488151658768</v>
      </c>
      <c r="T1039" s="153">
        <v>5.5E-2</v>
      </c>
      <c r="U1039" s="151"/>
      <c r="V1039" s="152">
        <f t="shared" si="118"/>
        <v>0</v>
      </c>
      <c r="W1039" s="152">
        <f t="shared" si="120"/>
        <v>0</v>
      </c>
      <c r="X1039" s="17"/>
      <c r="Y1039" s="15"/>
      <c r="Z1039" s="15"/>
      <c r="AA1039" s="15"/>
      <c r="AB1039" s="15"/>
      <c r="AC1039" s="15"/>
      <c r="AD1039" s="15"/>
      <c r="AE1039" s="15"/>
      <c r="AF1039" s="15"/>
      <c r="AG1039" s="15"/>
      <c r="AH1039" s="15"/>
      <c r="AI1039" s="17"/>
      <c r="AJ1039" s="226">
        <f t="shared" si="122"/>
        <v>0</v>
      </c>
      <c r="AK1039" s="227">
        <f>IF($AJ$1843&lt;85,AJ1039,AJ1039-(AJ1039*#REF!))</f>
        <v>0</v>
      </c>
      <c r="AL1039" s="265">
        <f t="shared" si="121"/>
        <v>5.5E-2</v>
      </c>
      <c r="AM1039" s="227">
        <f t="shared" si="123"/>
        <v>0</v>
      </c>
      <c r="AN1039" s="228">
        <f t="shared" si="124"/>
        <v>0</v>
      </c>
    </row>
    <row r="1040" spans="1:40" s="18" customFormat="1" thickTop="1" thickBot="1" x14ac:dyDescent="0.2">
      <c r="A1040" s="143">
        <v>9782408030674</v>
      </c>
      <c r="B1040" s="144">
        <v>53</v>
      </c>
      <c r="C1040" s="145" t="s">
        <v>707</v>
      </c>
      <c r="D1040" s="145" t="s">
        <v>1449</v>
      </c>
      <c r="E1040" s="145" t="s">
        <v>1472</v>
      </c>
      <c r="F1040" s="146"/>
      <c r="G1040" s="145" t="s">
        <v>1477</v>
      </c>
      <c r="H1040" s="147">
        <f>VLOOKUP(A1040,'02.05.2024'!$A$1:$Z$65000,3,FALSE)</f>
        <v>2409</v>
      </c>
      <c r="I1040" s="147"/>
      <c r="J1040" s="147">
        <v>200</v>
      </c>
      <c r="K1040" s="148"/>
      <c r="L1040" s="148"/>
      <c r="M1040" s="148">
        <v>44678</v>
      </c>
      <c r="N1040" s="149"/>
      <c r="O1040" s="150">
        <v>9782408030674</v>
      </c>
      <c r="P1040" s="151" t="s">
        <v>1478</v>
      </c>
      <c r="Q1040" s="151">
        <v>4326892</v>
      </c>
      <c r="R1040" s="152">
        <v>12.9</v>
      </c>
      <c r="S1040" s="152">
        <f t="shared" si="119"/>
        <v>12.227488151658768</v>
      </c>
      <c r="T1040" s="153">
        <v>5.5E-2</v>
      </c>
      <c r="U1040" s="151"/>
      <c r="V1040" s="152">
        <f t="shared" si="118"/>
        <v>0</v>
      </c>
      <c r="W1040" s="152">
        <f t="shared" si="120"/>
        <v>0</v>
      </c>
      <c r="X1040" s="17"/>
      <c r="Y1040" s="15"/>
      <c r="Z1040" s="15"/>
      <c r="AA1040" s="15"/>
      <c r="AB1040" s="15"/>
      <c r="AC1040" s="15"/>
      <c r="AD1040" s="15"/>
      <c r="AE1040" s="15"/>
      <c r="AF1040" s="15"/>
      <c r="AG1040" s="15"/>
      <c r="AH1040" s="15"/>
      <c r="AI1040" s="17"/>
      <c r="AJ1040" s="226">
        <f t="shared" si="122"/>
        <v>0</v>
      </c>
      <c r="AK1040" s="227">
        <f>IF($AJ$1843&lt;85,AJ1040,AJ1040-(AJ1040*#REF!))</f>
        <v>0</v>
      </c>
      <c r="AL1040" s="265">
        <f t="shared" si="121"/>
        <v>5.5E-2</v>
      </c>
      <c r="AM1040" s="227">
        <f t="shared" si="123"/>
        <v>0</v>
      </c>
      <c r="AN1040" s="228">
        <f t="shared" si="124"/>
        <v>0</v>
      </c>
    </row>
    <row r="1041" spans="1:40" s="115" customFormat="1" thickTop="1" thickBot="1" x14ac:dyDescent="0.2">
      <c r="A1041" s="166">
        <v>9782408054021</v>
      </c>
      <c r="B1041" s="167">
        <v>53</v>
      </c>
      <c r="C1041" s="168" t="s">
        <v>707</v>
      </c>
      <c r="D1041" s="168" t="s">
        <v>1449</v>
      </c>
      <c r="E1041" s="168" t="s">
        <v>1510</v>
      </c>
      <c r="F1041" s="169"/>
      <c r="G1041" s="168" t="s">
        <v>3868</v>
      </c>
      <c r="H1041" s="170">
        <f>VLOOKUP(A1041,'02.05.2024'!$A$1:$Z$65000,3,FALSE)</f>
        <v>0</v>
      </c>
      <c r="I1041" s="170"/>
      <c r="J1041" s="170">
        <v>100</v>
      </c>
      <c r="K1041" s="171"/>
      <c r="L1041" s="171">
        <v>45476</v>
      </c>
      <c r="M1041" s="171"/>
      <c r="N1041" s="172" t="s">
        <v>26</v>
      </c>
      <c r="O1041" s="173">
        <v>9782408054021</v>
      </c>
      <c r="P1041" s="174" t="s">
        <v>3869</v>
      </c>
      <c r="Q1041" s="174">
        <v>7252846</v>
      </c>
      <c r="R1041" s="175">
        <v>7.9</v>
      </c>
      <c r="S1041" s="175">
        <f t="shared" si="119"/>
        <v>7.488151658767773</v>
      </c>
      <c r="T1041" s="176">
        <v>5.5E-2</v>
      </c>
      <c r="U1041" s="174"/>
      <c r="V1041" s="175">
        <f t="shared" si="118"/>
        <v>0</v>
      </c>
      <c r="W1041" s="175">
        <f t="shared" si="120"/>
        <v>0</v>
      </c>
      <c r="X1041" s="114"/>
      <c r="Y1041" s="114"/>
      <c r="Z1041" s="114"/>
      <c r="AA1041" s="114"/>
      <c r="AB1041" s="114"/>
      <c r="AC1041" s="114"/>
      <c r="AD1041" s="114"/>
      <c r="AE1041" s="114"/>
      <c r="AF1041" s="114"/>
      <c r="AG1041" s="114"/>
      <c r="AH1041" s="114"/>
      <c r="AI1041" s="114"/>
      <c r="AJ1041" s="229">
        <f t="shared" si="122"/>
        <v>0</v>
      </c>
      <c r="AK1041" s="230">
        <f>IF($AJ$1843&lt;85,AJ1041,AJ1041-(AJ1041*#REF!))</f>
        <v>0</v>
      </c>
      <c r="AL1041" s="252">
        <f t="shared" si="121"/>
        <v>5.5E-2</v>
      </c>
      <c r="AM1041" s="230">
        <f t="shared" si="123"/>
        <v>0</v>
      </c>
      <c r="AN1041" s="231">
        <f t="shared" si="124"/>
        <v>0</v>
      </c>
    </row>
    <row r="1042" spans="1:40" s="115" customFormat="1" thickTop="1" thickBot="1" x14ac:dyDescent="0.2">
      <c r="A1042" s="166">
        <v>9782408053352</v>
      </c>
      <c r="B1042" s="167">
        <v>53</v>
      </c>
      <c r="C1042" s="168" t="s">
        <v>707</v>
      </c>
      <c r="D1042" s="168" t="s">
        <v>1449</v>
      </c>
      <c r="E1042" s="168" t="s">
        <v>1510</v>
      </c>
      <c r="F1042" s="169"/>
      <c r="G1042" s="168" t="s">
        <v>3870</v>
      </c>
      <c r="H1042" s="170">
        <f>VLOOKUP(A1042,'02.05.2024'!$A$1:$Z$65000,3,FALSE)</f>
        <v>0</v>
      </c>
      <c r="I1042" s="170"/>
      <c r="J1042" s="170">
        <v>100</v>
      </c>
      <c r="K1042" s="171"/>
      <c r="L1042" s="171">
        <v>45539</v>
      </c>
      <c r="M1042" s="171"/>
      <c r="N1042" s="172" t="s">
        <v>26</v>
      </c>
      <c r="O1042" s="173">
        <v>9782408053352</v>
      </c>
      <c r="P1042" s="174" t="s">
        <v>3871</v>
      </c>
      <c r="Q1042" s="174">
        <v>6128127</v>
      </c>
      <c r="R1042" s="175">
        <v>7.9</v>
      </c>
      <c r="S1042" s="175">
        <f t="shared" si="119"/>
        <v>7.488151658767773</v>
      </c>
      <c r="T1042" s="176">
        <v>5.5E-2</v>
      </c>
      <c r="U1042" s="174"/>
      <c r="V1042" s="175">
        <f t="shared" si="118"/>
        <v>0</v>
      </c>
      <c r="W1042" s="175">
        <f t="shared" si="120"/>
        <v>0</v>
      </c>
      <c r="X1042" s="114"/>
      <c r="Y1042" s="114"/>
      <c r="Z1042" s="114"/>
      <c r="AA1042" s="114"/>
      <c r="AB1042" s="114"/>
      <c r="AC1042" s="114"/>
      <c r="AD1042" s="114"/>
      <c r="AE1042" s="114"/>
      <c r="AF1042" s="114"/>
      <c r="AG1042" s="114"/>
      <c r="AH1042" s="114"/>
      <c r="AI1042" s="114"/>
      <c r="AJ1042" s="229">
        <f t="shared" si="122"/>
        <v>0</v>
      </c>
      <c r="AK1042" s="230">
        <f>IF($AJ$1843&lt;85,AJ1042,AJ1042-(AJ1042*#REF!))</f>
        <v>0</v>
      </c>
      <c r="AL1042" s="252">
        <f t="shared" si="121"/>
        <v>5.5E-2</v>
      </c>
      <c r="AM1042" s="230">
        <f t="shared" si="123"/>
        <v>0</v>
      </c>
      <c r="AN1042" s="231">
        <f t="shared" si="124"/>
        <v>0</v>
      </c>
    </row>
    <row r="1043" spans="1:40" s="115" customFormat="1" thickTop="1" thickBot="1" x14ac:dyDescent="0.2">
      <c r="A1043" s="166">
        <v>9782408052898</v>
      </c>
      <c r="B1043" s="167">
        <v>53</v>
      </c>
      <c r="C1043" s="168" t="s">
        <v>707</v>
      </c>
      <c r="D1043" s="168" t="s">
        <v>1449</v>
      </c>
      <c r="E1043" s="168" t="s">
        <v>1510</v>
      </c>
      <c r="F1043" s="169"/>
      <c r="G1043" s="168" t="s">
        <v>3872</v>
      </c>
      <c r="H1043" s="170">
        <f>VLOOKUP(A1043,'02.05.2024'!$A$1:$Z$65000,3,FALSE)</f>
        <v>0</v>
      </c>
      <c r="I1043" s="170"/>
      <c r="J1043" s="170">
        <v>100</v>
      </c>
      <c r="K1043" s="171"/>
      <c r="L1043" s="171">
        <v>45539</v>
      </c>
      <c r="M1043" s="171"/>
      <c r="N1043" s="172" t="s">
        <v>26</v>
      </c>
      <c r="O1043" s="173">
        <v>9782408052898</v>
      </c>
      <c r="P1043" s="174" t="s">
        <v>3873</v>
      </c>
      <c r="Q1043" s="174">
        <v>5754822</v>
      </c>
      <c r="R1043" s="175">
        <v>7.9</v>
      </c>
      <c r="S1043" s="175">
        <f t="shared" si="119"/>
        <v>7.488151658767773</v>
      </c>
      <c r="T1043" s="176">
        <v>5.5E-2</v>
      </c>
      <c r="U1043" s="174"/>
      <c r="V1043" s="175">
        <f t="shared" si="118"/>
        <v>0</v>
      </c>
      <c r="W1043" s="175">
        <f t="shared" si="120"/>
        <v>0</v>
      </c>
      <c r="X1043" s="114"/>
      <c r="Y1043" s="114"/>
      <c r="Z1043" s="114"/>
      <c r="AA1043" s="114"/>
      <c r="AB1043" s="114"/>
      <c r="AC1043" s="114"/>
      <c r="AD1043" s="114"/>
      <c r="AE1043" s="114"/>
      <c r="AF1043" s="114"/>
      <c r="AG1043" s="114"/>
      <c r="AH1043" s="114"/>
      <c r="AI1043" s="114"/>
      <c r="AJ1043" s="229">
        <f t="shared" si="122"/>
        <v>0</v>
      </c>
      <c r="AK1043" s="230">
        <f>IF($AJ$1843&lt;85,AJ1043,AJ1043-(AJ1043*#REF!))</f>
        <v>0</v>
      </c>
      <c r="AL1043" s="252">
        <f t="shared" si="121"/>
        <v>5.5E-2</v>
      </c>
      <c r="AM1043" s="230">
        <f t="shared" si="123"/>
        <v>0</v>
      </c>
      <c r="AN1043" s="231">
        <f t="shared" si="124"/>
        <v>0</v>
      </c>
    </row>
    <row r="1044" spans="1:40" s="115" customFormat="1" thickTop="1" thickBot="1" x14ac:dyDescent="0.2">
      <c r="A1044" s="166">
        <v>9782408046781</v>
      </c>
      <c r="B1044" s="167">
        <v>53</v>
      </c>
      <c r="C1044" s="168" t="s">
        <v>707</v>
      </c>
      <c r="D1044" s="168" t="s">
        <v>1449</v>
      </c>
      <c r="E1044" s="168" t="s">
        <v>1510</v>
      </c>
      <c r="F1044" s="169"/>
      <c r="G1044" s="168" t="s">
        <v>3740</v>
      </c>
      <c r="H1044" s="170">
        <f>VLOOKUP(A1044,'02.05.2024'!$A$1:$Z$65000,3,FALSE)</f>
        <v>0</v>
      </c>
      <c r="I1044" s="170"/>
      <c r="J1044" s="170">
        <v>100</v>
      </c>
      <c r="K1044" s="171"/>
      <c r="L1044" s="171">
        <v>45427</v>
      </c>
      <c r="M1044" s="171"/>
      <c r="N1044" s="172" t="s">
        <v>26</v>
      </c>
      <c r="O1044" s="173">
        <v>9782408046781</v>
      </c>
      <c r="P1044" s="174" t="s">
        <v>3629</v>
      </c>
      <c r="Q1044" s="174">
        <v>4772726</v>
      </c>
      <c r="R1044" s="175">
        <v>7.9</v>
      </c>
      <c r="S1044" s="175">
        <f t="shared" si="119"/>
        <v>7.488151658767773</v>
      </c>
      <c r="T1044" s="176">
        <v>5.5E-2</v>
      </c>
      <c r="U1044" s="174"/>
      <c r="V1044" s="175">
        <f t="shared" si="118"/>
        <v>0</v>
      </c>
      <c r="W1044" s="175">
        <f t="shared" si="120"/>
        <v>0</v>
      </c>
      <c r="X1044" s="114"/>
      <c r="Y1044" s="114"/>
      <c r="Z1044" s="114"/>
      <c r="AA1044" s="114"/>
      <c r="AB1044" s="114"/>
      <c r="AC1044" s="114"/>
      <c r="AD1044" s="114"/>
      <c r="AE1044" s="114"/>
      <c r="AF1044" s="114"/>
      <c r="AG1044" s="114"/>
      <c r="AH1044" s="114"/>
      <c r="AI1044" s="114"/>
      <c r="AJ1044" s="229">
        <f t="shared" si="122"/>
        <v>0</v>
      </c>
      <c r="AK1044" s="230">
        <f>IF($AJ$1843&lt;85,AJ1044,AJ1044-(AJ1044*#REF!))</f>
        <v>0</v>
      </c>
      <c r="AL1044" s="252">
        <f t="shared" si="121"/>
        <v>5.5E-2</v>
      </c>
      <c r="AM1044" s="230">
        <f t="shared" si="123"/>
        <v>0</v>
      </c>
      <c r="AN1044" s="231">
        <f t="shared" si="124"/>
        <v>0</v>
      </c>
    </row>
    <row r="1045" spans="1:40" s="115" customFormat="1" thickTop="1" thickBot="1" x14ac:dyDescent="0.2">
      <c r="A1045" s="166">
        <v>9782408047931</v>
      </c>
      <c r="B1045" s="167">
        <v>53</v>
      </c>
      <c r="C1045" s="168" t="s">
        <v>707</v>
      </c>
      <c r="D1045" s="168" t="s">
        <v>1449</v>
      </c>
      <c r="E1045" s="168" t="s">
        <v>1510</v>
      </c>
      <c r="F1045" s="169"/>
      <c r="G1045" s="168" t="s">
        <v>3741</v>
      </c>
      <c r="H1045" s="170">
        <f>VLOOKUP(A1045,'02.05.2024'!$A$1:$Z$65000,3,FALSE)</f>
        <v>0</v>
      </c>
      <c r="I1045" s="170"/>
      <c r="J1045" s="170">
        <v>100</v>
      </c>
      <c r="K1045" s="171"/>
      <c r="L1045" s="171">
        <v>45427</v>
      </c>
      <c r="M1045" s="171"/>
      <c r="N1045" s="172" t="s">
        <v>26</v>
      </c>
      <c r="O1045" s="173">
        <v>9782408047931</v>
      </c>
      <c r="P1045" s="174" t="s">
        <v>3630</v>
      </c>
      <c r="Q1045" s="174">
        <v>6143878</v>
      </c>
      <c r="R1045" s="175">
        <v>7.9</v>
      </c>
      <c r="S1045" s="175">
        <f t="shared" si="119"/>
        <v>7.488151658767773</v>
      </c>
      <c r="T1045" s="176">
        <v>5.5E-2</v>
      </c>
      <c r="U1045" s="174"/>
      <c r="V1045" s="175">
        <f t="shared" si="118"/>
        <v>0</v>
      </c>
      <c r="W1045" s="175">
        <f t="shared" si="120"/>
        <v>0</v>
      </c>
      <c r="X1045" s="114"/>
      <c r="Y1045" s="114"/>
      <c r="Z1045" s="114"/>
      <c r="AA1045" s="114"/>
      <c r="AB1045" s="114"/>
      <c r="AC1045" s="114"/>
      <c r="AD1045" s="114"/>
      <c r="AE1045" s="114"/>
      <c r="AF1045" s="114"/>
      <c r="AG1045" s="114"/>
      <c r="AH1045" s="114"/>
      <c r="AI1045" s="114"/>
      <c r="AJ1045" s="229">
        <f t="shared" si="122"/>
        <v>0</v>
      </c>
      <c r="AK1045" s="230">
        <f>IF($AJ$1843&lt;85,AJ1045,AJ1045-(AJ1045*#REF!))</f>
        <v>0</v>
      </c>
      <c r="AL1045" s="252">
        <f t="shared" si="121"/>
        <v>5.5E-2</v>
      </c>
      <c r="AM1045" s="230">
        <f t="shared" si="123"/>
        <v>0</v>
      </c>
      <c r="AN1045" s="231">
        <f t="shared" si="124"/>
        <v>0</v>
      </c>
    </row>
    <row r="1046" spans="1:40" s="18" customFormat="1" thickTop="1" thickBot="1" x14ac:dyDescent="0.2">
      <c r="A1046" s="143">
        <v>9782408020347</v>
      </c>
      <c r="B1046" s="144">
        <v>54</v>
      </c>
      <c r="C1046" s="145" t="s">
        <v>707</v>
      </c>
      <c r="D1046" s="145" t="s">
        <v>1449</v>
      </c>
      <c r="E1046" s="146" t="s">
        <v>1510</v>
      </c>
      <c r="F1046" s="146"/>
      <c r="G1046" s="145" t="s">
        <v>1517</v>
      </c>
      <c r="H1046" s="147">
        <f>VLOOKUP(A1046,'02.05.2024'!$A$1:$Z$65000,3,FALSE)</f>
        <v>1276</v>
      </c>
      <c r="I1046" s="147"/>
      <c r="J1046" s="147">
        <v>200</v>
      </c>
      <c r="K1046" s="148"/>
      <c r="L1046" s="148"/>
      <c r="M1046" s="148">
        <v>44230</v>
      </c>
      <c r="N1046" s="149"/>
      <c r="O1046" s="150">
        <v>9782408020347</v>
      </c>
      <c r="P1046" s="151" t="s">
        <v>1518</v>
      </c>
      <c r="Q1046" s="151">
        <v>4623999</v>
      </c>
      <c r="R1046" s="152">
        <v>7.9</v>
      </c>
      <c r="S1046" s="152">
        <f t="shared" si="119"/>
        <v>7.488151658767773</v>
      </c>
      <c r="T1046" s="153">
        <v>5.5E-2</v>
      </c>
      <c r="U1046" s="151"/>
      <c r="V1046" s="152">
        <f t="shared" si="118"/>
        <v>0</v>
      </c>
      <c r="W1046" s="152">
        <f t="shared" si="120"/>
        <v>0</v>
      </c>
      <c r="X1046" s="17"/>
      <c r="Y1046" s="17"/>
      <c r="Z1046" s="17"/>
      <c r="AA1046" s="17"/>
      <c r="AB1046" s="17"/>
      <c r="AC1046" s="17"/>
      <c r="AD1046" s="17"/>
      <c r="AE1046" s="17"/>
      <c r="AF1046" s="17"/>
      <c r="AG1046" s="17"/>
      <c r="AH1046" s="17"/>
      <c r="AI1046" s="17"/>
      <c r="AJ1046" s="226">
        <f t="shared" si="122"/>
        <v>0</v>
      </c>
      <c r="AK1046" s="227">
        <f>IF($AJ$1843&lt;85,AJ1046,AJ1046-(AJ1046*#REF!))</f>
        <v>0</v>
      </c>
      <c r="AL1046" s="265">
        <f t="shared" si="121"/>
        <v>5.5E-2</v>
      </c>
      <c r="AM1046" s="227">
        <f t="shared" si="123"/>
        <v>0</v>
      </c>
      <c r="AN1046" s="228">
        <f t="shared" si="124"/>
        <v>0</v>
      </c>
    </row>
    <row r="1047" spans="1:40" s="18" customFormat="1" thickTop="1" thickBot="1" x14ac:dyDescent="0.2">
      <c r="A1047" s="143">
        <v>9782408016203</v>
      </c>
      <c r="B1047" s="144">
        <v>54</v>
      </c>
      <c r="C1047" s="145" t="s">
        <v>707</v>
      </c>
      <c r="D1047" s="145" t="s">
        <v>1449</v>
      </c>
      <c r="E1047" s="145" t="s">
        <v>1510</v>
      </c>
      <c r="F1047" s="146"/>
      <c r="G1047" s="145" t="s">
        <v>1519</v>
      </c>
      <c r="H1047" s="147">
        <f>VLOOKUP(A1047,'02.05.2024'!$A$1:$Z$65000,3,FALSE)</f>
        <v>985</v>
      </c>
      <c r="I1047" s="147"/>
      <c r="J1047" s="147">
        <v>200</v>
      </c>
      <c r="K1047" s="148"/>
      <c r="L1047" s="148"/>
      <c r="M1047" s="148">
        <v>43880</v>
      </c>
      <c r="N1047" s="149"/>
      <c r="O1047" s="150">
        <v>9782408016203</v>
      </c>
      <c r="P1047" s="151" t="s">
        <v>1520</v>
      </c>
      <c r="Q1047" s="151">
        <v>7725684</v>
      </c>
      <c r="R1047" s="152">
        <v>7.9</v>
      </c>
      <c r="S1047" s="152">
        <f t="shared" si="119"/>
        <v>7.488151658767773</v>
      </c>
      <c r="T1047" s="153">
        <v>5.5E-2</v>
      </c>
      <c r="U1047" s="151"/>
      <c r="V1047" s="152">
        <f t="shared" si="118"/>
        <v>0</v>
      </c>
      <c r="W1047" s="152">
        <f t="shared" si="120"/>
        <v>0</v>
      </c>
      <c r="X1047" s="17"/>
      <c r="Y1047" s="17"/>
      <c r="Z1047" s="17"/>
      <c r="AA1047" s="17"/>
      <c r="AB1047" s="17"/>
      <c r="AC1047" s="17"/>
      <c r="AD1047" s="17"/>
      <c r="AE1047" s="17"/>
      <c r="AF1047" s="17"/>
      <c r="AG1047" s="17"/>
      <c r="AH1047" s="17"/>
      <c r="AI1047" s="17"/>
      <c r="AJ1047" s="226">
        <f t="shared" si="122"/>
        <v>0</v>
      </c>
      <c r="AK1047" s="227">
        <f>IF($AJ$1843&lt;85,AJ1047,AJ1047-(AJ1047*#REF!))</f>
        <v>0</v>
      </c>
      <c r="AL1047" s="265">
        <f t="shared" si="121"/>
        <v>5.5E-2</v>
      </c>
      <c r="AM1047" s="227">
        <f t="shared" si="123"/>
        <v>0</v>
      </c>
      <c r="AN1047" s="228">
        <f t="shared" si="124"/>
        <v>0</v>
      </c>
    </row>
    <row r="1048" spans="1:40" s="18" customFormat="1" thickTop="1" thickBot="1" x14ac:dyDescent="0.2">
      <c r="A1048" s="143">
        <v>9782745995766</v>
      </c>
      <c r="B1048" s="144">
        <v>54</v>
      </c>
      <c r="C1048" s="145" t="s">
        <v>707</v>
      </c>
      <c r="D1048" s="145" t="s">
        <v>1449</v>
      </c>
      <c r="E1048" s="145" t="s">
        <v>1510</v>
      </c>
      <c r="F1048" s="146"/>
      <c r="G1048" s="145" t="s">
        <v>1521</v>
      </c>
      <c r="H1048" s="147">
        <f>VLOOKUP(A1048,'02.05.2024'!$A$1:$Z$65000,3,FALSE)</f>
        <v>1228</v>
      </c>
      <c r="I1048" s="147"/>
      <c r="J1048" s="147">
        <v>300</v>
      </c>
      <c r="K1048" s="148"/>
      <c r="L1048" s="148"/>
      <c r="M1048" s="148">
        <v>43201</v>
      </c>
      <c r="N1048" s="149"/>
      <c r="O1048" s="150">
        <v>9782745995766</v>
      </c>
      <c r="P1048" s="151" t="s">
        <v>1522</v>
      </c>
      <c r="Q1048" s="151">
        <v>1240924</v>
      </c>
      <c r="R1048" s="152">
        <v>7.9</v>
      </c>
      <c r="S1048" s="152">
        <f t="shared" si="119"/>
        <v>7.488151658767773</v>
      </c>
      <c r="T1048" s="153">
        <v>5.5E-2</v>
      </c>
      <c r="U1048" s="151"/>
      <c r="V1048" s="152">
        <f t="shared" si="118"/>
        <v>0</v>
      </c>
      <c r="W1048" s="152">
        <f t="shared" si="120"/>
        <v>0</v>
      </c>
      <c r="X1048" s="17"/>
      <c r="Y1048" s="17"/>
      <c r="Z1048" s="17"/>
      <c r="AA1048" s="17"/>
      <c r="AB1048" s="17"/>
      <c r="AC1048" s="17"/>
      <c r="AD1048" s="17"/>
      <c r="AE1048" s="17"/>
      <c r="AF1048" s="17"/>
      <c r="AG1048" s="17"/>
      <c r="AH1048" s="17"/>
      <c r="AI1048" s="17"/>
      <c r="AJ1048" s="226">
        <f t="shared" si="122"/>
        <v>0</v>
      </c>
      <c r="AK1048" s="227">
        <f>IF($AJ$1843&lt;85,AJ1048,AJ1048-(AJ1048*#REF!))</f>
        <v>0</v>
      </c>
      <c r="AL1048" s="265">
        <f t="shared" si="121"/>
        <v>5.5E-2</v>
      </c>
      <c r="AM1048" s="227">
        <f t="shared" si="123"/>
        <v>0</v>
      </c>
      <c r="AN1048" s="228">
        <f t="shared" si="124"/>
        <v>0</v>
      </c>
    </row>
    <row r="1049" spans="1:40" s="18" customFormat="1" thickTop="1" thickBot="1" x14ac:dyDescent="0.2">
      <c r="A1049" s="143">
        <v>9782408016586</v>
      </c>
      <c r="B1049" s="144">
        <v>54</v>
      </c>
      <c r="C1049" s="145" t="s">
        <v>707</v>
      </c>
      <c r="D1049" s="145" t="s">
        <v>1449</v>
      </c>
      <c r="E1049" s="145" t="s">
        <v>1510</v>
      </c>
      <c r="F1049" s="146"/>
      <c r="G1049" s="145" t="s">
        <v>1523</v>
      </c>
      <c r="H1049" s="147">
        <f>VLOOKUP(A1049,'02.05.2024'!$A$1:$Z$65000,3,FALSE)</f>
        <v>288</v>
      </c>
      <c r="I1049" s="147"/>
      <c r="J1049" s="147">
        <v>200</v>
      </c>
      <c r="K1049" s="148">
        <v>45427</v>
      </c>
      <c r="L1049" s="148"/>
      <c r="M1049" s="148">
        <v>44062</v>
      </c>
      <c r="N1049" s="149"/>
      <c r="O1049" s="150">
        <v>9782408016586</v>
      </c>
      <c r="P1049" s="151" t="s">
        <v>1524</v>
      </c>
      <c r="Q1049" s="151">
        <v>8035053</v>
      </c>
      <c r="R1049" s="152">
        <v>7.9</v>
      </c>
      <c r="S1049" s="152">
        <f t="shared" si="119"/>
        <v>7.488151658767773</v>
      </c>
      <c r="T1049" s="153">
        <v>5.5E-2</v>
      </c>
      <c r="U1049" s="151"/>
      <c r="V1049" s="152">
        <f t="shared" si="118"/>
        <v>0</v>
      </c>
      <c r="W1049" s="152">
        <f t="shared" si="120"/>
        <v>0</v>
      </c>
      <c r="X1049" s="17"/>
      <c r="Y1049" s="17"/>
      <c r="Z1049" s="17"/>
      <c r="AA1049" s="17"/>
      <c r="AB1049" s="17"/>
      <c r="AC1049" s="17"/>
      <c r="AD1049" s="17"/>
      <c r="AE1049" s="17"/>
      <c r="AF1049" s="17"/>
      <c r="AG1049" s="17"/>
      <c r="AH1049" s="17"/>
      <c r="AI1049" s="17"/>
      <c r="AJ1049" s="226">
        <f t="shared" si="122"/>
        <v>0</v>
      </c>
      <c r="AK1049" s="227">
        <f>IF($AJ$1843&lt;85,AJ1049,AJ1049-(AJ1049*#REF!))</f>
        <v>0</v>
      </c>
      <c r="AL1049" s="265">
        <f t="shared" si="121"/>
        <v>5.5E-2</v>
      </c>
      <c r="AM1049" s="227">
        <f t="shared" si="123"/>
        <v>0</v>
      </c>
      <c r="AN1049" s="228">
        <f t="shared" si="124"/>
        <v>0</v>
      </c>
    </row>
    <row r="1050" spans="1:40" s="18" customFormat="1" thickTop="1" thickBot="1" x14ac:dyDescent="0.2">
      <c r="A1050" s="143">
        <v>9782408030063</v>
      </c>
      <c r="B1050" s="144">
        <v>54</v>
      </c>
      <c r="C1050" s="145" t="s">
        <v>707</v>
      </c>
      <c r="D1050" s="145" t="s">
        <v>1449</v>
      </c>
      <c r="E1050" s="145" t="s">
        <v>1510</v>
      </c>
      <c r="F1050" s="146"/>
      <c r="G1050" s="145" t="s">
        <v>1511</v>
      </c>
      <c r="H1050" s="147">
        <f>VLOOKUP(A1050,'02.05.2024'!$A$1:$Z$65000,3,FALSE)</f>
        <v>1286</v>
      </c>
      <c r="I1050" s="147"/>
      <c r="J1050" s="147">
        <v>200</v>
      </c>
      <c r="K1050" s="148"/>
      <c r="L1050" s="148"/>
      <c r="M1050" s="148">
        <v>44727</v>
      </c>
      <c r="N1050" s="149"/>
      <c r="O1050" s="150">
        <v>9782408030063</v>
      </c>
      <c r="P1050" s="151" t="s">
        <v>1512</v>
      </c>
      <c r="Q1050" s="151">
        <v>3905330</v>
      </c>
      <c r="R1050" s="152">
        <v>7.9</v>
      </c>
      <c r="S1050" s="152">
        <f t="shared" si="119"/>
        <v>7.488151658767773</v>
      </c>
      <c r="T1050" s="153">
        <v>5.5E-2</v>
      </c>
      <c r="U1050" s="151"/>
      <c r="V1050" s="152">
        <f t="shared" si="118"/>
        <v>0</v>
      </c>
      <c r="W1050" s="152">
        <f t="shared" si="120"/>
        <v>0</v>
      </c>
      <c r="X1050" s="17"/>
      <c r="Y1050" s="15"/>
      <c r="Z1050" s="15"/>
      <c r="AA1050" s="15"/>
      <c r="AB1050" s="15"/>
      <c r="AC1050" s="15"/>
      <c r="AD1050" s="15"/>
      <c r="AE1050" s="15"/>
      <c r="AF1050" s="15"/>
      <c r="AG1050" s="15"/>
      <c r="AH1050" s="15"/>
      <c r="AI1050" s="17"/>
      <c r="AJ1050" s="226">
        <f t="shared" si="122"/>
        <v>0</v>
      </c>
      <c r="AK1050" s="227">
        <f>IF($AJ$1843&lt;85,AJ1050,AJ1050-(AJ1050*#REF!))</f>
        <v>0</v>
      </c>
      <c r="AL1050" s="265">
        <f t="shared" si="121"/>
        <v>5.5E-2</v>
      </c>
      <c r="AM1050" s="227">
        <f t="shared" si="123"/>
        <v>0</v>
      </c>
      <c r="AN1050" s="228">
        <f t="shared" si="124"/>
        <v>0</v>
      </c>
    </row>
    <row r="1051" spans="1:40" s="18" customFormat="1" thickTop="1" thickBot="1" x14ac:dyDescent="0.2">
      <c r="A1051" s="143">
        <v>9782408017156</v>
      </c>
      <c r="B1051" s="144">
        <v>54</v>
      </c>
      <c r="C1051" s="145" t="s">
        <v>707</v>
      </c>
      <c r="D1051" s="145" t="s">
        <v>1449</v>
      </c>
      <c r="E1051" s="146" t="s">
        <v>1510</v>
      </c>
      <c r="F1051" s="146"/>
      <c r="G1051" s="145" t="s">
        <v>1525</v>
      </c>
      <c r="H1051" s="147">
        <f>VLOOKUP(A1051,'02.05.2024'!$A$1:$Z$65000,3,FALSE)</f>
        <v>26</v>
      </c>
      <c r="I1051" s="147"/>
      <c r="J1051" s="147">
        <v>200</v>
      </c>
      <c r="K1051" s="148">
        <v>45427</v>
      </c>
      <c r="L1051" s="148"/>
      <c r="M1051" s="148">
        <v>44293</v>
      </c>
      <c r="N1051" s="149"/>
      <c r="O1051" s="150">
        <v>9782408017156</v>
      </c>
      <c r="P1051" s="151" t="s">
        <v>1526</v>
      </c>
      <c r="Q1051" s="151">
        <v>8708476</v>
      </c>
      <c r="R1051" s="152">
        <v>7.9</v>
      </c>
      <c r="S1051" s="152">
        <f t="shared" si="119"/>
        <v>7.488151658767773</v>
      </c>
      <c r="T1051" s="153">
        <v>5.5E-2</v>
      </c>
      <c r="U1051" s="151"/>
      <c r="V1051" s="152">
        <f t="shared" si="118"/>
        <v>0</v>
      </c>
      <c r="W1051" s="152">
        <f t="shared" si="120"/>
        <v>0</v>
      </c>
      <c r="X1051" s="17"/>
      <c r="Y1051" s="15"/>
      <c r="Z1051" s="15"/>
      <c r="AA1051" s="15"/>
      <c r="AB1051" s="15"/>
      <c r="AC1051" s="15"/>
      <c r="AD1051" s="15"/>
      <c r="AE1051" s="15"/>
      <c r="AF1051" s="15"/>
      <c r="AG1051" s="15"/>
      <c r="AH1051" s="15"/>
      <c r="AI1051" s="17"/>
      <c r="AJ1051" s="226">
        <f t="shared" si="122"/>
        <v>0</v>
      </c>
      <c r="AK1051" s="227">
        <f>IF($AJ$1843&lt;85,AJ1051,AJ1051-(AJ1051*#REF!))</f>
        <v>0</v>
      </c>
      <c r="AL1051" s="265">
        <f t="shared" si="121"/>
        <v>5.5E-2</v>
      </c>
      <c r="AM1051" s="227">
        <f t="shared" si="123"/>
        <v>0</v>
      </c>
      <c r="AN1051" s="228">
        <f t="shared" si="124"/>
        <v>0</v>
      </c>
    </row>
    <row r="1052" spans="1:40" s="18" customFormat="1" thickTop="1" thickBot="1" x14ac:dyDescent="0.2">
      <c r="A1052" s="143">
        <v>9782408007621</v>
      </c>
      <c r="B1052" s="144">
        <v>54</v>
      </c>
      <c r="C1052" s="145" t="s">
        <v>707</v>
      </c>
      <c r="D1052" s="145" t="s">
        <v>1449</v>
      </c>
      <c r="E1052" s="145" t="s">
        <v>1510</v>
      </c>
      <c r="F1052" s="146"/>
      <c r="G1052" s="145" t="s">
        <v>1527</v>
      </c>
      <c r="H1052" s="147">
        <f>VLOOKUP(A1052,'02.05.2024'!$A$1:$Z$65000,3,FALSE)</f>
        <v>824</v>
      </c>
      <c r="I1052" s="147"/>
      <c r="J1052" s="147">
        <v>200</v>
      </c>
      <c r="K1052" s="148"/>
      <c r="L1052" s="148"/>
      <c r="M1052" s="148">
        <v>43537</v>
      </c>
      <c r="N1052" s="149"/>
      <c r="O1052" s="150">
        <v>9782408007621</v>
      </c>
      <c r="P1052" s="151" t="s">
        <v>1528</v>
      </c>
      <c r="Q1052" s="151">
        <v>4467373</v>
      </c>
      <c r="R1052" s="152">
        <v>7.9</v>
      </c>
      <c r="S1052" s="152">
        <f t="shared" si="119"/>
        <v>7.488151658767773</v>
      </c>
      <c r="T1052" s="153">
        <v>5.5E-2</v>
      </c>
      <c r="U1052" s="151"/>
      <c r="V1052" s="152">
        <f t="shared" si="118"/>
        <v>0</v>
      </c>
      <c r="W1052" s="152">
        <f t="shared" si="120"/>
        <v>0</v>
      </c>
      <c r="X1052" s="17"/>
      <c r="Y1052" s="17"/>
      <c r="Z1052" s="17"/>
      <c r="AA1052" s="17"/>
      <c r="AB1052" s="17"/>
      <c r="AC1052" s="17"/>
      <c r="AD1052" s="17"/>
      <c r="AE1052" s="17"/>
      <c r="AF1052" s="17"/>
      <c r="AG1052" s="17"/>
      <c r="AH1052" s="17"/>
      <c r="AI1052" s="17"/>
      <c r="AJ1052" s="226">
        <f t="shared" si="122"/>
        <v>0</v>
      </c>
      <c r="AK1052" s="227">
        <f>IF($AJ$1843&lt;85,AJ1052,AJ1052-(AJ1052*#REF!))</f>
        <v>0</v>
      </c>
      <c r="AL1052" s="265">
        <f t="shared" si="121"/>
        <v>5.5E-2</v>
      </c>
      <c r="AM1052" s="227">
        <f t="shared" si="123"/>
        <v>0</v>
      </c>
      <c r="AN1052" s="228">
        <f t="shared" si="124"/>
        <v>0</v>
      </c>
    </row>
    <row r="1053" spans="1:40" s="18" customFormat="1" thickTop="1" thickBot="1" x14ac:dyDescent="0.2">
      <c r="A1053" s="143">
        <v>9782745995773</v>
      </c>
      <c r="B1053" s="144">
        <v>54</v>
      </c>
      <c r="C1053" s="145" t="s">
        <v>707</v>
      </c>
      <c r="D1053" s="145" t="s">
        <v>1449</v>
      </c>
      <c r="E1053" s="145" t="s">
        <v>1510</v>
      </c>
      <c r="F1053" s="146"/>
      <c r="G1053" s="145" t="s">
        <v>1529</v>
      </c>
      <c r="H1053" s="147">
        <f>VLOOKUP(A1053,'02.05.2024'!$A$1:$Z$65000,3,FALSE)</f>
        <v>2827</v>
      </c>
      <c r="I1053" s="147"/>
      <c r="J1053" s="147">
        <v>200</v>
      </c>
      <c r="K1053" s="148">
        <v>45427</v>
      </c>
      <c r="L1053" s="148"/>
      <c r="M1053" s="148">
        <v>43201</v>
      </c>
      <c r="N1053" s="149"/>
      <c r="O1053" s="150">
        <v>9782745995773</v>
      </c>
      <c r="P1053" s="151" t="s">
        <v>1530</v>
      </c>
      <c r="Q1053" s="151">
        <v>1240801</v>
      </c>
      <c r="R1053" s="152">
        <v>7.9</v>
      </c>
      <c r="S1053" s="152">
        <f t="shared" si="119"/>
        <v>7.488151658767773</v>
      </c>
      <c r="T1053" s="153">
        <v>5.5E-2</v>
      </c>
      <c r="U1053" s="151"/>
      <c r="V1053" s="152">
        <f t="shared" si="118"/>
        <v>0</v>
      </c>
      <c r="W1053" s="152">
        <f t="shared" si="120"/>
        <v>0</v>
      </c>
      <c r="X1053" s="17"/>
      <c r="Y1053" s="17"/>
      <c r="Z1053" s="17"/>
      <c r="AA1053" s="17"/>
      <c r="AB1053" s="17"/>
      <c r="AC1053" s="17"/>
      <c r="AD1053" s="17"/>
      <c r="AE1053" s="17"/>
      <c r="AF1053" s="17"/>
      <c r="AG1053" s="17"/>
      <c r="AH1053" s="17"/>
      <c r="AI1053" s="17"/>
      <c r="AJ1053" s="226">
        <f t="shared" si="122"/>
        <v>0</v>
      </c>
      <c r="AK1053" s="227">
        <f>IF($AJ$1843&lt;85,AJ1053,AJ1053-(AJ1053*#REF!))</f>
        <v>0</v>
      </c>
      <c r="AL1053" s="265">
        <f t="shared" si="121"/>
        <v>5.5E-2</v>
      </c>
      <c r="AM1053" s="227">
        <f t="shared" si="123"/>
        <v>0</v>
      </c>
      <c r="AN1053" s="228">
        <f t="shared" si="124"/>
        <v>0</v>
      </c>
    </row>
    <row r="1054" spans="1:40" s="18" customFormat="1" thickTop="1" thickBot="1" x14ac:dyDescent="0.2">
      <c r="A1054" s="143">
        <v>9782408025304</v>
      </c>
      <c r="B1054" s="144">
        <v>54</v>
      </c>
      <c r="C1054" s="145" t="s">
        <v>707</v>
      </c>
      <c r="D1054" s="145" t="s">
        <v>1449</v>
      </c>
      <c r="E1054" s="146" t="s">
        <v>1510</v>
      </c>
      <c r="F1054" s="146"/>
      <c r="G1054" s="145" t="s">
        <v>1531</v>
      </c>
      <c r="H1054" s="147">
        <f>VLOOKUP(A1054,'02.05.2024'!$A$1:$Z$65000,3,FALSE)</f>
        <v>1822</v>
      </c>
      <c r="I1054" s="147"/>
      <c r="J1054" s="147">
        <v>200</v>
      </c>
      <c r="K1054" s="148"/>
      <c r="L1054" s="148"/>
      <c r="M1054" s="148">
        <v>44440</v>
      </c>
      <c r="N1054" s="149"/>
      <c r="O1054" s="150">
        <v>9782408025304</v>
      </c>
      <c r="P1054" s="151" t="s">
        <v>1532</v>
      </c>
      <c r="Q1054" s="151">
        <v>8823023</v>
      </c>
      <c r="R1054" s="152">
        <v>7.9</v>
      </c>
      <c r="S1054" s="152">
        <f t="shared" si="119"/>
        <v>7.488151658767773</v>
      </c>
      <c r="T1054" s="153">
        <v>5.5E-2</v>
      </c>
      <c r="U1054" s="151"/>
      <c r="V1054" s="152">
        <f t="shared" si="118"/>
        <v>0</v>
      </c>
      <c r="W1054" s="152">
        <f t="shared" si="120"/>
        <v>0</v>
      </c>
      <c r="X1054" s="17"/>
      <c r="Y1054" s="15"/>
      <c r="Z1054" s="15"/>
      <c r="AA1054" s="15"/>
      <c r="AB1054" s="15"/>
      <c r="AC1054" s="15"/>
      <c r="AD1054" s="15"/>
      <c r="AE1054" s="15"/>
      <c r="AF1054" s="15"/>
      <c r="AG1054" s="15"/>
      <c r="AH1054" s="15"/>
      <c r="AI1054" s="17"/>
      <c r="AJ1054" s="226">
        <f t="shared" si="122"/>
        <v>0</v>
      </c>
      <c r="AK1054" s="227">
        <f>IF($AJ$1843&lt;85,AJ1054,AJ1054-(AJ1054*#REF!))</f>
        <v>0</v>
      </c>
      <c r="AL1054" s="265">
        <f t="shared" si="121"/>
        <v>5.5E-2</v>
      </c>
      <c r="AM1054" s="227">
        <f t="shared" si="123"/>
        <v>0</v>
      </c>
      <c r="AN1054" s="228">
        <f t="shared" si="124"/>
        <v>0</v>
      </c>
    </row>
    <row r="1055" spans="1:40" s="16" customFormat="1" thickTop="1" thickBot="1" x14ac:dyDescent="0.2">
      <c r="A1055" s="132">
        <v>9782408046286</v>
      </c>
      <c r="B1055" s="133">
        <v>54</v>
      </c>
      <c r="C1055" s="134" t="s">
        <v>707</v>
      </c>
      <c r="D1055" s="134" t="s">
        <v>1449</v>
      </c>
      <c r="E1055" s="134" t="s">
        <v>1510</v>
      </c>
      <c r="F1055" s="135"/>
      <c r="G1055" s="134" t="s">
        <v>3252</v>
      </c>
      <c r="H1055" s="136">
        <f>VLOOKUP(A1055,'02.05.2024'!$A$1:$Z$65000,3,FALSE)</f>
        <v>3249</v>
      </c>
      <c r="I1055" s="136"/>
      <c r="J1055" s="136">
        <v>200</v>
      </c>
      <c r="K1055" s="137"/>
      <c r="L1055" s="137"/>
      <c r="M1055" s="137">
        <v>45182</v>
      </c>
      <c r="N1055" s="138" t="s">
        <v>26</v>
      </c>
      <c r="O1055" s="139">
        <v>9782408046286</v>
      </c>
      <c r="P1055" s="140" t="s">
        <v>3253</v>
      </c>
      <c r="Q1055" s="140">
        <v>4478919</v>
      </c>
      <c r="R1055" s="141">
        <v>7.9</v>
      </c>
      <c r="S1055" s="141">
        <f t="shared" si="119"/>
        <v>7.488151658767773</v>
      </c>
      <c r="T1055" s="142">
        <v>5.5E-2</v>
      </c>
      <c r="U1055" s="140"/>
      <c r="V1055" s="141">
        <f t="shared" si="118"/>
        <v>0</v>
      </c>
      <c r="W1055" s="141">
        <f t="shared" si="120"/>
        <v>0</v>
      </c>
      <c r="X1055" s="15"/>
      <c r="Y1055" s="114"/>
      <c r="Z1055" s="114"/>
      <c r="AA1055" s="114"/>
      <c r="AB1055" s="114"/>
      <c r="AC1055" s="114"/>
      <c r="AD1055" s="114"/>
      <c r="AE1055" s="114"/>
      <c r="AF1055" s="114"/>
      <c r="AG1055" s="114"/>
      <c r="AH1055" s="114"/>
      <c r="AI1055" s="15"/>
      <c r="AJ1055" s="222">
        <f t="shared" si="122"/>
        <v>0</v>
      </c>
      <c r="AK1055" s="223">
        <f>IF($AJ$1843&lt;85,AJ1055,AJ1055-(AJ1055*#REF!))</f>
        <v>0</v>
      </c>
      <c r="AL1055" s="224">
        <f t="shared" si="121"/>
        <v>5.5E-2</v>
      </c>
      <c r="AM1055" s="223">
        <f t="shared" si="123"/>
        <v>0</v>
      </c>
      <c r="AN1055" s="225">
        <f t="shared" si="124"/>
        <v>0</v>
      </c>
    </row>
    <row r="1056" spans="1:40" s="18" customFormat="1" thickTop="1" thickBot="1" x14ac:dyDescent="0.2">
      <c r="A1056" s="143">
        <v>9782745994493</v>
      </c>
      <c r="B1056" s="144">
        <v>54</v>
      </c>
      <c r="C1056" s="145" t="s">
        <v>707</v>
      </c>
      <c r="D1056" s="145" t="s">
        <v>1449</v>
      </c>
      <c r="E1056" s="145" t="s">
        <v>1510</v>
      </c>
      <c r="F1056" s="146"/>
      <c r="G1056" s="145" t="s">
        <v>1533</v>
      </c>
      <c r="H1056" s="147">
        <f>VLOOKUP(A1056,'02.05.2024'!$A$1:$Z$65000,3,FALSE)</f>
        <v>872</v>
      </c>
      <c r="I1056" s="147"/>
      <c r="J1056" s="147">
        <v>200</v>
      </c>
      <c r="K1056" s="148"/>
      <c r="L1056" s="148"/>
      <c r="M1056" s="148">
        <v>43103</v>
      </c>
      <c r="N1056" s="149"/>
      <c r="O1056" s="150">
        <v>9782745994493</v>
      </c>
      <c r="P1056" s="151" t="s">
        <v>1534</v>
      </c>
      <c r="Q1056" s="151">
        <v>7473672</v>
      </c>
      <c r="R1056" s="152">
        <v>7.9</v>
      </c>
      <c r="S1056" s="152">
        <f t="shared" si="119"/>
        <v>7.488151658767773</v>
      </c>
      <c r="T1056" s="153">
        <v>5.5E-2</v>
      </c>
      <c r="U1056" s="151"/>
      <c r="V1056" s="152">
        <f t="shared" si="118"/>
        <v>0</v>
      </c>
      <c r="W1056" s="152">
        <f t="shared" si="120"/>
        <v>0</v>
      </c>
      <c r="X1056" s="17"/>
      <c r="Y1056" s="17"/>
      <c r="Z1056" s="17"/>
      <c r="AA1056" s="17"/>
      <c r="AB1056" s="17"/>
      <c r="AC1056" s="17"/>
      <c r="AD1056" s="17"/>
      <c r="AE1056" s="17"/>
      <c r="AF1056" s="17"/>
      <c r="AG1056" s="17"/>
      <c r="AH1056" s="17"/>
      <c r="AI1056" s="17"/>
      <c r="AJ1056" s="226">
        <f t="shared" si="122"/>
        <v>0</v>
      </c>
      <c r="AK1056" s="227">
        <f>IF($AJ$1843&lt;85,AJ1056,AJ1056-(AJ1056*#REF!))</f>
        <v>0</v>
      </c>
      <c r="AL1056" s="265">
        <f t="shared" si="121"/>
        <v>5.5E-2</v>
      </c>
      <c r="AM1056" s="227">
        <f t="shared" si="123"/>
        <v>0</v>
      </c>
      <c r="AN1056" s="228">
        <f t="shared" si="124"/>
        <v>0</v>
      </c>
    </row>
    <row r="1057" spans="1:40" s="18" customFormat="1" thickTop="1" thickBot="1" x14ac:dyDescent="0.2">
      <c r="A1057" s="143">
        <v>9782408018696</v>
      </c>
      <c r="B1057" s="144">
        <v>54</v>
      </c>
      <c r="C1057" s="145" t="s">
        <v>707</v>
      </c>
      <c r="D1057" s="145" t="s">
        <v>1449</v>
      </c>
      <c r="E1057" s="145" t="s">
        <v>1510</v>
      </c>
      <c r="F1057" s="146"/>
      <c r="G1057" s="145" t="s">
        <v>1535</v>
      </c>
      <c r="H1057" s="147">
        <f>VLOOKUP(A1057,'02.05.2024'!$A$1:$Z$65000,3,FALSE)</f>
        <v>3626</v>
      </c>
      <c r="I1057" s="147"/>
      <c r="J1057" s="147">
        <v>200</v>
      </c>
      <c r="K1057" s="148"/>
      <c r="L1057" s="148"/>
      <c r="M1057" s="148">
        <v>44076</v>
      </c>
      <c r="N1057" s="149"/>
      <c r="O1057" s="150">
        <v>9782408018696</v>
      </c>
      <c r="P1057" s="151" t="s">
        <v>1536</v>
      </c>
      <c r="Q1057" s="151">
        <v>2935395</v>
      </c>
      <c r="R1057" s="152">
        <v>7.9</v>
      </c>
      <c r="S1057" s="152">
        <f t="shared" si="119"/>
        <v>7.488151658767773</v>
      </c>
      <c r="T1057" s="153">
        <v>5.5E-2</v>
      </c>
      <c r="U1057" s="151"/>
      <c r="V1057" s="152">
        <f t="shared" si="118"/>
        <v>0</v>
      </c>
      <c r="W1057" s="152">
        <f t="shared" si="120"/>
        <v>0</v>
      </c>
      <c r="X1057" s="17"/>
      <c r="Y1057" s="17"/>
      <c r="Z1057" s="17"/>
      <c r="AA1057" s="17"/>
      <c r="AB1057" s="17"/>
      <c r="AC1057" s="17"/>
      <c r="AD1057" s="17"/>
      <c r="AE1057" s="17"/>
      <c r="AF1057" s="17"/>
      <c r="AG1057" s="17"/>
      <c r="AH1057" s="17"/>
      <c r="AI1057" s="17"/>
      <c r="AJ1057" s="226">
        <f t="shared" si="122"/>
        <v>0</v>
      </c>
      <c r="AK1057" s="227">
        <f>IF($AJ$1843&lt;85,AJ1057,AJ1057-(AJ1057*#REF!))</f>
        <v>0</v>
      </c>
      <c r="AL1057" s="265">
        <f t="shared" si="121"/>
        <v>5.5E-2</v>
      </c>
      <c r="AM1057" s="227">
        <f t="shared" si="123"/>
        <v>0</v>
      </c>
      <c r="AN1057" s="228">
        <f t="shared" si="124"/>
        <v>0</v>
      </c>
    </row>
    <row r="1058" spans="1:40" s="18" customFormat="1" thickTop="1" thickBot="1" x14ac:dyDescent="0.2">
      <c r="A1058" s="143">
        <v>9782408017033</v>
      </c>
      <c r="B1058" s="144">
        <v>54</v>
      </c>
      <c r="C1058" s="145" t="s">
        <v>707</v>
      </c>
      <c r="D1058" s="145" t="s">
        <v>1449</v>
      </c>
      <c r="E1058" s="145" t="s">
        <v>1510</v>
      </c>
      <c r="F1058" s="146"/>
      <c r="G1058" s="145" t="s">
        <v>1537</v>
      </c>
      <c r="H1058" s="147">
        <f>VLOOKUP(A1058,'02.05.2024'!$A$1:$Z$65000,3,FALSE)</f>
        <v>1189</v>
      </c>
      <c r="I1058" s="147"/>
      <c r="J1058" s="147">
        <v>200</v>
      </c>
      <c r="K1058" s="148"/>
      <c r="L1058" s="148"/>
      <c r="M1058" s="148">
        <v>43992</v>
      </c>
      <c r="N1058" s="149"/>
      <c r="O1058" s="150">
        <v>9782408017033</v>
      </c>
      <c r="P1058" s="151" t="s">
        <v>1538</v>
      </c>
      <c r="Q1058" s="151">
        <v>8500578</v>
      </c>
      <c r="R1058" s="152">
        <v>7.9</v>
      </c>
      <c r="S1058" s="152">
        <f t="shared" si="119"/>
        <v>7.488151658767773</v>
      </c>
      <c r="T1058" s="153">
        <v>5.5E-2</v>
      </c>
      <c r="U1058" s="151"/>
      <c r="V1058" s="152">
        <f t="shared" si="118"/>
        <v>0</v>
      </c>
      <c r="W1058" s="152">
        <f t="shared" si="120"/>
        <v>0</v>
      </c>
      <c r="X1058" s="17"/>
      <c r="Y1058" s="17"/>
      <c r="Z1058" s="17"/>
      <c r="AA1058" s="17"/>
      <c r="AB1058" s="17"/>
      <c r="AC1058" s="17"/>
      <c r="AD1058" s="17"/>
      <c r="AE1058" s="17"/>
      <c r="AF1058" s="17"/>
      <c r="AG1058" s="17"/>
      <c r="AH1058" s="17"/>
      <c r="AI1058" s="17"/>
      <c r="AJ1058" s="226">
        <f t="shared" si="122"/>
        <v>0</v>
      </c>
      <c r="AK1058" s="227">
        <f>IF($AJ$1843&lt;85,AJ1058,AJ1058-(AJ1058*#REF!))</f>
        <v>0</v>
      </c>
      <c r="AL1058" s="265">
        <f t="shared" si="121"/>
        <v>5.5E-2</v>
      </c>
      <c r="AM1058" s="227">
        <f t="shared" si="123"/>
        <v>0</v>
      </c>
      <c r="AN1058" s="228">
        <f t="shared" si="124"/>
        <v>0</v>
      </c>
    </row>
    <row r="1059" spans="1:40" s="20" customFormat="1" thickTop="1" thickBot="1" x14ac:dyDescent="0.2">
      <c r="A1059" s="178">
        <v>9782408016579</v>
      </c>
      <c r="B1059" s="179">
        <v>54</v>
      </c>
      <c r="C1059" s="180" t="s">
        <v>707</v>
      </c>
      <c r="D1059" s="180" t="s">
        <v>1449</v>
      </c>
      <c r="E1059" s="181" t="s">
        <v>1510</v>
      </c>
      <c r="F1059" s="181"/>
      <c r="G1059" s="180" t="s">
        <v>1539</v>
      </c>
      <c r="H1059" s="182">
        <f>VLOOKUP(A1059,'02.05.2024'!$A$1:$Z$65000,3,FALSE)</f>
        <v>0</v>
      </c>
      <c r="I1059" s="182" t="s">
        <v>53</v>
      </c>
      <c r="J1059" s="182">
        <v>200</v>
      </c>
      <c r="K1059" s="183">
        <v>45427</v>
      </c>
      <c r="L1059" s="183"/>
      <c r="M1059" s="183">
        <v>44062</v>
      </c>
      <c r="N1059" s="184"/>
      <c r="O1059" s="185">
        <v>9782408016579</v>
      </c>
      <c r="P1059" s="186" t="s">
        <v>1540</v>
      </c>
      <c r="Q1059" s="186">
        <v>8034930</v>
      </c>
      <c r="R1059" s="187">
        <v>7.9</v>
      </c>
      <c r="S1059" s="187">
        <f t="shared" si="119"/>
        <v>7.488151658767773</v>
      </c>
      <c r="T1059" s="188">
        <v>5.5E-2</v>
      </c>
      <c r="U1059" s="186"/>
      <c r="V1059" s="187">
        <f t="shared" si="118"/>
        <v>0</v>
      </c>
      <c r="W1059" s="187">
        <f t="shared" si="120"/>
        <v>0</v>
      </c>
      <c r="X1059" s="19"/>
      <c r="Y1059" s="17"/>
      <c r="Z1059" s="17"/>
      <c r="AA1059" s="17"/>
      <c r="AB1059" s="17"/>
      <c r="AC1059" s="17"/>
      <c r="AD1059" s="17"/>
      <c r="AE1059" s="17"/>
      <c r="AF1059" s="17"/>
      <c r="AG1059" s="17"/>
      <c r="AH1059" s="17"/>
      <c r="AI1059" s="19"/>
      <c r="AJ1059" s="226">
        <f t="shared" si="122"/>
        <v>0</v>
      </c>
      <c r="AK1059" s="227">
        <f>IF($AJ$1843&lt;85,AJ1059,AJ1059-(AJ1059*#REF!))</f>
        <v>0</v>
      </c>
      <c r="AL1059" s="265">
        <f t="shared" si="121"/>
        <v>5.5E-2</v>
      </c>
      <c r="AM1059" s="227">
        <f t="shared" si="123"/>
        <v>0</v>
      </c>
      <c r="AN1059" s="228">
        <f t="shared" si="124"/>
        <v>0</v>
      </c>
    </row>
    <row r="1060" spans="1:40" s="18" customFormat="1" thickTop="1" thickBot="1" x14ac:dyDescent="0.2">
      <c r="A1060" s="143">
        <v>9782408038779</v>
      </c>
      <c r="B1060" s="144">
        <v>54</v>
      </c>
      <c r="C1060" s="145" t="s">
        <v>707</v>
      </c>
      <c r="D1060" s="145" t="s">
        <v>1449</v>
      </c>
      <c r="E1060" s="145" t="s">
        <v>1510</v>
      </c>
      <c r="F1060" s="146"/>
      <c r="G1060" s="145" t="s">
        <v>2810</v>
      </c>
      <c r="H1060" s="147">
        <f>VLOOKUP(A1060,'02.05.2024'!$A$1:$Z$65000,3,FALSE)</f>
        <v>1745</v>
      </c>
      <c r="I1060" s="147"/>
      <c r="J1060" s="147">
        <v>200</v>
      </c>
      <c r="K1060" s="148"/>
      <c r="L1060" s="148"/>
      <c r="M1060" s="148">
        <v>44846</v>
      </c>
      <c r="N1060" s="149"/>
      <c r="O1060" s="150">
        <v>9782408038779</v>
      </c>
      <c r="P1060" s="151" t="s">
        <v>2811</v>
      </c>
      <c r="Q1060" s="151">
        <v>3299995</v>
      </c>
      <c r="R1060" s="152">
        <v>7.9</v>
      </c>
      <c r="S1060" s="152">
        <f t="shared" si="119"/>
        <v>7.488151658767773</v>
      </c>
      <c r="T1060" s="153">
        <v>5.5E-2</v>
      </c>
      <c r="U1060" s="151"/>
      <c r="V1060" s="152">
        <f t="shared" si="118"/>
        <v>0</v>
      </c>
      <c r="W1060" s="152">
        <f t="shared" si="120"/>
        <v>0</v>
      </c>
      <c r="X1060" s="17"/>
      <c r="Y1060" s="114"/>
      <c r="Z1060" s="114"/>
      <c r="AA1060" s="114"/>
      <c r="AB1060" s="114"/>
      <c r="AC1060" s="114"/>
      <c r="AD1060" s="114"/>
      <c r="AE1060" s="114"/>
      <c r="AF1060" s="114"/>
      <c r="AG1060" s="114"/>
      <c r="AH1060" s="114"/>
      <c r="AI1060" s="17"/>
      <c r="AJ1060" s="226">
        <f t="shared" si="122"/>
        <v>0</v>
      </c>
      <c r="AK1060" s="227">
        <f>IF($AJ$1843&lt;85,AJ1060,AJ1060-(AJ1060*#REF!))</f>
        <v>0</v>
      </c>
      <c r="AL1060" s="265">
        <f t="shared" si="121"/>
        <v>5.5E-2</v>
      </c>
      <c r="AM1060" s="227">
        <f t="shared" si="123"/>
        <v>0</v>
      </c>
      <c r="AN1060" s="228">
        <f t="shared" si="124"/>
        <v>0</v>
      </c>
    </row>
    <row r="1061" spans="1:40" s="18" customFormat="1" thickTop="1" thickBot="1" x14ac:dyDescent="0.2">
      <c r="A1061" s="143">
        <v>9782408003807</v>
      </c>
      <c r="B1061" s="144">
        <v>54</v>
      </c>
      <c r="C1061" s="145" t="s">
        <v>707</v>
      </c>
      <c r="D1061" s="145" t="s">
        <v>1449</v>
      </c>
      <c r="E1061" s="145" t="s">
        <v>1510</v>
      </c>
      <c r="F1061" s="146"/>
      <c r="G1061" s="145" t="s">
        <v>1541</v>
      </c>
      <c r="H1061" s="147">
        <f>VLOOKUP(A1061,'02.05.2024'!$A$1:$Z$65000,3,FALSE)</f>
        <v>1716</v>
      </c>
      <c r="I1061" s="147"/>
      <c r="J1061" s="147">
        <v>200</v>
      </c>
      <c r="K1061" s="148"/>
      <c r="L1061" s="148"/>
      <c r="M1061" s="148">
        <v>43334</v>
      </c>
      <c r="N1061" s="149"/>
      <c r="O1061" s="150">
        <v>9782408003807</v>
      </c>
      <c r="P1061" s="151" t="s">
        <v>1542</v>
      </c>
      <c r="Q1061" s="151">
        <v>5849432</v>
      </c>
      <c r="R1061" s="152">
        <v>7.9</v>
      </c>
      <c r="S1061" s="152">
        <f t="shared" si="119"/>
        <v>7.488151658767773</v>
      </c>
      <c r="T1061" s="153">
        <v>5.5E-2</v>
      </c>
      <c r="U1061" s="151"/>
      <c r="V1061" s="152">
        <f t="shared" si="118"/>
        <v>0</v>
      </c>
      <c r="W1061" s="152">
        <f t="shared" si="120"/>
        <v>0</v>
      </c>
      <c r="X1061" s="17"/>
      <c r="Y1061" s="17"/>
      <c r="Z1061" s="17"/>
      <c r="AA1061" s="17"/>
      <c r="AB1061" s="17"/>
      <c r="AC1061" s="17"/>
      <c r="AD1061" s="17"/>
      <c r="AE1061" s="17"/>
      <c r="AF1061" s="17"/>
      <c r="AG1061" s="17"/>
      <c r="AH1061" s="17"/>
      <c r="AI1061" s="17"/>
      <c r="AJ1061" s="226">
        <f t="shared" si="122"/>
        <v>0</v>
      </c>
      <c r="AK1061" s="227">
        <f>IF($AJ$1843&lt;85,AJ1061,AJ1061-(AJ1061*#REF!))</f>
        <v>0</v>
      </c>
      <c r="AL1061" s="265">
        <f t="shared" si="121"/>
        <v>5.5E-2</v>
      </c>
      <c r="AM1061" s="227">
        <f t="shared" si="123"/>
        <v>0</v>
      </c>
      <c r="AN1061" s="228">
        <f t="shared" si="124"/>
        <v>0</v>
      </c>
    </row>
    <row r="1062" spans="1:40" s="18" customFormat="1" thickTop="1" thickBot="1" x14ac:dyDescent="0.2">
      <c r="A1062" s="143">
        <v>9782408030070</v>
      </c>
      <c r="B1062" s="144">
        <v>54</v>
      </c>
      <c r="C1062" s="145" t="s">
        <v>707</v>
      </c>
      <c r="D1062" s="145" t="s">
        <v>1449</v>
      </c>
      <c r="E1062" s="145" t="s">
        <v>1510</v>
      </c>
      <c r="F1062" s="146"/>
      <c r="G1062" s="145" t="s">
        <v>1513</v>
      </c>
      <c r="H1062" s="147">
        <f>VLOOKUP(A1062,'02.05.2024'!$A$1:$Z$65000,3,FALSE)</f>
        <v>525</v>
      </c>
      <c r="I1062" s="147"/>
      <c r="J1062" s="147">
        <v>200</v>
      </c>
      <c r="K1062" s="148">
        <v>45471</v>
      </c>
      <c r="L1062" s="148"/>
      <c r="M1062" s="148">
        <v>44636</v>
      </c>
      <c r="N1062" s="149"/>
      <c r="O1062" s="150">
        <v>9782408030070</v>
      </c>
      <c r="P1062" s="151" t="s">
        <v>1514</v>
      </c>
      <c r="Q1062" s="151">
        <v>3907053</v>
      </c>
      <c r="R1062" s="152">
        <v>7.9</v>
      </c>
      <c r="S1062" s="152">
        <f t="shared" si="119"/>
        <v>7.488151658767773</v>
      </c>
      <c r="T1062" s="153">
        <v>5.5E-2</v>
      </c>
      <c r="U1062" s="151"/>
      <c r="V1062" s="152">
        <f t="shared" si="118"/>
        <v>0</v>
      </c>
      <c r="W1062" s="152">
        <f t="shared" si="120"/>
        <v>0</v>
      </c>
      <c r="X1062" s="17"/>
      <c r="Y1062" s="15"/>
      <c r="Z1062" s="15"/>
      <c r="AA1062" s="15"/>
      <c r="AB1062" s="15"/>
      <c r="AC1062" s="15"/>
      <c r="AD1062" s="15"/>
      <c r="AE1062" s="15"/>
      <c r="AF1062" s="15"/>
      <c r="AG1062" s="15"/>
      <c r="AH1062" s="15"/>
      <c r="AI1062" s="17"/>
      <c r="AJ1062" s="226">
        <f t="shared" si="122"/>
        <v>0</v>
      </c>
      <c r="AK1062" s="227">
        <f>IF($AJ$1843&lt;85,AJ1062,AJ1062-(AJ1062*#REF!))</f>
        <v>0</v>
      </c>
      <c r="AL1062" s="265">
        <f t="shared" si="121"/>
        <v>5.5E-2</v>
      </c>
      <c r="AM1062" s="227">
        <f t="shared" si="123"/>
        <v>0</v>
      </c>
      <c r="AN1062" s="228">
        <f t="shared" si="124"/>
        <v>0</v>
      </c>
    </row>
    <row r="1063" spans="1:40" s="232" customFormat="1" thickTop="1" thickBot="1" x14ac:dyDescent="0.25">
      <c r="A1063" s="289">
        <v>9782408037260</v>
      </c>
      <c r="B1063" s="290">
        <v>54</v>
      </c>
      <c r="C1063" s="291" t="s">
        <v>707</v>
      </c>
      <c r="D1063" s="291" t="s">
        <v>1449</v>
      </c>
      <c r="E1063" s="291" t="s">
        <v>1510</v>
      </c>
      <c r="F1063" s="291"/>
      <c r="G1063" s="291" t="s">
        <v>2701</v>
      </c>
      <c r="H1063" s="147">
        <f>VLOOKUP(A1063,'02.05.2024'!$A$1:$Z$65000,3,FALSE)</f>
        <v>6371</v>
      </c>
      <c r="I1063" s="293"/>
      <c r="J1063" s="293">
        <v>200</v>
      </c>
      <c r="K1063" s="294"/>
      <c r="L1063" s="294"/>
      <c r="M1063" s="294">
        <v>44811</v>
      </c>
      <c r="N1063" s="294"/>
      <c r="O1063" s="290">
        <v>9782408037260</v>
      </c>
      <c r="P1063" s="293" t="s">
        <v>2700</v>
      </c>
      <c r="Q1063" s="293">
        <v>2051614</v>
      </c>
      <c r="R1063" s="295">
        <v>7.9</v>
      </c>
      <c r="S1063" s="152">
        <f t="shared" si="119"/>
        <v>7.488151658767773</v>
      </c>
      <c r="T1063" s="296">
        <v>5.5E-2</v>
      </c>
      <c r="U1063" s="151"/>
      <c r="V1063" s="152">
        <f t="shared" si="118"/>
        <v>0</v>
      </c>
      <c r="W1063" s="152">
        <f t="shared" si="120"/>
        <v>0</v>
      </c>
      <c r="X1063" s="264"/>
      <c r="Y1063" s="118"/>
      <c r="Z1063" s="119"/>
      <c r="AA1063" s="119"/>
      <c r="AB1063" s="119"/>
      <c r="AC1063" s="119"/>
      <c r="AD1063" s="119"/>
      <c r="AE1063" s="119"/>
      <c r="AF1063" s="119"/>
      <c r="AG1063" s="119"/>
      <c r="AH1063" s="119"/>
      <c r="AJ1063" s="226">
        <f t="shared" si="122"/>
        <v>0</v>
      </c>
      <c r="AK1063" s="227">
        <f>IF($AJ$1843&lt;85,AJ1063,AJ1063-(AJ1063*#REF!))</f>
        <v>0</v>
      </c>
      <c r="AL1063" s="265">
        <f t="shared" si="121"/>
        <v>5.5E-2</v>
      </c>
      <c r="AM1063" s="227">
        <f t="shared" si="123"/>
        <v>0</v>
      </c>
      <c r="AN1063" s="228">
        <f t="shared" si="124"/>
        <v>0</v>
      </c>
    </row>
    <row r="1064" spans="1:40" s="18" customFormat="1" thickTop="1" thickBot="1" x14ac:dyDescent="0.2">
      <c r="A1064" s="143">
        <v>9782745992918</v>
      </c>
      <c r="B1064" s="144">
        <v>54</v>
      </c>
      <c r="C1064" s="145" t="s">
        <v>707</v>
      </c>
      <c r="D1064" s="145" t="s">
        <v>1449</v>
      </c>
      <c r="E1064" s="145" t="s">
        <v>1510</v>
      </c>
      <c r="F1064" s="146"/>
      <c r="G1064" s="145" t="s">
        <v>1543</v>
      </c>
      <c r="H1064" s="147">
        <f>VLOOKUP(A1064,'02.05.2024'!$A$1:$Z$65000,3,FALSE)</f>
        <v>56</v>
      </c>
      <c r="I1064" s="147"/>
      <c r="J1064" s="147">
        <v>200</v>
      </c>
      <c r="K1064" s="148">
        <v>45427</v>
      </c>
      <c r="L1064" s="148"/>
      <c r="M1064" s="148">
        <v>43012</v>
      </c>
      <c r="N1064" s="149"/>
      <c r="O1064" s="150">
        <v>9782745992918</v>
      </c>
      <c r="P1064" s="151" t="s">
        <v>1544</v>
      </c>
      <c r="Q1064" s="151">
        <v>6819774</v>
      </c>
      <c r="R1064" s="152">
        <v>7.9</v>
      </c>
      <c r="S1064" s="152">
        <f t="shared" si="119"/>
        <v>7.488151658767773</v>
      </c>
      <c r="T1064" s="153">
        <v>5.5E-2</v>
      </c>
      <c r="U1064" s="151"/>
      <c r="V1064" s="152">
        <f t="shared" si="118"/>
        <v>0</v>
      </c>
      <c r="W1064" s="152">
        <f t="shared" si="120"/>
        <v>0</v>
      </c>
      <c r="X1064" s="17"/>
      <c r="Y1064" s="17"/>
      <c r="Z1064" s="17"/>
      <c r="AA1064" s="17"/>
      <c r="AB1064" s="17"/>
      <c r="AC1064" s="17"/>
      <c r="AD1064" s="17"/>
      <c r="AE1064" s="17"/>
      <c r="AF1064" s="17"/>
      <c r="AG1064" s="17"/>
      <c r="AH1064" s="17"/>
      <c r="AI1064" s="17"/>
      <c r="AJ1064" s="226">
        <f t="shared" si="122"/>
        <v>0</v>
      </c>
      <c r="AK1064" s="227">
        <f>IF($AJ$1843&lt;85,AJ1064,AJ1064-(AJ1064*#REF!))</f>
        <v>0</v>
      </c>
      <c r="AL1064" s="265">
        <f t="shared" si="121"/>
        <v>5.5E-2</v>
      </c>
      <c r="AM1064" s="227">
        <f t="shared" si="123"/>
        <v>0</v>
      </c>
      <c r="AN1064" s="228">
        <f t="shared" si="124"/>
        <v>0</v>
      </c>
    </row>
    <row r="1065" spans="1:40" s="18" customFormat="1" thickTop="1" thickBot="1" x14ac:dyDescent="0.2">
      <c r="A1065" s="143">
        <v>9782408014094</v>
      </c>
      <c r="B1065" s="144">
        <v>54</v>
      </c>
      <c r="C1065" s="145" t="s">
        <v>707</v>
      </c>
      <c r="D1065" s="145" t="s">
        <v>1449</v>
      </c>
      <c r="E1065" s="145" t="s">
        <v>1510</v>
      </c>
      <c r="F1065" s="146"/>
      <c r="G1065" s="145" t="s">
        <v>1545</v>
      </c>
      <c r="H1065" s="147">
        <f>VLOOKUP(A1065,'02.05.2024'!$A$1:$Z$65000,3,FALSE)</f>
        <v>1473</v>
      </c>
      <c r="I1065" s="147"/>
      <c r="J1065" s="147">
        <v>200</v>
      </c>
      <c r="K1065" s="148"/>
      <c r="L1065" s="148"/>
      <c r="M1065" s="148">
        <v>43698</v>
      </c>
      <c r="N1065" s="149"/>
      <c r="O1065" s="150">
        <v>9782408014094</v>
      </c>
      <c r="P1065" s="151" t="s">
        <v>1546</v>
      </c>
      <c r="Q1065" s="151">
        <v>5343059</v>
      </c>
      <c r="R1065" s="152">
        <v>7.9</v>
      </c>
      <c r="S1065" s="152">
        <f t="shared" si="119"/>
        <v>7.488151658767773</v>
      </c>
      <c r="T1065" s="153">
        <v>5.5E-2</v>
      </c>
      <c r="U1065" s="151"/>
      <c r="V1065" s="152">
        <f t="shared" si="118"/>
        <v>0</v>
      </c>
      <c r="W1065" s="152">
        <f t="shared" si="120"/>
        <v>0</v>
      </c>
      <c r="X1065" s="17"/>
      <c r="Y1065" s="17"/>
      <c r="Z1065" s="17"/>
      <c r="AA1065" s="17"/>
      <c r="AB1065" s="17"/>
      <c r="AC1065" s="17"/>
      <c r="AD1065" s="17"/>
      <c r="AE1065" s="17"/>
      <c r="AF1065" s="17"/>
      <c r="AG1065" s="17"/>
      <c r="AH1065" s="17"/>
      <c r="AI1065" s="17"/>
      <c r="AJ1065" s="226">
        <f t="shared" si="122"/>
        <v>0</v>
      </c>
      <c r="AK1065" s="227">
        <f>IF($AJ$1843&lt;85,AJ1065,AJ1065-(AJ1065*#REF!))</f>
        <v>0</v>
      </c>
      <c r="AL1065" s="265">
        <f t="shared" si="121"/>
        <v>5.5E-2</v>
      </c>
      <c r="AM1065" s="227">
        <f t="shared" si="123"/>
        <v>0</v>
      </c>
      <c r="AN1065" s="228">
        <f t="shared" si="124"/>
        <v>0</v>
      </c>
    </row>
    <row r="1066" spans="1:40" s="18" customFormat="1" thickTop="1" thickBot="1" x14ac:dyDescent="0.2">
      <c r="A1066" s="143">
        <v>9782408030902</v>
      </c>
      <c r="B1066" s="144">
        <v>54</v>
      </c>
      <c r="C1066" s="145" t="s">
        <v>707</v>
      </c>
      <c r="D1066" s="145" t="s">
        <v>1449</v>
      </c>
      <c r="E1066" s="145" t="s">
        <v>1510</v>
      </c>
      <c r="F1066" s="146"/>
      <c r="G1066" s="145" t="s">
        <v>1515</v>
      </c>
      <c r="H1066" s="147">
        <f>VLOOKUP(A1066,'02.05.2024'!$A$1:$Z$65000,3,FALSE)</f>
        <v>692</v>
      </c>
      <c r="I1066" s="147"/>
      <c r="J1066" s="147">
        <v>200</v>
      </c>
      <c r="K1066" s="148"/>
      <c r="L1066" s="148"/>
      <c r="M1066" s="148">
        <v>44727</v>
      </c>
      <c r="N1066" s="149"/>
      <c r="O1066" s="150">
        <v>9782408030902</v>
      </c>
      <c r="P1066" s="151" t="s">
        <v>1516</v>
      </c>
      <c r="Q1066" s="151">
        <v>4367133</v>
      </c>
      <c r="R1066" s="152">
        <v>7.9</v>
      </c>
      <c r="S1066" s="152">
        <f t="shared" si="119"/>
        <v>7.488151658767773</v>
      </c>
      <c r="T1066" s="153">
        <v>5.5E-2</v>
      </c>
      <c r="U1066" s="151"/>
      <c r="V1066" s="152">
        <f t="shared" si="118"/>
        <v>0</v>
      </c>
      <c r="W1066" s="152">
        <f t="shared" si="120"/>
        <v>0</v>
      </c>
      <c r="X1066" s="17"/>
      <c r="Y1066" s="15"/>
      <c r="Z1066" s="15"/>
      <c r="AA1066" s="15"/>
      <c r="AB1066" s="15"/>
      <c r="AC1066" s="15"/>
      <c r="AD1066" s="15"/>
      <c r="AE1066" s="15"/>
      <c r="AF1066" s="15"/>
      <c r="AG1066" s="15"/>
      <c r="AH1066" s="15"/>
      <c r="AI1066" s="17"/>
      <c r="AJ1066" s="226">
        <f t="shared" si="122"/>
        <v>0</v>
      </c>
      <c r="AK1066" s="227">
        <f>IF($AJ$1843&lt;85,AJ1066,AJ1066-(AJ1066*#REF!))</f>
        <v>0</v>
      </c>
      <c r="AL1066" s="265">
        <f t="shared" si="121"/>
        <v>5.5E-2</v>
      </c>
      <c r="AM1066" s="227">
        <f t="shared" si="123"/>
        <v>0</v>
      </c>
      <c r="AN1066" s="228">
        <f t="shared" si="124"/>
        <v>0</v>
      </c>
    </row>
    <row r="1067" spans="1:40" s="18" customFormat="1" thickTop="1" thickBot="1" x14ac:dyDescent="0.2">
      <c r="A1067" s="143">
        <v>9782408008178</v>
      </c>
      <c r="B1067" s="144">
        <v>54</v>
      </c>
      <c r="C1067" s="145" t="s">
        <v>707</v>
      </c>
      <c r="D1067" s="145" t="s">
        <v>1449</v>
      </c>
      <c r="E1067" s="146" t="s">
        <v>1510</v>
      </c>
      <c r="F1067" s="146"/>
      <c r="G1067" s="145" t="s">
        <v>1547</v>
      </c>
      <c r="H1067" s="147">
        <f>VLOOKUP(A1067,'02.05.2024'!$A$1:$Z$65000,3,FALSE)</f>
        <v>120</v>
      </c>
      <c r="I1067" s="147"/>
      <c r="J1067" s="147">
        <v>200</v>
      </c>
      <c r="K1067" s="148">
        <v>45427</v>
      </c>
      <c r="L1067" s="148"/>
      <c r="M1067" s="148">
        <v>43537</v>
      </c>
      <c r="N1067" s="149"/>
      <c r="O1067" s="150">
        <v>9782408008178</v>
      </c>
      <c r="P1067" s="151" t="s">
        <v>1548</v>
      </c>
      <c r="Q1067" s="151">
        <v>5585395</v>
      </c>
      <c r="R1067" s="152">
        <v>7.9</v>
      </c>
      <c r="S1067" s="152">
        <f t="shared" si="119"/>
        <v>7.488151658767773</v>
      </c>
      <c r="T1067" s="153">
        <v>5.5E-2</v>
      </c>
      <c r="U1067" s="151"/>
      <c r="V1067" s="152">
        <f t="shared" si="118"/>
        <v>0</v>
      </c>
      <c r="W1067" s="152">
        <f t="shared" si="120"/>
        <v>0</v>
      </c>
      <c r="X1067" s="17"/>
      <c r="Y1067" s="17"/>
      <c r="Z1067" s="17"/>
      <c r="AA1067" s="17"/>
      <c r="AB1067" s="17"/>
      <c r="AC1067" s="17"/>
      <c r="AD1067" s="17"/>
      <c r="AE1067" s="17"/>
      <c r="AF1067" s="17"/>
      <c r="AG1067" s="17"/>
      <c r="AH1067" s="17"/>
      <c r="AI1067" s="17"/>
      <c r="AJ1067" s="226">
        <f t="shared" si="122"/>
        <v>0</v>
      </c>
      <c r="AK1067" s="227">
        <f>IF($AJ$1843&lt;85,AJ1067,AJ1067-(AJ1067*#REF!))</f>
        <v>0</v>
      </c>
      <c r="AL1067" s="265">
        <f t="shared" si="121"/>
        <v>5.5E-2</v>
      </c>
      <c r="AM1067" s="227">
        <f t="shared" si="123"/>
        <v>0</v>
      </c>
      <c r="AN1067" s="228">
        <f t="shared" si="124"/>
        <v>0</v>
      </c>
    </row>
    <row r="1068" spans="1:40" s="18" customFormat="1" thickTop="1" thickBot="1" x14ac:dyDescent="0.2">
      <c r="A1068" s="143">
        <v>9782408025328</v>
      </c>
      <c r="B1068" s="144">
        <v>54</v>
      </c>
      <c r="C1068" s="145" t="s">
        <v>707</v>
      </c>
      <c r="D1068" s="145" t="s">
        <v>1449</v>
      </c>
      <c r="E1068" s="145" t="s">
        <v>1510</v>
      </c>
      <c r="F1068" s="146"/>
      <c r="G1068" s="145" t="s">
        <v>1549</v>
      </c>
      <c r="H1068" s="147">
        <f>VLOOKUP(A1068,'02.05.2024'!$A$1:$Z$65000,3,FALSE)</f>
        <v>6160</v>
      </c>
      <c r="I1068" s="147"/>
      <c r="J1068" s="147">
        <v>200</v>
      </c>
      <c r="K1068" s="148"/>
      <c r="L1068" s="148"/>
      <c r="M1068" s="148">
        <v>44440</v>
      </c>
      <c r="N1068" s="149"/>
      <c r="O1068" s="150">
        <v>9782408025328</v>
      </c>
      <c r="P1068" s="151" t="s">
        <v>1550</v>
      </c>
      <c r="Q1068" s="151">
        <v>1513197</v>
      </c>
      <c r="R1068" s="152">
        <v>7.9</v>
      </c>
      <c r="S1068" s="152">
        <f t="shared" si="119"/>
        <v>7.488151658767773</v>
      </c>
      <c r="T1068" s="153">
        <v>5.5E-2</v>
      </c>
      <c r="U1068" s="151"/>
      <c r="V1068" s="152">
        <f t="shared" si="118"/>
        <v>0</v>
      </c>
      <c r="W1068" s="152">
        <f t="shared" si="120"/>
        <v>0</v>
      </c>
      <c r="X1068" s="17"/>
      <c r="Y1068" s="15"/>
      <c r="Z1068" s="15"/>
      <c r="AA1068" s="15"/>
      <c r="AB1068" s="15"/>
      <c r="AC1068" s="15"/>
      <c r="AD1068" s="15"/>
      <c r="AE1068" s="15"/>
      <c r="AF1068" s="15"/>
      <c r="AG1068" s="15"/>
      <c r="AH1068" s="15"/>
      <c r="AI1068" s="17"/>
      <c r="AJ1068" s="226">
        <f t="shared" si="122"/>
        <v>0</v>
      </c>
      <c r="AK1068" s="227">
        <f>IF($AJ$1843&lt;85,AJ1068,AJ1068-(AJ1068*#REF!))</f>
        <v>0</v>
      </c>
      <c r="AL1068" s="265">
        <f t="shared" si="121"/>
        <v>5.5E-2</v>
      </c>
      <c r="AM1068" s="227">
        <f t="shared" si="123"/>
        <v>0</v>
      </c>
      <c r="AN1068" s="228">
        <f t="shared" si="124"/>
        <v>0</v>
      </c>
    </row>
    <row r="1069" spans="1:40" s="16" customFormat="1" thickTop="1" thickBot="1" x14ac:dyDescent="0.2">
      <c r="A1069" s="132">
        <v>9782408037352</v>
      </c>
      <c r="B1069" s="133">
        <v>54</v>
      </c>
      <c r="C1069" s="134" t="s">
        <v>707</v>
      </c>
      <c r="D1069" s="134" t="s">
        <v>1449</v>
      </c>
      <c r="E1069" s="134" t="s">
        <v>1510</v>
      </c>
      <c r="F1069" s="135"/>
      <c r="G1069" s="134" t="s">
        <v>3254</v>
      </c>
      <c r="H1069" s="136">
        <f>VLOOKUP(A1069,'02.05.2024'!$A$1:$Z$65000,3,FALSE)</f>
        <v>943</v>
      </c>
      <c r="I1069" s="136"/>
      <c r="J1069" s="136">
        <v>200</v>
      </c>
      <c r="K1069" s="137">
        <v>45471</v>
      </c>
      <c r="L1069" s="137"/>
      <c r="M1069" s="137">
        <v>45182</v>
      </c>
      <c r="N1069" s="138" t="s">
        <v>26</v>
      </c>
      <c r="O1069" s="139">
        <v>9782408037352</v>
      </c>
      <c r="P1069" s="140" t="s">
        <v>3255</v>
      </c>
      <c r="Q1069" s="140">
        <v>2246584</v>
      </c>
      <c r="R1069" s="141">
        <v>7.9</v>
      </c>
      <c r="S1069" s="141">
        <f t="shared" si="119"/>
        <v>7.488151658767773</v>
      </c>
      <c r="T1069" s="142">
        <v>5.5E-2</v>
      </c>
      <c r="U1069" s="140"/>
      <c r="V1069" s="141">
        <f t="shared" si="118"/>
        <v>0</v>
      </c>
      <c r="W1069" s="141">
        <f t="shared" si="120"/>
        <v>0</v>
      </c>
      <c r="X1069" s="15"/>
      <c r="Y1069" s="114"/>
      <c r="Z1069" s="114"/>
      <c r="AA1069" s="114"/>
      <c r="AB1069" s="114"/>
      <c r="AC1069" s="114"/>
      <c r="AD1069" s="114"/>
      <c r="AE1069" s="114"/>
      <c r="AF1069" s="114"/>
      <c r="AG1069" s="114"/>
      <c r="AH1069" s="114"/>
      <c r="AI1069" s="15"/>
      <c r="AJ1069" s="222">
        <f t="shared" si="122"/>
        <v>0</v>
      </c>
      <c r="AK1069" s="223">
        <f>IF($AJ$1843&lt;85,AJ1069,AJ1069-(AJ1069*#REF!))</f>
        <v>0</v>
      </c>
      <c r="AL1069" s="224">
        <f t="shared" si="121"/>
        <v>5.5E-2</v>
      </c>
      <c r="AM1069" s="223">
        <f t="shared" si="123"/>
        <v>0</v>
      </c>
      <c r="AN1069" s="225">
        <f t="shared" si="124"/>
        <v>0</v>
      </c>
    </row>
    <row r="1070" spans="1:40" s="18" customFormat="1" thickTop="1" thickBot="1" x14ac:dyDescent="0.2">
      <c r="A1070" s="143">
        <v>9782408025311</v>
      </c>
      <c r="B1070" s="144">
        <v>54</v>
      </c>
      <c r="C1070" s="145" t="s">
        <v>707</v>
      </c>
      <c r="D1070" s="145" t="s">
        <v>1449</v>
      </c>
      <c r="E1070" s="145" t="s">
        <v>1510</v>
      </c>
      <c r="F1070" s="146"/>
      <c r="G1070" s="145" t="s">
        <v>1551</v>
      </c>
      <c r="H1070" s="147">
        <f>VLOOKUP(A1070,'02.05.2024'!$A$1:$Z$65000,3,FALSE)</f>
        <v>1605</v>
      </c>
      <c r="I1070" s="147"/>
      <c r="J1070" s="147">
        <v>300</v>
      </c>
      <c r="K1070" s="148"/>
      <c r="L1070" s="148"/>
      <c r="M1070" s="148">
        <v>44440</v>
      </c>
      <c r="N1070" s="149"/>
      <c r="O1070" s="150">
        <v>9782408025311</v>
      </c>
      <c r="P1070" s="151" t="s">
        <v>1552</v>
      </c>
      <c r="Q1070" s="151">
        <v>8821788</v>
      </c>
      <c r="R1070" s="152">
        <v>7.9</v>
      </c>
      <c r="S1070" s="152">
        <f t="shared" si="119"/>
        <v>7.488151658767773</v>
      </c>
      <c r="T1070" s="153">
        <v>5.5E-2</v>
      </c>
      <c r="U1070" s="151"/>
      <c r="V1070" s="152">
        <f t="shared" si="118"/>
        <v>0</v>
      </c>
      <c r="W1070" s="152">
        <f t="shared" si="120"/>
        <v>0</v>
      </c>
      <c r="X1070" s="17"/>
      <c r="Y1070" s="15"/>
      <c r="Z1070" s="15"/>
      <c r="AA1070" s="15"/>
      <c r="AB1070" s="15"/>
      <c r="AC1070" s="15"/>
      <c r="AD1070" s="15"/>
      <c r="AE1070" s="15"/>
      <c r="AF1070" s="15"/>
      <c r="AG1070" s="15"/>
      <c r="AH1070" s="15"/>
      <c r="AI1070" s="17"/>
      <c r="AJ1070" s="226">
        <f t="shared" si="122"/>
        <v>0</v>
      </c>
      <c r="AK1070" s="227">
        <f>IF($AJ$1843&lt;85,AJ1070,AJ1070-(AJ1070*#REF!))</f>
        <v>0</v>
      </c>
      <c r="AL1070" s="265">
        <f t="shared" si="121"/>
        <v>5.5E-2</v>
      </c>
      <c r="AM1070" s="227">
        <f t="shared" si="123"/>
        <v>0</v>
      </c>
      <c r="AN1070" s="228">
        <f t="shared" si="124"/>
        <v>0</v>
      </c>
    </row>
    <row r="1071" spans="1:40" s="18" customFormat="1" thickTop="1" thickBot="1" x14ac:dyDescent="0.2">
      <c r="A1071" s="143">
        <v>9782408007652</v>
      </c>
      <c r="B1071" s="144">
        <v>54</v>
      </c>
      <c r="C1071" s="145" t="s">
        <v>707</v>
      </c>
      <c r="D1071" s="145" t="s">
        <v>1449</v>
      </c>
      <c r="E1071" s="145" t="s">
        <v>1510</v>
      </c>
      <c r="F1071" s="146"/>
      <c r="G1071" s="145" t="s">
        <v>1553</v>
      </c>
      <c r="H1071" s="147">
        <f>VLOOKUP(A1071,'02.05.2024'!$A$1:$Z$65000,3,FALSE)</f>
        <v>634</v>
      </c>
      <c r="I1071" s="147"/>
      <c r="J1071" s="147">
        <v>200</v>
      </c>
      <c r="K1071" s="148">
        <v>45464</v>
      </c>
      <c r="L1071" s="148"/>
      <c r="M1071" s="148">
        <v>43635</v>
      </c>
      <c r="N1071" s="149"/>
      <c r="O1071" s="150">
        <v>9782408007652</v>
      </c>
      <c r="P1071" s="151" t="s">
        <v>1554</v>
      </c>
      <c r="Q1071" s="151">
        <v>4467743</v>
      </c>
      <c r="R1071" s="152">
        <v>7.9</v>
      </c>
      <c r="S1071" s="152">
        <f t="shared" si="119"/>
        <v>7.488151658767773</v>
      </c>
      <c r="T1071" s="153">
        <v>5.5E-2</v>
      </c>
      <c r="U1071" s="151"/>
      <c r="V1071" s="152">
        <f t="shared" si="118"/>
        <v>0</v>
      </c>
      <c r="W1071" s="152">
        <f t="shared" si="120"/>
        <v>0</v>
      </c>
      <c r="X1071" s="17"/>
      <c r="Y1071" s="17"/>
      <c r="Z1071" s="17"/>
      <c r="AA1071" s="17"/>
      <c r="AB1071" s="17"/>
      <c r="AC1071" s="17"/>
      <c r="AD1071" s="17"/>
      <c r="AE1071" s="17"/>
      <c r="AF1071" s="17"/>
      <c r="AG1071" s="17"/>
      <c r="AH1071" s="17"/>
      <c r="AI1071" s="17"/>
      <c r="AJ1071" s="226">
        <f t="shared" si="122"/>
        <v>0</v>
      </c>
      <c r="AK1071" s="227">
        <f>IF($AJ$1843&lt;85,AJ1071,AJ1071-(AJ1071*#REF!))</f>
        <v>0</v>
      </c>
      <c r="AL1071" s="265">
        <f t="shared" si="121"/>
        <v>5.5E-2</v>
      </c>
      <c r="AM1071" s="227">
        <f t="shared" si="123"/>
        <v>0</v>
      </c>
      <c r="AN1071" s="228">
        <f t="shared" si="124"/>
        <v>0</v>
      </c>
    </row>
    <row r="1072" spans="1:40" s="18" customFormat="1" thickTop="1" thickBot="1" x14ac:dyDescent="0.2">
      <c r="A1072" s="143">
        <v>9782745992543</v>
      </c>
      <c r="B1072" s="144">
        <v>54</v>
      </c>
      <c r="C1072" s="145" t="s">
        <v>707</v>
      </c>
      <c r="D1072" s="145" t="s">
        <v>1449</v>
      </c>
      <c r="E1072" s="146" t="s">
        <v>1510</v>
      </c>
      <c r="F1072" s="146"/>
      <c r="G1072" s="145" t="s">
        <v>1555</v>
      </c>
      <c r="H1072" s="147">
        <f>VLOOKUP(A1072,'02.05.2024'!$A$1:$Z$65000,3,FALSE)</f>
        <v>2543</v>
      </c>
      <c r="I1072" s="147"/>
      <c r="J1072" s="147">
        <v>200</v>
      </c>
      <c r="K1072" s="148">
        <v>45464</v>
      </c>
      <c r="L1072" s="148"/>
      <c r="M1072" s="148">
        <v>43124</v>
      </c>
      <c r="N1072" s="149"/>
      <c r="O1072" s="150">
        <v>9782745992543</v>
      </c>
      <c r="P1072" s="151" t="s">
        <v>1556</v>
      </c>
      <c r="Q1072" s="151">
        <v>6798597</v>
      </c>
      <c r="R1072" s="152">
        <v>7.9</v>
      </c>
      <c r="S1072" s="152">
        <f t="shared" si="119"/>
        <v>7.488151658767773</v>
      </c>
      <c r="T1072" s="153">
        <v>5.5E-2</v>
      </c>
      <c r="U1072" s="151"/>
      <c r="V1072" s="152">
        <f t="shared" si="118"/>
        <v>0</v>
      </c>
      <c r="W1072" s="152">
        <f t="shared" si="120"/>
        <v>0</v>
      </c>
      <c r="X1072" s="17"/>
      <c r="Y1072" s="17"/>
      <c r="Z1072" s="17"/>
      <c r="AA1072" s="17"/>
      <c r="AB1072" s="17"/>
      <c r="AC1072" s="17"/>
      <c r="AD1072" s="17"/>
      <c r="AE1072" s="17"/>
      <c r="AF1072" s="17"/>
      <c r="AG1072" s="17"/>
      <c r="AH1072" s="17"/>
      <c r="AI1072" s="17"/>
      <c r="AJ1072" s="226">
        <f t="shared" si="122"/>
        <v>0</v>
      </c>
      <c r="AK1072" s="227">
        <f>IF($AJ$1843&lt;85,AJ1072,AJ1072-(AJ1072*#REF!))</f>
        <v>0</v>
      </c>
      <c r="AL1072" s="265">
        <f t="shared" si="121"/>
        <v>5.5E-2</v>
      </c>
      <c r="AM1072" s="227">
        <f t="shared" si="123"/>
        <v>0</v>
      </c>
      <c r="AN1072" s="228">
        <f t="shared" si="124"/>
        <v>0</v>
      </c>
    </row>
    <row r="1073" spans="1:40" s="18" customFormat="1" thickTop="1" thickBot="1" x14ac:dyDescent="0.2">
      <c r="A1073" s="143">
        <v>9782408020354</v>
      </c>
      <c r="B1073" s="144">
        <v>54</v>
      </c>
      <c r="C1073" s="145" t="s">
        <v>707</v>
      </c>
      <c r="D1073" s="145" t="s">
        <v>1449</v>
      </c>
      <c r="E1073" s="145" t="s">
        <v>1510</v>
      </c>
      <c r="F1073" s="146"/>
      <c r="G1073" s="145" t="s">
        <v>1557</v>
      </c>
      <c r="H1073" s="147">
        <f>VLOOKUP(A1073,'02.05.2024'!$A$1:$Z$65000,3,FALSE)</f>
        <v>5423</v>
      </c>
      <c r="I1073" s="147"/>
      <c r="J1073" s="147">
        <v>200</v>
      </c>
      <c r="K1073" s="148"/>
      <c r="L1073" s="148"/>
      <c r="M1073" s="148">
        <v>44461</v>
      </c>
      <c r="N1073" s="149"/>
      <c r="O1073" s="150">
        <v>9782408020354</v>
      </c>
      <c r="P1073" s="151" t="s">
        <v>1558</v>
      </c>
      <c r="Q1073" s="151">
        <v>4624122</v>
      </c>
      <c r="R1073" s="152">
        <v>7.9</v>
      </c>
      <c r="S1073" s="152">
        <f t="shared" si="119"/>
        <v>7.488151658767773</v>
      </c>
      <c r="T1073" s="153">
        <v>5.5E-2</v>
      </c>
      <c r="U1073" s="151"/>
      <c r="V1073" s="152">
        <f t="shared" si="118"/>
        <v>0</v>
      </c>
      <c r="W1073" s="152">
        <f t="shared" si="120"/>
        <v>0</v>
      </c>
      <c r="X1073" s="17"/>
      <c r="Y1073" s="15"/>
      <c r="Z1073" s="15"/>
      <c r="AA1073" s="15"/>
      <c r="AB1073" s="15"/>
      <c r="AC1073" s="15"/>
      <c r="AD1073" s="15"/>
      <c r="AE1073" s="15"/>
      <c r="AF1073" s="15"/>
      <c r="AG1073" s="15"/>
      <c r="AH1073" s="15"/>
      <c r="AI1073" s="17"/>
      <c r="AJ1073" s="226">
        <f t="shared" si="122"/>
        <v>0</v>
      </c>
      <c r="AK1073" s="227">
        <f>IF($AJ$1843&lt;85,AJ1073,AJ1073-(AJ1073*#REF!))</f>
        <v>0</v>
      </c>
      <c r="AL1073" s="265">
        <f t="shared" si="121"/>
        <v>5.5E-2</v>
      </c>
      <c r="AM1073" s="227">
        <f t="shared" si="123"/>
        <v>0</v>
      </c>
      <c r="AN1073" s="228">
        <f t="shared" si="124"/>
        <v>0</v>
      </c>
    </row>
    <row r="1074" spans="1:40" s="18" customFormat="1" thickTop="1" thickBot="1" x14ac:dyDescent="0.2">
      <c r="A1074" s="143">
        <v>9782408018702</v>
      </c>
      <c r="B1074" s="144">
        <v>54</v>
      </c>
      <c r="C1074" s="145" t="s">
        <v>707</v>
      </c>
      <c r="D1074" s="145" t="s">
        <v>1449</v>
      </c>
      <c r="E1074" s="145" t="s">
        <v>1510</v>
      </c>
      <c r="F1074" s="146"/>
      <c r="G1074" s="145" t="s">
        <v>1559</v>
      </c>
      <c r="H1074" s="147">
        <f>VLOOKUP(A1074,'02.05.2024'!$A$1:$Z$65000,3,FALSE)</f>
        <v>1696</v>
      </c>
      <c r="I1074" s="147"/>
      <c r="J1074" s="147">
        <v>200</v>
      </c>
      <c r="K1074" s="148"/>
      <c r="L1074" s="148"/>
      <c r="M1074" s="148">
        <v>44076</v>
      </c>
      <c r="N1074" s="149"/>
      <c r="O1074" s="150">
        <v>9782408018702</v>
      </c>
      <c r="P1074" s="151" t="s">
        <v>1560</v>
      </c>
      <c r="Q1074" s="151">
        <v>2935149</v>
      </c>
      <c r="R1074" s="152">
        <v>7.9</v>
      </c>
      <c r="S1074" s="152">
        <f t="shared" si="119"/>
        <v>7.488151658767773</v>
      </c>
      <c r="T1074" s="153">
        <v>5.5E-2</v>
      </c>
      <c r="U1074" s="151"/>
      <c r="V1074" s="152">
        <f t="shared" si="118"/>
        <v>0</v>
      </c>
      <c r="W1074" s="152">
        <f t="shared" si="120"/>
        <v>0</v>
      </c>
      <c r="X1074" s="17"/>
      <c r="Y1074" s="17"/>
      <c r="Z1074" s="17"/>
      <c r="AA1074" s="17"/>
      <c r="AB1074" s="17"/>
      <c r="AC1074" s="17"/>
      <c r="AD1074" s="17"/>
      <c r="AE1074" s="17"/>
      <c r="AF1074" s="17"/>
      <c r="AG1074" s="17"/>
      <c r="AH1074" s="17"/>
      <c r="AI1074" s="17"/>
      <c r="AJ1074" s="226">
        <f t="shared" si="122"/>
        <v>0</v>
      </c>
      <c r="AK1074" s="227">
        <f>IF($AJ$1843&lt;85,AJ1074,AJ1074-(AJ1074*#REF!))</f>
        <v>0</v>
      </c>
      <c r="AL1074" s="265">
        <f t="shared" si="121"/>
        <v>5.5E-2</v>
      </c>
      <c r="AM1074" s="227">
        <f t="shared" si="123"/>
        <v>0</v>
      </c>
      <c r="AN1074" s="228">
        <f t="shared" si="124"/>
        <v>0</v>
      </c>
    </row>
    <row r="1075" spans="1:40" s="16" customFormat="1" thickTop="1" thickBot="1" x14ac:dyDescent="0.2">
      <c r="A1075" s="132">
        <v>9782408048358</v>
      </c>
      <c r="B1075" s="133">
        <v>54</v>
      </c>
      <c r="C1075" s="134" t="s">
        <v>707</v>
      </c>
      <c r="D1075" s="134" t="s">
        <v>1449</v>
      </c>
      <c r="E1075" s="134" t="s">
        <v>1510</v>
      </c>
      <c r="F1075" s="135"/>
      <c r="G1075" s="134" t="s">
        <v>3742</v>
      </c>
      <c r="H1075" s="136">
        <f>VLOOKUP(A1075,'02.05.2024'!$A$1:$Z$65000,3,FALSE)</f>
        <v>1332</v>
      </c>
      <c r="I1075" s="136"/>
      <c r="J1075" s="136">
        <v>200</v>
      </c>
      <c r="K1075" s="137"/>
      <c r="L1075" s="137"/>
      <c r="M1075" s="137">
        <v>45329</v>
      </c>
      <c r="N1075" s="138" t="s">
        <v>26</v>
      </c>
      <c r="O1075" s="139">
        <v>9782408048358</v>
      </c>
      <c r="P1075" s="140" t="s">
        <v>3532</v>
      </c>
      <c r="Q1075" s="140">
        <v>6503596</v>
      </c>
      <c r="R1075" s="141">
        <v>7.9</v>
      </c>
      <c r="S1075" s="141">
        <f t="shared" si="119"/>
        <v>7.488151658767773</v>
      </c>
      <c r="T1075" s="142">
        <v>5.5E-2</v>
      </c>
      <c r="U1075" s="140"/>
      <c r="V1075" s="141">
        <f t="shared" si="118"/>
        <v>0</v>
      </c>
      <c r="W1075" s="141">
        <f t="shared" si="120"/>
        <v>0</v>
      </c>
      <c r="X1075" s="15"/>
      <c r="Y1075" s="114"/>
      <c r="Z1075" s="114"/>
      <c r="AA1075" s="114"/>
      <c r="AB1075" s="114"/>
      <c r="AC1075" s="114"/>
      <c r="AD1075" s="114"/>
      <c r="AE1075" s="114"/>
      <c r="AF1075" s="114"/>
      <c r="AG1075" s="114"/>
      <c r="AH1075" s="114"/>
      <c r="AI1075" s="15"/>
      <c r="AJ1075" s="222">
        <f t="shared" si="122"/>
        <v>0</v>
      </c>
      <c r="AK1075" s="223">
        <f>IF($AJ$1843&lt;85,AJ1075,AJ1075-(AJ1075*#REF!))</f>
        <v>0</v>
      </c>
      <c r="AL1075" s="224">
        <f t="shared" si="121"/>
        <v>5.5E-2</v>
      </c>
      <c r="AM1075" s="223">
        <f t="shared" si="123"/>
        <v>0</v>
      </c>
      <c r="AN1075" s="225">
        <f t="shared" si="124"/>
        <v>0</v>
      </c>
    </row>
    <row r="1076" spans="1:40" s="18" customFormat="1" thickTop="1" thickBot="1" x14ac:dyDescent="0.2">
      <c r="A1076" s="143">
        <v>9782408016197</v>
      </c>
      <c r="B1076" s="144">
        <v>54</v>
      </c>
      <c r="C1076" s="145" t="s">
        <v>707</v>
      </c>
      <c r="D1076" s="145" t="s">
        <v>1449</v>
      </c>
      <c r="E1076" s="145" t="s">
        <v>1510</v>
      </c>
      <c r="F1076" s="146"/>
      <c r="G1076" s="145" t="s">
        <v>1561</v>
      </c>
      <c r="H1076" s="147">
        <f>VLOOKUP(A1076,'02.05.2024'!$A$1:$Z$65000,3,FALSE)</f>
        <v>112</v>
      </c>
      <c r="I1076" s="147"/>
      <c r="J1076" s="147">
        <v>200</v>
      </c>
      <c r="K1076" s="148">
        <v>45427</v>
      </c>
      <c r="L1076" s="148"/>
      <c r="M1076" s="148">
        <v>43880</v>
      </c>
      <c r="N1076" s="149"/>
      <c r="O1076" s="150">
        <v>9782408016197</v>
      </c>
      <c r="P1076" s="151" t="s">
        <v>1562</v>
      </c>
      <c r="Q1076" s="151">
        <v>7725561</v>
      </c>
      <c r="R1076" s="152">
        <v>7.9</v>
      </c>
      <c r="S1076" s="152">
        <f t="shared" si="119"/>
        <v>7.488151658767773</v>
      </c>
      <c r="T1076" s="153">
        <v>5.5E-2</v>
      </c>
      <c r="U1076" s="151"/>
      <c r="V1076" s="152">
        <f t="shared" si="118"/>
        <v>0</v>
      </c>
      <c r="W1076" s="152">
        <f t="shared" si="120"/>
        <v>0</v>
      </c>
      <c r="X1076" s="17"/>
      <c r="Y1076" s="17"/>
      <c r="Z1076" s="17"/>
      <c r="AA1076" s="17"/>
      <c r="AB1076" s="17"/>
      <c r="AC1076" s="17"/>
      <c r="AD1076" s="17"/>
      <c r="AE1076" s="17"/>
      <c r="AF1076" s="17"/>
      <c r="AG1076" s="17"/>
      <c r="AH1076" s="17"/>
      <c r="AI1076" s="17"/>
      <c r="AJ1076" s="226">
        <f t="shared" si="122"/>
        <v>0</v>
      </c>
      <c r="AK1076" s="227">
        <f>IF($AJ$1843&lt;85,AJ1076,AJ1076-(AJ1076*#REF!))</f>
        <v>0</v>
      </c>
      <c r="AL1076" s="265">
        <f t="shared" si="121"/>
        <v>5.5E-2</v>
      </c>
      <c r="AM1076" s="227">
        <f t="shared" si="123"/>
        <v>0</v>
      </c>
      <c r="AN1076" s="228">
        <f t="shared" si="124"/>
        <v>0</v>
      </c>
    </row>
    <row r="1077" spans="1:40" s="18" customFormat="1" thickTop="1" thickBot="1" x14ac:dyDescent="0.2">
      <c r="A1077" s="143">
        <v>9782408024338</v>
      </c>
      <c r="B1077" s="144">
        <v>54</v>
      </c>
      <c r="C1077" s="145" t="s">
        <v>707</v>
      </c>
      <c r="D1077" s="145" t="s">
        <v>1449</v>
      </c>
      <c r="E1077" s="146" t="s">
        <v>1510</v>
      </c>
      <c r="F1077" s="146"/>
      <c r="G1077" s="145" t="s">
        <v>1563</v>
      </c>
      <c r="H1077" s="147">
        <f>VLOOKUP(A1077,'02.05.2024'!$A$1:$Z$65000,3,FALSE)</f>
        <v>994</v>
      </c>
      <c r="I1077" s="147"/>
      <c r="J1077" s="147">
        <v>200</v>
      </c>
      <c r="K1077" s="148"/>
      <c r="L1077" s="148"/>
      <c r="M1077" s="148">
        <v>44293</v>
      </c>
      <c r="N1077" s="149"/>
      <c r="O1077" s="150">
        <v>9782408024338</v>
      </c>
      <c r="P1077" s="151" t="s">
        <v>1564</v>
      </c>
      <c r="Q1077" s="151">
        <v>7797706</v>
      </c>
      <c r="R1077" s="152">
        <v>7.9</v>
      </c>
      <c r="S1077" s="152">
        <f t="shared" si="119"/>
        <v>7.488151658767773</v>
      </c>
      <c r="T1077" s="153">
        <v>5.5E-2</v>
      </c>
      <c r="U1077" s="151"/>
      <c r="V1077" s="152">
        <f t="shared" si="118"/>
        <v>0</v>
      </c>
      <c r="W1077" s="152">
        <f t="shared" si="120"/>
        <v>0</v>
      </c>
      <c r="X1077" s="17"/>
      <c r="Y1077" s="15"/>
      <c r="Z1077" s="15"/>
      <c r="AA1077" s="15"/>
      <c r="AB1077" s="15"/>
      <c r="AC1077" s="15"/>
      <c r="AD1077" s="15"/>
      <c r="AE1077" s="15"/>
      <c r="AF1077" s="15"/>
      <c r="AG1077" s="15"/>
      <c r="AH1077" s="15"/>
      <c r="AI1077" s="17"/>
      <c r="AJ1077" s="226">
        <f t="shared" si="122"/>
        <v>0</v>
      </c>
      <c r="AK1077" s="227">
        <f>IF($AJ$1843&lt;85,AJ1077,AJ1077-(AJ1077*#REF!))</f>
        <v>0</v>
      </c>
      <c r="AL1077" s="265">
        <f t="shared" si="121"/>
        <v>5.5E-2</v>
      </c>
      <c r="AM1077" s="227">
        <f t="shared" si="123"/>
        <v>0</v>
      </c>
      <c r="AN1077" s="228">
        <f t="shared" si="124"/>
        <v>0</v>
      </c>
    </row>
    <row r="1078" spans="1:40" s="18" customFormat="1" thickTop="1" thickBot="1" x14ac:dyDescent="0.2">
      <c r="A1078" s="143">
        <v>9782408014063</v>
      </c>
      <c r="B1078" s="144">
        <v>54</v>
      </c>
      <c r="C1078" s="145" t="s">
        <v>707</v>
      </c>
      <c r="D1078" s="145" t="s">
        <v>1449</v>
      </c>
      <c r="E1078" s="145" t="s">
        <v>1510</v>
      </c>
      <c r="F1078" s="146"/>
      <c r="G1078" s="145" t="s">
        <v>1565</v>
      </c>
      <c r="H1078" s="147">
        <f>VLOOKUP(A1078,'02.05.2024'!$A$1:$Z$65000,3,FALSE)</f>
        <v>715</v>
      </c>
      <c r="I1078" s="147"/>
      <c r="J1078" s="147">
        <v>200</v>
      </c>
      <c r="K1078" s="148">
        <v>45471</v>
      </c>
      <c r="L1078" s="148"/>
      <c r="M1078" s="148">
        <v>43698</v>
      </c>
      <c r="N1078" s="149"/>
      <c r="O1078" s="150">
        <v>9782408014063</v>
      </c>
      <c r="P1078" s="151" t="s">
        <v>1566</v>
      </c>
      <c r="Q1078" s="151">
        <v>5341582</v>
      </c>
      <c r="R1078" s="152">
        <v>7.9</v>
      </c>
      <c r="S1078" s="152">
        <f t="shared" si="119"/>
        <v>7.488151658767773</v>
      </c>
      <c r="T1078" s="153">
        <v>5.5E-2</v>
      </c>
      <c r="U1078" s="151"/>
      <c r="V1078" s="152">
        <f t="shared" si="118"/>
        <v>0</v>
      </c>
      <c r="W1078" s="152">
        <f t="shared" si="120"/>
        <v>0</v>
      </c>
      <c r="X1078" s="17"/>
      <c r="Y1078" s="17"/>
      <c r="Z1078" s="17"/>
      <c r="AA1078" s="17"/>
      <c r="AB1078" s="17"/>
      <c r="AC1078" s="17"/>
      <c r="AD1078" s="17"/>
      <c r="AE1078" s="17"/>
      <c r="AF1078" s="17"/>
      <c r="AG1078" s="17"/>
      <c r="AH1078" s="17"/>
      <c r="AI1078" s="17"/>
      <c r="AJ1078" s="226">
        <f t="shared" si="122"/>
        <v>0</v>
      </c>
      <c r="AK1078" s="227">
        <f>IF($AJ$1843&lt;85,AJ1078,AJ1078-(AJ1078*#REF!))</f>
        <v>0</v>
      </c>
      <c r="AL1078" s="265">
        <f t="shared" si="121"/>
        <v>5.5E-2</v>
      </c>
      <c r="AM1078" s="227">
        <f t="shared" si="123"/>
        <v>0</v>
      </c>
      <c r="AN1078" s="228">
        <f t="shared" si="124"/>
        <v>0</v>
      </c>
    </row>
    <row r="1079" spans="1:40" s="16" customFormat="1" thickTop="1" thickBot="1" x14ac:dyDescent="0.2">
      <c r="A1079" s="132">
        <v>9782408037277</v>
      </c>
      <c r="B1079" s="133">
        <v>54</v>
      </c>
      <c r="C1079" s="134" t="s">
        <v>707</v>
      </c>
      <c r="D1079" s="134" t="s">
        <v>1449</v>
      </c>
      <c r="E1079" s="134" t="s">
        <v>1510</v>
      </c>
      <c r="F1079" s="135"/>
      <c r="G1079" s="134" t="s">
        <v>3963</v>
      </c>
      <c r="H1079" s="136">
        <f>VLOOKUP(A1079,'02.05.2024'!$A$1:$Z$65000,3,FALSE)</f>
        <v>1192</v>
      </c>
      <c r="I1079" s="136"/>
      <c r="J1079" s="136">
        <v>200</v>
      </c>
      <c r="K1079" s="137"/>
      <c r="L1079" s="137"/>
      <c r="M1079" s="137">
        <v>45091</v>
      </c>
      <c r="N1079" s="138" t="s">
        <v>26</v>
      </c>
      <c r="O1079" s="139">
        <v>9782408037277</v>
      </c>
      <c r="P1079" s="140" t="s">
        <v>3161</v>
      </c>
      <c r="Q1079" s="140">
        <v>2051737</v>
      </c>
      <c r="R1079" s="141">
        <v>7.9</v>
      </c>
      <c r="S1079" s="141">
        <f t="shared" si="119"/>
        <v>7.488151658767773</v>
      </c>
      <c r="T1079" s="142">
        <v>5.5E-2</v>
      </c>
      <c r="U1079" s="140"/>
      <c r="V1079" s="141">
        <f t="shared" si="118"/>
        <v>0</v>
      </c>
      <c r="W1079" s="141">
        <f t="shared" si="120"/>
        <v>0</v>
      </c>
      <c r="X1079" s="15"/>
      <c r="Y1079" s="114"/>
      <c r="Z1079" s="114"/>
      <c r="AA1079" s="114"/>
      <c r="AB1079" s="114"/>
      <c r="AC1079" s="114"/>
      <c r="AD1079" s="114"/>
      <c r="AE1079" s="114"/>
      <c r="AF1079" s="114"/>
      <c r="AG1079" s="114"/>
      <c r="AH1079" s="114"/>
      <c r="AI1079" s="15"/>
      <c r="AJ1079" s="222">
        <f t="shared" si="122"/>
        <v>0</v>
      </c>
      <c r="AK1079" s="223">
        <f>IF($AJ$1843&lt;85,AJ1079,AJ1079-(AJ1079*#REF!))</f>
        <v>0</v>
      </c>
      <c r="AL1079" s="224">
        <f t="shared" si="121"/>
        <v>5.5E-2</v>
      </c>
      <c r="AM1079" s="223">
        <f t="shared" si="123"/>
        <v>0</v>
      </c>
      <c r="AN1079" s="225">
        <f t="shared" si="124"/>
        <v>0</v>
      </c>
    </row>
    <row r="1080" spans="1:40" s="18" customFormat="1" thickTop="1" thickBot="1" x14ac:dyDescent="0.2">
      <c r="A1080" s="143">
        <v>9782408040109</v>
      </c>
      <c r="B1080" s="144">
        <v>54</v>
      </c>
      <c r="C1080" s="145" t="s">
        <v>707</v>
      </c>
      <c r="D1080" s="145" t="s">
        <v>1449</v>
      </c>
      <c r="E1080" s="145" t="s">
        <v>1510</v>
      </c>
      <c r="F1080" s="146"/>
      <c r="G1080" s="145" t="s">
        <v>3159</v>
      </c>
      <c r="H1080" s="147">
        <f>VLOOKUP(A1080,'02.05.2024'!$A$1:$Z$65000,3,FALSE)</f>
        <v>1374</v>
      </c>
      <c r="I1080" s="147"/>
      <c r="J1080" s="147">
        <v>200</v>
      </c>
      <c r="K1080" s="148">
        <v>45471</v>
      </c>
      <c r="L1080" s="148"/>
      <c r="M1080" s="148">
        <v>45035</v>
      </c>
      <c r="N1080" s="149"/>
      <c r="O1080" s="150">
        <v>9782408040109</v>
      </c>
      <c r="P1080" s="151" t="s">
        <v>3160</v>
      </c>
      <c r="Q1080" s="151">
        <v>4579220</v>
      </c>
      <c r="R1080" s="152">
        <v>7.9</v>
      </c>
      <c r="S1080" s="152">
        <f t="shared" si="119"/>
        <v>7.488151658767773</v>
      </c>
      <c r="T1080" s="153">
        <v>5.5E-2</v>
      </c>
      <c r="U1080" s="151"/>
      <c r="V1080" s="152">
        <f t="shared" si="118"/>
        <v>0</v>
      </c>
      <c r="W1080" s="152">
        <f t="shared" si="120"/>
        <v>0</v>
      </c>
      <c r="X1080" s="17"/>
      <c r="Y1080" s="114"/>
      <c r="Z1080" s="114"/>
      <c r="AA1080" s="114"/>
      <c r="AB1080" s="114"/>
      <c r="AC1080" s="114"/>
      <c r="AD1080" s="114"/>
      <c r="AE1080" s="114"/>
      <c r="AF1080" s="114"/>
      <c r="AG1080" s="114"/>
      <c r="AH1080" s="114"/>
      <c r="AI1080" s="17"/>
      <c r="AJ1080" s="222">
        <f t="shared" si="122"/>
        <v>0</v>
      </c>
      <c r="AK1080" s="223">
        <f>IF($AJ$1843&lt;85,AJ1080,AJ1080-(AJ1080*#REF!))</f>
        <v>0</v>
      </c>
      <c r="AL1080" s="224">
        <f t="shared" si="121"/>
        <v>5.5E-2</v>
      </c>
      <c r="AM1080" s="223">
        <f t="shared" si="123"/>
        <v>0</v>
      </c>
      <c r="AN1080" s="225">
        <f t="shared" si="124"/>
        <v>0</v>
      </c>
    </row>
    <row r="1081" spans="1:40" s="18" customFormat="1" thickTop="1" thickBot="1" x14ac:dyDescent="0.2">
      <c r="A1081" s="143">
        <v>9782408006402</v>
      </c>
      <c r="B1081" s="144">
        <v>54</v>
      </c>
      <c r="C1081" s="145" t="s">
        <v>707</v>
      </c>
      <c r="D1081" s="145" t="s">
        <v>1449</v>
      </c>
      <c r="E1081" s="145" t="s">
        <v>1510</v>
      </c>
      <c r="F1081" s="146"/>
      <c r="G1081" s="145" t="s">
        <v>1567</v>
      </c>
      <c r="H1081" s="147">
        <f>VLOOKUP(A1081,'02.05.2024'!$A$1:$Z$65000,3,FALSE)</f>
        <v>585</v>
      </c>
      <c r="I1081" s="147"/>
      <c r="J1081" s="147">
        <v>200</v>
      </c>
      <c r="K1081" s="148">
        <v>45464</v>
      </c>
      <c r="L1081" s="148"/>
      <c r="M1081" s="148">
        <v>43537</v>
      </c>
      <c r="N1081" s="149"/>
      <c r="O1081" s="150">
        <v>9782408006402</v>
      </c>
      <c r="P1081" s="151" t="s">
        <v>1568</v>
      </c>
      <c r="Q1081" s="151">
        <v>2148370</v>
      </c>
      <c r="R1081" s="152">
        <v>7.9</v>
      </c>
      <c r="S1081" s="152">
        <f t="shared" si="119"/>
        <v>7.488151658767773</v>
      </c>
      <c r="T1081" s="153">
        <v>5.5E-2</v>
      </c>
      <c r="U1081" s="151"/>
      <c r="V1081" s="152">
        <f t="shared" si="118"/>
        <v>0</v>
      </c>
      <c r="W1081" s="152">
        <f t="shared" si="120"/>
        <v>0</v>
      </c>
      <c r="X1081" s="17"/>
      <c r="Y1081" s="17"/>
      <c r="Z1081" s="17"/>
      <c r="AA1081" s="17"/>
      <c r="AB1081" s="17"/>
      <c r="AC1081" s="17"/>
      <c r="AD1081" s="17"/>
      <c r="AE1081" s="17"/>
      <c r="AF1081" s="17"/>
      <c r="AG1081" s="17"/>
      <c r="AH1081" s="17"/>
      <c r="AI1081" s="17"/>
      <c r="AJ1081" s="226">
        <f t="shared" si="122"/>
        <v>0</v>
      </c>
      <c r="AK1081" s="227">
        <f>IF($AJ$1843&lt;85,AJ1081,AJ1081-(AJ1081*#REF!))</f>
        <v>0</v>
      </c>
      <c r="AL1081" s="265">
        <f t="shared" si="121"/>
        <v>5.5E-2</v>
      </c>
      <c r="AM1081" s="227">
        <f t="shared" si="123"/>
        <v>0</v>
      </c>
      <c r="AN1081" s="228">
        <f t="shared" si="124"/>
        <v>0</v>
      </c>
    </row>
    <row r="1082" spans="1:40" s="18" customFormat="1" thickTop="1" thickBot="1" x14ac:dyDescent="0.2">
      <c r="A1082" s="143">
        <v>9782408004682</v>
      </c>
      <c r="B1082" s="144">
        <v>55</v>
      </c>
      <c r="C1082" s="145" t="s">
        <v>707</v>
      </c>
      <c r="D1082" s="145" t="s">
        <v>1449</v>
      </c>
      <c r="E1082" s="145" t="s">
        <v>1510</v>
      </c>
      <c r="F1082" s="146"/>
      <c r="G1082" s="145" t="s">
        <v>1569</v>
      </c>
      <c r="H1082" s="147">
        <f>VLOOKUP(A1082,'02.05.2024'!$A$1:$Z$65000,3,FALSE)</f>
        <v>910</v>
      </c>
      <c r="I1082" s="147"/>
      <c r="J1082" s="147">
        <v>200</v>
      </c>
      <c r="K1082" s="148"/>
      <c r="L1082" s="148"/>
      <c r="M1082" s="148">
        <v>43334</v>
      </c>
      <c r="N1082" s="149"/>
      <c r="O1082" s="150">
        <v>9782408004682</v>
      </c>
      <c r="P1082" s="151" t="s">
        <v>1570</v>
      </c>
      <c r="Q1082" s="151">
        <v>8298532</v>
      </c>
      <c r="R1082" s="152">
        <v>7.9</v>
      </c>
      <c r="S1082" s="152">
        <f t="shared" si="119"/>
        <v>7.488151658767773</v>
      </c>
      <c r="T1082" s="153">
        <v>5.5E-2</v>
      </c>
      <c r="U1082" s="151"/>
      <c r="V1082" s="152">
        <f t="shared" si="118"/>
        <v>0</v>
      </c>
      <c r="W1082" s="152">
        <f t="shared" si="120"/>
        <v>0</v>
      </c>
      <c r="X1082" s="17"/>
      <c r="Y1082" s="17"/>
      <c r="Z1082" s="17"/>
      <c r="AA1082" s="17"/>
      <c r="AB1082" s="17"/>
      <c r="AC1082" s="17"/>
      <c r="AD1082" s="17"/>
      <c r="AE1082" s="17"/>
      <c r="AF1082" s="17"/>
      <c r="AG1082" s="17"/>
      <c r="AH1082" s="17"/>
      <c r="AI1082" s="17"/>
      <c r="AJ1082" s="226">
        <f t="shared" si="122"/>
        <v>0</v>
      </c>
      <c r="AK1082" s="227">
        <f>IF($AJ$1843&lt;85,AJ1082,AJ1082-(AJ1082*#REF!))</f>
        <v>0</v>
      </c>
      <c r="AL1082" s="265">
        <f t="shared" si="121"/>
        <v>5.5E-2</v>
      </c>
      <c r="AM1082" s="227">
        <f t="shared" si="123"/>
        <v>0</v>
      </c>
      <c r="AN1082" s="228">
        <f t="shared" si="124"/>
        <v>0</v>
      </c>
    </row>
    <row r="1083" spans="1:40" s="18" customFormat="1" thickTop="1" thickBot="1" x14ac:dyDescent="0.2">
      <c r="A1083" s="143">
        <v>9782408008192</v>
      </c>
      <c r="B1083" s="144">
        <v>55</v>
      </c>
      <c r="C1083" s="145" t="s">
        <v>707</v>
      </c>
      <c r="D1083" s="145" t="s">
        <v>1449</v>
      </c>
      <c r="E1083" s="146" t="s">
        <v>1510</v>
      </c>
      <c r="F1083" s="146"/>
      <c r="G1083" s="145" t="s">
        <v>1571</v>
      </c>
      <c r="H1083" s="147">
        <f>VLOOKUP(A1083,'02.05.2024'!$A$1:$Z$65000,3,FALSE)</f>
        <v>722</v>
      </c>
      <c r="I1083" s="147"/>
      <c r="J1083" s="147">
        <v>200</v>
      </c>
      <c r="K1083" s="148"/>
      <c r="L1083" s="148"/>
      <c r="M1083" s="148">
        <v>44230</v>
      </c>
      <c r="N1083" s="149"/>
      <c r="O1083" s="150">
        <v>9782408008192</v>
      </c>
      <c r="P1083" s="151" t="s">
        <v>1572</v>
      </c>
      <c r="Q1083" s="151">
        <v>5619856</v>
      </c>
      <c r="R1083" s="152">
        <v>7.9</v>
      </c>
      <c r="S1083" s="152">
        <f t="shared" si="119"/>
        <v>7.488151658767773</v>
      </c>
      <c r="T1083" s="153">
        <v>5.5E-2</v>
      </c>
      <c r="U1083" s="151"/>
      <c r="V1083" s="152">
        <f t="shared" si="118"/>
        <v>0</v>
      </c>
      <c r="W1083" s="152">
        <f t="shared" si="120"/>
        <v>0</v>
      </c>
      <c r="X1083" s="17"/>
      <c r="Y1083" s="17"/>
      <c r="Z1083" s="17"/>
      <c r="AA1083" s="17"/>
      <c r="AB1083" s="17"/>
      <c r="AC1083" s="17"/>
      <c r="AD1083" s="17"/>
      <c r="AE1083" s="17"/>
      <c r="AF1083" s="17"/>
      <c r="AG1083" s="17"/>
      <c r="AH1083" s="17"/>
      <c r="AI1083" s="17"/>
      <c r="AJ1083" s="226">
        <f t="shared" si="122"/>
        <v>0</v>
      </c>
      <c r="AK1083" s="227">
        <f>IF($AJ$1843&lt;85,AJ1083,AJ1083-(AJ1083*#REF!))</f>
        <v>0</v>
      </c>
      <c r="AL1083" s="265">
        <f t="shared" si="121"/>
        <v>5.5E-2</v>
      </c>
      <c r="AM1083" s="227">
        <f t="shared" si="123"/>
        <v>0</v>
      </c>
      <c r="AN1083" s="228">
        <f t="shared" si="124"/>
        <v>0</v>
      </c>
    </row>
    <row r="1084" spans="1:40" s="18" customFormat="1" thickTop="1" thickBot="1" x14ac:dyDescent="0.2">
      <c r="A1084" s="143">
        <v>9782408037345</v>
      </c>
      <c r="B1084" s="144">
        <v>55</v>
      </c>
      <c r="C1084" s="145" t="s">
        <v>707</v>
      </c>
      <c r="D1084" s="145" t="s">
        <v>1449</v>
      </c>
      <c r="E1084" s="145" t="s">
        <v>1510</v>
      </c>
      <c r="F1084" s="146"/>
      <c r="G1084" s="145" t="s">
        <v>2966</v>
      </c>
      <c r="H1084" s="147">
        <f>VLOOKUP(A1084,'02.05.2024'!$A$1:$Z$65000,3,FALSE)</f>
        <v>2787</v>
      </c>
      <c r="I1084" s="147"/>
      <c r="J1084" s="147">
        <v>200</v>
      </c>
      <c r="K1084" s="148"/>
      <c r="L1084" s="148"/>
      <c r="M1084" s="148">
        <v>44979</v>
      </c>
      <c r="N1084" s="149"/>
      <c r="O1084" s="150">
        <v>9782408037345</v>
      </c>
      <c r="P1084" s="151" t="s">
        <v>2967</v>
      </c>
      <c r="Q1084" s="151">
        <v>2246214</v>
      </c>
      <c r="R1084" s="152">
        <v>7.9</v>
      </c>
      <c r="S1084" s="152">
        <f t="shared" si="119"/>
        <v>7.488151658767773</v>
      </c>
      <c r="T1084" s="153">
        <v>5.5E-2</v>
      </c>
      <c r="U1084" s="151"/>
      <c r="V1084" s="152">
        <f t="shared" si="118"/>
        <v>0</v>
      </c>
      <c r="W1084" s="152">
        <f t="shared" si="120"/>
        <v>0</v>
      </c>
      <c r="X1084" s="17"/>
      <c r="Y1084" s="114"/>
      <c r="Z1084" s="114"/>
      <c r="AA1084" s="114"/>
      <c r="AB1084" s="114"/>
      <c r="AC1084" s="114"/>
      <c r="AD1084" s="114"/>
      <c r="AE1084" s="114"/>
      <c r="AF1084" s="114"/>
      <c r="AG1084" s="114"/>
      <c r="AH1084" s="114"/>
      <c r="AI1084" s="17"/>
      <c r="AJ1084" s="222">
        <f t="shared" si="122"/>
        <v>0</v>
      </c>
      <c r="AK1084" s="223">
        <f>IF($AJ$1843&lt;85,AJ1084,AJ1084-(AJ1084*#REF!))</f>
        <v>0</v>
      </c>
      <c r="AL1084" s="224">
        <f t="shared" si="121"/>
        <v>5.5E-2</v>
      </c>
      <c r="AM1084" s="223">
        <f t="shared" si="123"/>
        <v>0</v>
      </c>
      <c r="AN1084" s="225">
        <f t="shared" si="124"/>
        <v>0</v>
      </c>
    </row>
    <row r="1085" spans="1:40" s="18" customFormat="1" thickTop="1" thickBot="1" x14ac:dyDescent="0.2">
      <c r="A1085" s="143">
        <v>9782745992536</v>
      </c>
      <c r="B1085" s="144">
        <v>55</v>
      </c>
      <c r="C1085" s="145" t="s">
        <v>707</v>
      </c>
      <c r="D1085" s="145" t="s">
        <v>1449</v>
      </c>
      <c r="E1085" s="145" t="s">
        <v>1510</v>
      </c>
      <c r="F1085" s="146"/>
      <c r="G1085" s="145" t="s">
        <v>1573</v>
      </c>
      <c r="H1085" s="147">
        <f>VLOOKUP(A1085,'02.05.2024'!$A$1:$Z$65000,3,FALSE)</f>
        <v>5466</v>
      </c>
      <c r="I1085" s="147"/>
      <c r="J1085" s="147">
        <v>200</v>
      </c>
      <c r="K1085" s="148">
        <v>45464</v>
      </c>
      <c r="L1085" s="148"/>
      <c r="M1085" s="148">
        <v>43012</v>
      </c>
      <c r="N1085" s="149"/>
      <c r="O1085" s="150">
        <v>9782745992536</v>
      </c>
      <c r="P1085" s="151" t="s">
        <v>1574</v>
      </c>
      <c r="Q1085" s="151">
        <v>6798720</v>
      </c>
      <c r="R1085" s="152">
        <v>7.9</v>
      </c>
      <c r="S1085" s="152">
        <f t="shared" si="119"/>
        <v>7.488151658767773</v>
      </c>
      <c r="T1085" s="153">
        <v>5.5E-2</v>
      </c>
      <c r="U1085" s="151"/>
      <c r="V1085" s="152">
        <f t="shared" si="118"/>
        <v>0</v>
      </c>
      <c r="W1085" s="152">
        <f t="shared" si="120"/>
        <v>0</v>
      </c>
      <c r="X1085" s="17"/>
      <c r="Y1085" s="17"/>
      <c r="Z1085" s="17"/>
      <c r="AA1085" s="17"/>
      <c r="AB1085" s="17"/>
      <c r="AC1085" s="17"/>
      <c r="AD1085" s="17"/>
      <c r="AE1085" s="17"/>
      <c r="AF1085" s="17"/>
      <c r="AG1085" s="17"/>
      <c r="AH1085" s="17"/>
      <c r="AI1085" s="17"/>
      <c r="AJ1085" s="226">
        <f t="shared" si="122"/>
        <v>0</v>
      </c>
      <c r="AK1085" s="227">
        <f>IF($AJ$1843&lt;85,AJ1085,AJ1085-(AJ1085*#REF!))</f>
        <v>0</v>
      </c>
      <c r="AL1085" s="265">
        <f t="shared" si="121"/>
        <v>5.5E-2</v>
      </c>
      <c r="AM1085" s="227">
        <f t="shared" si="123"/>
        <v>0</v>
      </c>
      <c r="AN1085" s="228">
        <f t="shared" si="124"/>
        <v>0</v>
      </c>
    </row>
    <row r="1086" spans="1:40" s="18" customFormat="1" thickTop="1" thickBot="1" x14ac:dyDescent="0.2">
      <c r="A1086" s="143">
        <v>9782408029081</v>
      </c>
      <c r="B1086" s="144">
        <v>55</v>
      </c>
      <c r="C1086" s="145" t="s">
        <v>707</v>
      </c>
      <c r="D1086" s="145" t="s">
        <v>1449</v>
      </c>
      <c r="E1086" s="145" t="s">
        <v>1575</v>
      </c>
      <c r="F1086" s="146"/>
      <c r="G1086" s="145" t="s">
        <v>1453</v>
      </c>
      <c r="H1086" s="147">
        <f>VLOOKUP(A1086,'02.05.2024'!$A$1:$Z$65000,3,FALSE)</f>
        <v>3114</v>
      </c>
      <c r="I1086" s="147"/>
      <c r="J1086" s="147">
        <v>200</v>
      </c>
      <c r="K1086" s="148"/>
      <c r="L1086" s="148"/>
      <c r="M1086" s="148">
        <v>44664</v>
      </c>
      <c r="N1086" s="149"/>
      <c r="O1086" s="150">
        <v>9782408029081</v>
      </c>
      <c r="P1086" s="151" t="s">
        <v>1576</v>
      </c>
      <c r="Q1086" s="151">
        <v>3178474</v>
      </c>
      <c r="R1086" s="152">
        <v>5.5</v>
      </c>
      <c r="S1086" s="152">
        <f t="shared" si="119"/>
        <v>5.2132701421800949</v>
      </c>
      <c r="T1086" s="153">
        <v>5.5E-2</v>
      </c>
      <c r="U1086" s="151"/>
      <c r="V1086" s="152">
        <f t="shared" si="118"/>
        <v>0</v>
      </c>
      <c r="W1086" s="152">
        <f t="shared" si="120"/>
        <v>0</v>
      </c>
      <c r="X1086" s="17"/>
      <c r="Y1086" s="15"/>
      <c r="Z1086" s="15"/>
      <c r="AA1086" s="15"/>
      <c r="AB1086" s="15"/>
      <c r="AC1086" s="15"/>
      <c r="AD1086" s="15"/>
      <c r="AE1086" s="15"/>
      <c r="AF1086" s="15"/>
      <c r="AG1086" s="15"/>
      <c r="AH1086" s="15"/>
      <c r="AI1086" s="17"/>
      <c r="AJ1086" s="226">
        <f t="shared" si="122"/>
        <v>0</v>
      </c>
      <c r="AK1086" s="227">
        <f>IF($AJ$1843&lt;85,AJ1086,AJ1086-(AJ1086*#REF!))</f>
        <v>0</v>
      </c>
      <c r="AL1086" s="265">
        <f t="shared" si="121"/>
        <v>5.5E-2</v>
      </c>
      <c r="AM1086" s="227">
        <f t="shared" si="123"/>
        <v>0</v>
      </c>
      <c r="AN1086" s="228">
        <f t="shared" si="124"/>
        <v>0</v>
      </c>
    </row>
    <row r="1087" spans="1:40" s="115" customFormat="1" thickTop="1" thickBot="1" x14ac:dyDescent="0.2">
      <c r="A1087" s="166">
        <v>9782408050993</v>
      </c>
      <c r="B1087" s="167">
        <v>55</v>
      </c>
      <c r="C1087" s="168" t="s">
        <v>727</v>
      </c>
      <c r="D1087" s="168" t="s">
        <v>1449</v>
      </c>
      <c r="E1087" s="168" t="s">
        <v>3259</v>
      </c>
      <c r="F1087" s="169"/>
      <c r="G1087" s="168" t="s">
        <v>3874</v>
      </c>
      <c r="H1087" s="170">
        <f>VLOOKUP(A1087,'02.05.2024'!$A$1:$Z$65000,3,FALSE)</f>
        <v>0</v>
      </c>
      <c r="I1087" s="170"/>
      <c r="J1087" s="170">
        <v>100</v>
      </c>
      <c r="K1087" s="171"/>
      <c r="L1087" s="171">
        <v>45539</v>
      </c>
      <c r="M1087" s="171"/>
      <c r="N1087" s="172" t="s">
        <v>26</v>
      </c>
      <c r="O1087" s="173">
        <v>9782408050993</v>
      </c>
      <c r="P1087" s="174" t="s">
        <v>3875</v>
      </c>
      <c r="Q1087" s="174">
        <v>2502143</v>
      </c>
      <c r="R1087" s="175">
        <v>6.9</v>
      </c>
      <c r="S1087" s="175">
        <f t="shared" si="119"/>
        <v>6.5402843601895739</v>
      </c>
      <c r="T1087" s="176">
        <v>5.5E-2</v>
      </c>
      <c r="U1087" s="174"/>
      <c r="V1087" s="175">
        <f t="shared" si="118"/>
        <v>0</v>
      </c>
      <c r="W1087" s="175">
        <f t="shared" si="120"/>
        <v>0</v>
      </c>
      <c r="X1087" s="114"/>
      <c r="Y1087" s="114"/>
      <c r="Z1087" s="114"/>
      <c r="AA1087" s="114"/>
      <c r="AB1087" s="114"/>
      <c r="AC1087" s="114"/>
      <c r="AD1087" s="114"/>
      <c r="AE1087" s="114"/>
      <c r="AF1087" s="114"/>
      <c r="AG1087" s="114"/>
      <c r="AH1087" s="114"/>
      <c r="AI1087" s="114"/>
      <c r="AJ1087" s="229">
        <f t="shared" si="122"/>
        <v>0</v>
      </c>
      <c r="AK1087" s="230">
        <f>IF($AJ$1843&lt;85,AJ1087,AJ1087-(AJ1087*#REF!))</f>
        <v>0</v>
      </c>
      <c r="AL1087" s="252">
        <f t="shared" si="121"/>
        <v>5.5E-2</v>
      </c>
      <c r="AM1087" s="230">
        <f t="shared" si="123"/>
        <v>0</v>
      </c>
      <c r="AN1087" s="231">
        <f t="shared" si="124"/>
        <v>0</v>
      </c>
    </row>
    <row r="1088" spans="1:40" s="115" customFormat="1" thickTop="1" thickBot="1" x14ac:dyDescent="0.2">
      <c r="A1088" s="166">
        <v>9782408049508</v>
      </c>
      <c r="B1088" s="167">
        <v>55</v>
      </c>
      <c r="C1088" s="168" t="s">
        <v>707</v>
      </c>
      <c r="D1088" s="168" t="s">
        <v>1449</v>
      </c>
      <c r="E1088" s="168" t="s">
        <v>3259</v>
      </c>
      <c r="F1088" s="169"/>
      <c r="G1088" s="168" t="s">
        <v>3631</v>
      </c>
      <c r="H1088" s="170">
        <f>VLOOKUP(A1088,'02.05.2024'!$A$1:$Z$65000,3,FALSE)</f>
        <v>0</v>
      </c>
      <c r="I1088" s="170"/>
      <c r="J1088" s="170">
        <v>100</v>
      </c>
      <c r="K1088" s="171"/>
      <c r="L1088" s="171">
        <v>45455</v>
      </c>
      <c r="M1088" s="171"/>
      <c r="N1088" s="172" t="s">
        <v>26</v>
      </c>
      <c r="O1088" s="173">
        <v>9782408049508</v>
      </c>
      <c r="P1088" s="174" t="s">
        <v>3632</v>
      </c>
      <c r="Q1088" s="174">
        <v>8071178</v>
      </c>
      <c r="R1088" s="175">
        <v>6.9</v>
      </c>
      <c r="S1088" s="175">
        <f t="shared" si="119"/>
        <v>6.5402843601895739</v>
      </c>
      <c r="T1088" s="176">
        <v>5.5E-2</v>
      </c>
      <c r="U1088" s="174"/>
      <c r="V1088" s="175">
        <f t="shared" si="118"/>
        <v>0</v>
      </c>
      <c r="W1088" s="175">
        <f t="shared" si="120"/>
        <v>0</v>
      </c>
      <c r="X1088" s="114"/>
      <c r="Y1088" s="114"/>
      <c r="Z1088" s="114"/>
      <c r="AA1088" s="114"/>
      <c r="AB1088" s="114"/>
      <c r="AC1088" s="114"/>
      <c r="AD1088" s="114"/>
      <c r="AE1088" s="114"/>
      <c r="AF1088" s="114"/>
      <c r="AG1088" s="114"/>
      <c r="AH1088" s="114"/>
      <c r="AI1088" s="114"/>
      <c r="AJ1088" s="229">
        <f t="shared" si="122"/>
        <v>0</v>
      </c>
      <c r="AK1088" s="230">
        <f>IF($AJ$1843&lt;85,AJ1088,AJ1088-(AJ1088*#REF!))</f>
        <v>0</v>
      </c>
      <c r="AL1088" s="252">
        <f t="shared" si="121"/>
        <v>5.5E-2</v>
      </c>
      <c r="AM1088" s="230">
        <f t="shared" si="123"/>
        <v>0</v>
      </c>
      <c r="AN1088" s="231">
        <f t="shared" si="124"/>
        <v>0</v>
      </c>
    </row>
    <row r="1089" spans="1:40" s="115" customFormat="1" thickTop="1" thickBot="1" x14ac:dyDescent="0.2">
      <c r="A1089" s="166">
        <v>9782408051129</v>
      </c>
      <c r="B1089" s="167">
        <v>55</v>
      </c>
      <c r="C1089" s="168" t="s">
        <v>707</v>
      </c>
      <c r="D1089" s="168" t="s">
        <v>1449</v>
      </c>
      <c r="E1089" s="168" t="s">
        <v>3259</v>
      </c>
      <c r="F1089" s="169"/>
      <c r="G1089" s="168" t="s">
        <v>3633</v>
      </c>
      <c r="H1089" s="170">
        <f>VLOOKUP(A1089,'02.05.2024'!$A$1:$Z$65000,3,FALSE)</f>
        <v>0</v>
      </c>
      <c r="I1089" s="170"/>
      <c r="J1089" s="170">
        <v>100</v>
      </c>
      <c r="K1089" s="171"/>
      <c r="L1089" s="171">
        <v>45434</v>
      </c>
      <c r="M1089" s="171"/>
      <c r="N1089" s="172" t="s">
        <v>26</v>
      </c>
      <c r="O1089" s="173">
        <v>9782408051129</v>
      </c>
      <c r="P1089" s="174" t="s">
        <v>3634</v>
      </c>
      <c r="Q1089" s="174">
        <v>2890889</v>
      </c>
      <c r="R1089" s="175">
        <v>6.9</v>
      </c>
      <c r="S1089" s="175">
        <f t="shared" si="119"/>
        <v>6.5402843601895739</v>
      </c>
      <c r="T1089" s="176">
        <v>5.5E-2</v>
      </c>
      <c r="U1089" s="174"/>
      <c r="V1089" s="175">
        <f t="shared" ref="V1089:V1152" si="125">AJ1089</f>
        <v>0</v>
      </c>
      <c r="W1089" s="175">
        <f t="shared" si="120"/>
        <v>0</v>
      </c>
      <c r="X1089" s="114"/>
      <c r="Y1089" s="114"/>
      <c r="Z1089" s="114"/>
      <c r="AA1089" s="114"/>
      <c r="AB1089" s="114"/>
      <c r="AC1089" s="114"/>
      <c r="AD1089" s="114"/>
      <c r="AE1089" s="114"/>
      <c r="AF1089" s="114"/>
      <c r="AG1089" s="114"/>
      <c r="AH1089" s="114"/>
      <c r="AI1089" s="114"/>
      <c r="AJ1089" s="229">
        <f t="shared" si="122"/>
        <v>0</v>
      </c>
      <c r="AK1089" s="230">
        <f>IF($AJ$1843&lt;85,AJ1089,AJ1089-(AJ1089*#REF!))</f>
        <v>0</v>
      </c>
      <c r="AL1089" s="252">
        <f t="shared" si="121"/>
        <v>5.5E-2</v>
      </c>
      <c r="AM1089" s="230">
        <f t="shared" si="123"/>
        <v>0</v>
      </c>
      <c r="AN1089" s="231">
        <f t="shared" si="124"/>
        <v>0</v>
      </c>
    </row>
    <row r="1090" spans="1:40" s="115" customFormat="1" thickTop="1" thickBot="1" x14ac:dyDescent="0.2">
      <c r="A1090" s="166">
        <v>9782408050726</v>
      </c>
      <c r="B1090" s="167">
        <v>55</v>
      </c>
      <c r="C1090" s="168" t="s">
        <v>707</v>
      </c>
      <c r="D1090" s="168" t="s">
        <v>1449</v>
      </c>
      <c r="E1090" s="168" t="s">
        <v>3259</v>
      </c>
      <c r="F1090" s="169"/>
      <c r="G1090" s="168" t="s">
        <v>3635</v>
      </c>
      <c r="H1090" s="170">
        <f>VLOOKUP(A1090,'02.05.2024'!$A$1:$Z$65000,3,FALSE)</f>
        <v>0</v>
      </c>
      <c r="I1090" s="170"/>
      <c r="J1090" s="170">
        <v>100</v>
      </c>
      <c r="K1090" s="171"/>
      <c r="L1090" s="171">
        <v>45434</v>
      </c>
      <c r="M1090" s="171"/>
      <c r="N1090" s="172" t="s">
        <v>26</v>
      </c>
      <c r="O1090" s="173">
        <v>9782408050726</v>
      </c>
      <c r="P1090" s="174" t="s">
        <v>3636</v>
      </c>
      <c r="Q1090" s="174">
        <v>1690656</v>
      </c>
      <c r="R1090" s="175">
        <v>6.9</v>
      </c>
      <c r="S1090" s="175">
        <f t="shared" ref="S1090:S1153" si="126">R1090/(1+T1090)</f>
        <v>6.5402843601895739</v>
      </c>
      <c r="T1090" s="176">
        <v>5.5E-2</v>
      </c>
      <c r="U1090" s="174"/>
      <c r="V1090" s="175">
        <f t="shared" si="125"/>
        <v>0</v>
      </c>
      <c r="W1090" s="175">
        <f t="shared" ref="W1090:W1153" si="127">R1090*U1090</f>
        <v>0</v>
      </c>
      <c r="X1090" s="114"/>
      <c r="Y1090" s="114"/>
      <c r="Z1090" s="114"/>
      <c r="AA1090" s="114"/>
      <c r="AB1090" s="114"/>
      <c r="AC1090" s="114"/>
      <c r="AD1090" s="114"/>
      <c r="AE1090" s="114"/>
      <c r="AF1090" s="114"/>
      <c r="AG1090" s="114"/>
      <c r="AH1090" s="114"/>
      <c r="AI1090" s="114"/>
      <c r="AJ1090" s="229">
        <f t="shared" si="122"/>
        <v>0</v>
      </c>
      <c r="AK1090" s="230">
        <f>IF($AJ$1843&lt;85,AJ1090,AJ1090-(AJ1090*#REF!))</f>
        <v>0</v>
      </c>
      <c r="AL1090" s="252">
        <f t="shared" ref="AL1090:AL1153" si="128">IF(T1090=5.5%,0.055,IF(T1090=20%,0.2,IF(T1090=2.1%,0.021)))</f>
        <v>5.5E-2</v>
      </c>
      <c r="AM1090" s="230">
        <f t="shared" si="123"/>
        <v>0</v>
      </c>
      <c r="AN1090" s="231">
        <f t="shared" si="124"/>
        <v>0</v>
      </c>
    </row>
    <row r="1091" spans="1:40" s="16" customFormat="1" thickTop="1" thickBot="1" x14ac:dyDescent="0.2">
      <c r="A1091" s="132">
        <v>9782408049621</v>
      </c>
      <c r="B1091" s="133">
        <v>55</v>
      </c>
      <c r="C1091" s="134" t="s">
        <v>707</v>
      </c>
      <c r="D1091" s="134" t="s">
        <v>1449</v>
      </c>
      <c r="E1091" s="134" t="s">
        <v>3259</v>
      </c>
      <c r="F1091" s="135"/>
      <c r="G1091" s="134" t="s">
        <v>3515</v>
      </c>
      <c r="H1091" s="136">
        <f>VLOOKUP(A1091,'02.05.2024'!$A$1:$Z$65000,3,FALSE)</f>
        <v>5162</v>
      </c>
      <c r="I1091" s="136"/>
      <c r="J1091" s="136">
        <v>200</v>
      </c>
      <c r="K1091" s="137"/>
      <c r="L1091" s="137"/>
      <c r="M1091" s="137">
        <v>45357</v>
      </c>
      <c r="N1091" s="138" t="s">
        <v>26</v>
      </c>
      <c r="O1091" s="139">
        <v>9782408049621</v>
      </c>
      <c r="P1091" s="140" t="s">
        <v>3516</v>
      </c>
      <c r="Q1091" s="140">
        <v>8192843</v>
      </c>
      <c r="R1091" s="141">
        <v>5.9</v>
      </c>
      <c r="S1091" s="141">
        <f t="shared" si="126"/>
        <v>5.5924170616113749</v>
      </c>
      <c r="T1091" s="142">
        <v>5.5E-2</v>
      </c>
      <c r="U1091" s="140"/>
      <c r="V1091" s="141">
        <f t="shared" si="125"/>
        <v>0</v>
      </c>
      <c r="W1091" s="141">
        <f t="shared" si="127"/>
        <v>0</v>
      </c>
      <c r="X1091" s="15"/>
      <c r="Y1091" s="114"/>
      <c r="Z1091" s="114"/>
      <c r="AA1091" s="114"/>
      <c r="AB1091" s="114"/>
      <c r="AC1091" s="114"/>
      <c r="AD1091" s="114"/>
      <c r="AE1091" s="114"/>
      <c r="AF1091" s="114"/>
      <c r="AG1091" s="114"/>
      <c r="AH1091" s="114"/>
      <c r="AI1091" s="15"/>
      <c r="AJ1091" s="229">
        <f t="shared" si="122"/>
        <v>0</v>
      </c>
      <c r="AK1091" s="230">
        <f>IF($AJ$1843&lt;85,AJ1091,AJ1091-(AJ1091*#REF!))</f>
        <v>0</v>
      </c>
      <c r="AL1091" s="252">
        <f t="shared" si="128"/>
        <v>5.5E-2</v>
      </c>
      <c r="AM1091" s="230">
        <f t="shared" si="123"/>
        <v>0</v>
      </c>
      <c r="AN1091" s="231">
        <f t="shared" si="124"/>
        <v>0</v>
      </c>
    </row>
    <row r="1092" spans="1:40" s="16" customFormat="1" thickTop="1" thickBot="1" x14ac:dyDescent="0.2">
      <c r="A1092" s="132">
        <v>9782408044800</v>
      </c>
      <c r="B1092" s="133">
        <v>55</v>
      </c>
      <c r="C1092" s="134" t="s">
        <v>707</v>
      </c>
      <c r="D1092" s="134" t="s">
        <v>1449</v>
      </c>
      <c r="E1092" s="135" t="s">
        <v>3259</v>
      </c>
      <c r="F1092" s="135"/>
      <c r="G1092" s="134" t="s">
        <v>3260</v>
      </c>
      <c r="H1092" s="136">
        <f>VLOOKUP(A1092,'02.05.2024'!$A$1:$Z$65000,3,FALSE)</f>
        <v>1717</v>
      </c>
      <c r="I1092" s="136"/>
      <c r="J1092" s="136">
        <v>200</v>
      </c>
      <c r="K1092" s="137"/>
      <c r="L1092" s="137"/>
      <c r="M1092" s="137">
        <v>45112</v>
      </c>
      <c r="N1092" s="138" t="s">
        <v>26</v>
      </c>
      <c r="O1092" s="139">
        <v>9782408044800</v>
      </c>
      <c r="P1092" s="140" t="s">
        <v>3261</v>
      </c>
      <c r="Q1092" s="140">
        <v>2104349</v>
      </c>
      <c r="R1092" s="141">
        <v>5.9</v>
      </c>
      <c r="S1092" s="141">
        <f t="shared" si="126"/>
        <v>5.5924170616113749</v>
      </c>
      <c r="T1092" s="142">
        <v>5.5E-2</v>
      </c>
      <c r="U1092" s="140"/>
      <c r="V1092" s="141">
        <f t="shared" si="125"/>
        <v>0</v>
      </c>
      <c r="W1092" s="141">
        <f t="shared" si="127"/>
        <v>0</v>
      </c>
      <c r="X1092" s="15"/>
      <c r="Y1092" s="114"/>
      <c r="Z1092" s="114"/>
      <c r="AA1092" s="114"/>
      <c r="AB1092" s="114"/>
      <c r="AC1092" s="114"/>
      <c r="AD1092" s="114"/>
      <c r="AE1092" s="114"/>
      <c r="AF1092" s="114"/>
      <c r="AG1092" s="114"/>
      <c r="AH1092" s="114"/>
      <c r="AI1092" s="15"/>
      <c r="AJ1092" s="222">
        <f t="shared" ref="AJ1092:AJ1155" si="129">W1092/(1+AL1092)</f>
        <v>0</v>
      </c>
      <c r="AK1092" s="223">
        <f>IF($AJ$1843&lt;85,AJ1092,AJ1092-(AJ1092*#REF!))</f>
        <v>0</v>
      </c>
      <c r="AL1092" s="224">
        <f t="shared" si="128"/>
        <v>5.5E-2</v>
      </c>
      <c r="AM1092" s="223">
        <f t="shared" ref="AM1092:AM1155" si="130">+AK1092*AL1092</f>
        <v>0</v>
      </c>
      <c r="AN1092" s="225">
        <f t="shared" ref="AN1092:AN1155" si="131">+AK1092+AM1092</f>
        <v>0</v>
      </c>
    </row>
    <row r="1093" spans="1:40" s="16" customFormat="1" thickTop="1" thickBot="1" x14ac:dyDescent="0.2">
      <c r="A1093" s="132">
        <v>9782408039998</v>
      </c>
      <c r="B1093" s="133">
        <v>55</v>
      </c>
      <c r="C1093" s="134" t="s">
        <v>707</v>
      </c>
      <c r="D1093" s="134" t="s">
        <v>1449</v>
      </c>
      <c r="E1093" s="135" t="s">
        <v>3259</v>
      </c>
      <c r="F1093" s="135"/>
      <c r="G1093" s="134" t="s">
        <v>132</v>
      </c>
      <c r="H1093" s="136">
        <f>VLOOKUP(A1093,'02.05.2024'!$A$1:$Z$65000,3,FALSE)</f>
        <v>11</v>
      </c>
      <c r="I1093" s="136"/>
      <c r="J1093" s="136">
        <v>200</v>
      </c>
      <c r="K1093" s="137"/>
      <c r="L1093" s="137"/>
      <c r="M1093" s="137">
        <v>45112</v>
      </c>
      <c r="N1093" s="138" t="s">
        <v>26</v>
      </c>
      <c r="O1093" s="139">
        <v>9782408039998</v>
      </c>
      <c r="P1093" s="140" t="s">
        <v>3262</v>
      </c>
      <c r="Q1093" s="140">
        <v>5857502</v>
      </c>
      <c r="R1093" s="141">
        <v>5.9</v>
      </c>
      <c r="S1093" s="141">
        <f t="shared" si="126"/>
        <v>5.5924170616113749</v>
      </c>
      <c r="T1093" s="142">
        <v>5.5E-2</v>
      </c>
      <c r="U1093" s="140"/>
      <c r="V1093" s="141">
        <f t="shared" si="125"/>
        <v>0</v>
      </c>
      <c r="W1093" s="141">
        <f t="shared" si="127"/>
        <v>0</v>
      </c>
      <c r="X1093" s="15"/>
      <c r="Y1093" s="114"/>
      <c r="Z1093" s="114"/>
      <c r="AA1093" s="114"/>
      <c r="AB1093" s="114"/>
      <c r="AC1093" s="114"/>
      <c r="AD1093" s="114"/>
      <c r="AE1093" s="114"/>
      <c r="AF1093" s="114"/>
      <c r="AG1093" s="114"/>
      <c r="AH1093" s="114"/>
      <c r="AI1093" s="15"/>
      <c r="AJ1093" s="398">
        <f t="shared" si="129"/>
        <v>0</v>
      </c>
      <c r="AK1093" s="399">
        <f>IF($AJ$1843&lt;85,AJ1093,AJ1093-(AJ1093*#REF!))</f>
        <v>0</v>
      </c>
      <c r="AL1093" s="400">
        <f t="shared" si="128"/>
        <v>5.5E-2</v>
      </c>
      <c r="AM1093" s="399">
        <f t="shared" si="130"/>
        <v>0</v>
      </c>
      <c r="AN1093" s="401">
        <f t="shared" si="131"/>
        <v>0</v>
      </c>
    </row>
    <row r="1094" spans="1:40" s="16" customFormat="1" thickTop="1" thickBot="1" x14ac:dyDescent="0.2">
      <c r="A1094" s="132">
        <v>9782408044794</v>
      </c>
      <c r="B1094" s="133">
        <v>55</v>
      </c>
      <c r="C1094" s="134" t="s">
        <v>707</v>
      </c>
      <c r="D1094" s="134" t="s">
        <v>1449</v>
      </c>
      <c r="E1094" s="135" t="s">
        <v>3259</v>
      </c>
      <c r="F1094" s="135"/>
      <c r="G1094" s="134" t="s">
        <v>3263</v>
      </c>
      <c r="H1094" s="136">
        <f>VLOOKUP(A1094,'02.05.2024'!$A$1:$Z$65000,3,FALSE)</f>
        <v>331</v>
      </c>
      <c r="I1094" s="136"/>
      <c r="J1094" s="136">
        <v>200</v>
      </c>
      <c r="K1094" s="137"/>
      <c r="L1094" s="137"/>
      <c r="M1094" s="137">
        <v>45112</v>
      </c>
      <c r="N1094" s="138" t="s">
        <v>26</v>
      </c>
      <c r="O1094" s="139">
        <v>9782408044794</v>
      </c>
      <c r="P1094" s="140" t="s">
        <v>3264</v>
      </c>
      <c r="Q1094" s="140">
        <v>2104226</v>
      </c>
      <c r="R1094" s="141">
        <v>5.9</v>
      </c>
      <c r="S1094" s="141">
        <f t="shared" si="126"/>
        <v>5.5924170616113749</v>
      </c>
      <c r="T1094" s="142">
        <v>5.5E-2</v>
      </c>
      <c r="U1094" s="140"/>
      <c r="V1094" s="141">
        <f t="shared" si="125"/>
        <v>0</v>
      </c>
      <c r="W1094" s="141">
        <f t="shared" si="127"/>
        <v>0</v>
      </c>
      <c r="X1094" s="15"/>
      <c r="Y1094" s="114"/>
      <c r="Z1094" s="114"/>
      <c r="AA1094" s="114"/>
      <c r="AB1094" s="114"/>
      <c r="AC1094" s="114"/>
      <c r="AD1094" s="114"/>
      <c r="AE1094" s="114"/>
      <c r="AF1094" s="114"/>
      <c r="AG1094" s="114"/>
      <c r="AH1094" s="114"/>
      <c r="AI1094" s="15"/>
      <c r="AJ1094" s="222">
        <f t="shared" si="129"/>
        <v>0</v>
      </c>
      <c r="AK1094" s="223">
        <f>IF($AJ$1843&lt;85,AJ1094,AJ1094-(AJ1094*#REF!))</f>
        <v>0</v>
      </c>
      <c r="AL1094" s="224">
        <f t="shared" si="128"/>
        <v>5.5E-2</v>
      </c>
      <c r="AM1094" s="223">
        <f t="shared" si="130"/>
        <v>0</v>
      </c>
      <c r="AN1094" s="225">
        <f t="shared" si="131"/>
        <v>0</v>
      </c>
    </row>
    <row r="1095" spans="1:40" s="16" customFormat="1" thickTop="1" thickBot="1" x14ac:dyDescent="0.2">
      <c r="A1095" s="132">
        <v>9782408044817</v>
      </c>
      <c r="B1095" s="133">
        <v>55</v>
      </c>
      <c r="C1095" s="134" t="s">
        <v>707</v>
      </c>
      <c r="D1095" s="134" t="s">
        <v>1449</v>
      </c>
      <c r="E1095" s="135" t="s">
        <v>3259</v>
      </c>
      <c r="F1095" s="135"/>
      <c r="G1095" s="134" t="s">
        <v>3265</v>
      </c>
      <c r="H1095" s="136">
        <f>VLOOKUP(A1095,'02.05.2024'!$A$1:$Z$65000,3,FALSE)</f>
        <v>1052</v>
      </c>
      <c r="I1095" s="136"/>
      <c r="J1095" s="136">
        <v>200</v>
      </c>
      <c r="K1095" s="137"/>
      <c r="L1095" s="137"/>
      <c r="M1095" s="137">
        <v>45112</v>
      </c>
      <c r="N1095" s="138" t="s">
        <v>26</v>
      </c>
      <c r="O1095" s="139">
        <v>9782408044817</v>
      </c>
      <c r="P1095" s="140" t="s">
        <v>3266</v>
      </c>
      <c r="Q1095" s="140">
        <v>2104472</v>
      </c>
      <c r="R1095" s="141">
        <v>5.9</v>
      </c>
      <c r="S1095" s="141">
        <f t="shared" si="126"/>
        <v>5.5924170616113749</v>
      </c>
      <c r="T1095" s="142">
        <v>5.5E-2</v>
      </c>
      <c r="U1095" s="140"/>
      <c r="V1095" s="141">
        <f t="shared" si="125"/>
        <v>0</v>
      </c>
      <c r="W1095" s="141">
        <f t="shared" si="127"/>
        <v>0</v>
      </c>
      <c r="X1095" s="15"/>
      <c r="Y1095" s="114"/>
      <c r="Z1095" s="114"/>
      <c r="AA1095" s="114"/>
      <c r="AB1095" s="114"/>
      <c r="AC1095" s="114"/>
      <c r="AD1095" s="114"/>
      <c r="AE1095" s="114"/>
      <c r="AF1095" s="114"/>
      <c r="AG1095" s="114"/>
      <c r="AH1095" s="114"/>
      <c r="AI1095" s="15"/>
      <c r="AJ1095" s="222">
        <f t="shared" si="129"/>
        <v>0</v>
      </c>
      <c r="AK1095" s="223">
        <f>IF($AJ$1843&lt;85,AJ1095,AJ1095-(AJ1095*#REF!))</f>
        <v>0</v>
      </c>
      <c r="AL1095" s="224">
        <f t="shared" si="128"/>
        <v>5.5E-2</v>
      </c>
      <c r="AM1095" s="223">
        <f t="shared" si="130"/>
        <v>0</v>
      </c>
      <c r="AN1095" s="225">
        <f t="shared" si="131"/>
        <v>0</v>
      </c>
    </row>
    <row r="1096" spans="1:40" s="125" customFormat="1" thickTop="1" thickBot="1" x14ac:dyDescent="0.25">
      <c r="A1096" s="205">
        <v>9782408048235</v>
      </c>
      <c r="B1096" s="206">
        <v>55</v>
      </c>
      <c r="C1096" s="207" t="s">
        <v>707</v>
      </c>
      <c r="D1096" s="207" t="s">
        <v>1449</v>
      </c>
      <c r="E1096" s="207" t="s">
        <v>1577</v>
      </c>
      <c r="F1096" s="207" t="s">
        <v>3339</v>
      </c>
      <c r="G1096" s="207" t="s">
        <v>3745</v>
      </c>
      <c r="H1096" s="136">
        <f>VLOOKUP(A1096,'02.05.2024'!$A$1:$Z$65000,3,FALSE)</f>
        <v>3714</v>
      </c>
      <c r="I1096" s="208"/>
      <c r="J1096" s="208">
        <v>200</v>
      </c>
      <c r="K1096" s="208"/>
      <c r="L1096" s="209"/>
      <c r="M1096" s="209">
        <v>45392</v>
      </c>
      <c r="N1096" s="209" t="s">
        <v>26</v>
      </c>
      <c r="O1096" s="206">
        <v>9782408048235</v>
      </c>
      <c r="P1096" s="208" t="s">
        <v>3637</v>
      </c>
      <c r="Q1096" s="208">
        <v>6324622</v>
      </c>
      <c r="R1096" s="210">
        <v>5.2</v>
      </c>
      <c r="S1096" s="141">
        <f t="shared" si="126"/>
        <v>4.9289099526066353</v>
      </c>
      <c r="T1096" s="129">
        <v>5.5E-2</v>
      </c>
      <c r="U1096" s="140"/>
      <c r="V1096" s="141">
        <f t="shared" si="125"/>
        <v>0</v>
      </c>
      <c r="W1096" s="141">
        <f t="shared" si="127"/>
        <v>0</v>
      </c>
      <c r="X1096" s="124"/>
      <c r="Y1096" s="118"/>
      <c r="Z1096" s="119"/>
      <c r="AA1096" s="119"/>
      <c r="AB1096" s="119"/>
      <c r="AC1096" s="119"/>
      <c r="AD1096" s="119"/>
      <c r="AE1096" s="119"/>
      <c r="AF1096" s="119"/>
      <c r="AG1096" s="119"/>
      <c r="AH1096" s="119"/>
      <c r="AJ1096" s="229">
        <f t="shared" si="129"/>
        <v>0</v>
      </c>
      <c r="AK1096" s="230">
        <f>IF($AJ$1843&lt;85,AJ1096,AJ1096-(AJ1096*#REF!))</f>
        <v>0</v>
      </c>
      <c r="AL1096" s="252">
        <f t="shared" si="128"/>
        <v>5.5E-2</v>
      </c>
      <c r="AM1096" s="230">
        <f t="shared" si="130"/>
        <v>0</v>
      </c>
      <c r="AN1096" s="231">
        <f t="shared" si="131"/>
        <v>0</v>
      </c>
    </row>
    <row r="1097" spans="1:40" s="125" customFormat="1" thickTop="1" thickBot="1" x14ac:dyDescent="0.25">
      <c r="A1097" s="205">
        <v>9782408048228</v>
      </c>
      <c r="B1097" s="206">
        <v>55</v>
      </c>
      <c r="C1097" s="207" t="s">
        <v>707</v>
      </c>
      <c r="D1097" s="207" t="s">
        <v>1449</v>
      </c>
      <c r="E1097" s="207" t="s">
        <v>1577</v>
      </c>
      <c r="F1097" s="207" t="s">
        <v>3339</v>
      </c>
      <c r="G1097" s="207" t="s">
        <v>3746</v>
      </c>
      <c r="H1097" s="136">
        <f>VLOOKUP(A1097,'02.05.2024'!$A$1:$Z$65000,3,FALSE)</f>
        <v>3064</v>
      </c>
      <c r="I1097" s="208"/>
      <c r="J1097" s="208">
        <v>200</v>
      </c>
      <c r="K1097" s="208"/>
      <c r="L1097" s="209"/>
      <c r="M1097" s="209">
        <v>45392</v>
      </c>
      <c r="N1097" s="209" t="s">
        <v>26</v>
      </c>
      <c r="O1097" s="206">
        <v>9782408048228</v>
      </c>
      <c r="P1097" s="208" t="s">
        <v>3638</v>
      </c>
      <c r="Q1097" s="208">
        <v>6324499</v>
      </c>
      <c r="R1097" s="210">
        <v>5.2</v>
      </c>
      <c r="S1097" s="141">
        <f t="shared" si="126"/>
        <v>4.9289099526066353</v>
      </c>
      <c r="T1097" s="129">
        <v>5.5E-2</v>
      </c>
      <c r="U1097" s="140"/>
      <c r="V1097" s="141">
        <f t="shared" si="125"/>
        <v>0</v>
      </c>
      <c r="W1097" s="141">
        <f t="shared" si="127"/>
        <v>0</v>
      </c>
      <c r="X1097" s="124"/>
      <c r="Y1097" s="118"/>
      <c r="Z1097" s="119"/>
      <c r="AA1097" s="119"/>
      <c r="AB1097" s="119"/>
      <c r="AC1097" s="119"/>
      <c r="AD1097" s="119"/>
      <c r="AE1097" s="119"/>
      <c r="AF1097" s="119"/>
      <c r="AG1097" s="119"/>
      <c r="AH1097" s="119"/>
      <c r="AJ1097" s="229">
        <f t="shared" si="129"/>
        <v>0</v>
      </c>
      <c r="AK1097" s="230">
        <f>IF($AJ$1843&lt;85,AJ1097,AJ1097-(AJ1097*#REF!))</f>
        <v>0</v>
      </c>
      <c r="AL1097" s="252">
        <f t="shared" si="128"/>
        <v>5.5E-2</v>
      </c>
      <c r="AM1097" s="230">
        <f t="shared" si="130"/>
        <v>0</v>
      </c>
      <c r="AN1097" s="231">
        <f t="shared" si="131"/>
        <v>0</v>
      </c>
    </row>
    <row r="1098" spans="1:40" s="125" customFormat="1" thickTop="1" thickBot="1" x14ac:dyDescent="0.25">
      <c r="A1098" s="205">
        <v>9782408048259</v>
      </c>
      <c r="B1098" s="206">
        <v>55</v>
      </c>
      <c r="C1098" s="207" t="s">
        <v>707</v>
      </c>
      <c r="D1098" s="207" t="s">
        <v>1449</v>
      </c>
      <c r="E1098" s="207" t="s">
        <v>1577</v>
      </c>
      <c r="F1098" s="207" t="s">
        <v>3339</v>
      </c>
      <c r="G1098" s="207" t="s">
        <v>3747</v>
      </c>
      <c r="H1098" s="136">
        <f>VLOOKUP(A1098,'02.05.2024'!$A$1:$Z$65000,3,FALSE)</f>
        <v>2906</v>
      </c>
      <c r="I1098" s="208"/>
      <c r="J1098" s="208">
        <v>200</v>
      </c>
      <c r="K1098" s="208"/>
      <c r="L1098" s="209"/>
      <c r="M1098" s="209">
        <v>45392</v>
      </c>
      <c r="N1098" s="209" t="s">
        <v>26</v>
      </c>
      <c r="O1098" s="206">
        <v>9782408048259</v>
      </c>
      <c r="P1098" s="208" t="s">
        <v>3639</v>
      </c>
      <c r="Q1098" s="208">
        <v>6532520</v>
      </c>
      <c r="R1098" s="210">
        <v>5.2</v>
      </c>
      <c r="S1098" s="141">
        <f t="shared" si="126"/>
        <v>4.9289099526066353</v>
      </c>
      <c r="T1098" s="129">
        <v>5.5E-2</v>
      </c>
      <c r="U1098" s="140"/>
      <c r="V1098" s="141">
        <f t="shared" si="125"/>
        <v>0</v>
      </c>
      <c r="W1098" s="141">
        <f t="shared" si="127"/>
        <v>0</v>
      </c>
      <c r="X1098" s="124"/>
      <c r="Y1098" s="118"/>
      <c r="Z1098" s="119"/>
      <c r="AA1098" s="119"/>
      <c r="AB1098" s="119"/>
      <c r="AC1098" s="119"/>
      <c r="AD1098" s="119"/>
      <c r="AE1098" s="119"/>
      <c r="AF1098" s="119"/>
      <c r="AG1098" s="119"/>
      <c r="AH1098" s="119"/>
      <c r="AJ1098" s="229">
        <f t="shared" si="129"/>
        <v>0</v>
      </c>
      <c r="AK1098" s="230">
        <f>IF($AJ$1843&lt;85,AJ1098,AJ1098-(AJ1098*#REF!))</f>
        <v>0</v>
      </c>
      <c r="AL1098" s="252">
        <f t="shared" si="128"/>
        <v>5.5E-2</v>
      </c>
      <c r="AM1098" s="230">
        <f t="shared" si="130"/>
        <v>0</v>
      </c>
      <c r="AN1098" s="231">
        <f t="shared" si="131"/>
        <v>0</v>
      </c>
    </row>
    <row r="1099" spans="1:40" s="119" customFormat="1" thickTop="1" thickBot="1" x14ac:dyDescent="0.25">
      <c r="A1099" s="160">
        <v>9782408053338</v>
      </c>
      <c r="B1099" s="161">
        <v>55</v>
      </c>
      <c r="C1099" s="162" t="s">
        <v>707</v>
      </c>
      <c r="D1099" s="162" t="s">
        <v>1449</v>
      </c>
      <c r="E1099" s="162" t="s">
        <v>1577</v>
      </c>
      <c r="F1099" s="162" t="s">
        <v>3339</v>
      </c>
      <c r="G1099" s="162" t="s">
        <v>3876</v>
      </c>
      <c r="H1099" s="170">
        <f>VLOOKUP(A1099,'02.05.2024'!$A$1:$Z$65000,3,FALSE)</f>
        <v>0</v>
      </c>
      <c r="I1099" s="163"/>
      <c r="J1099" s="163">
        <v>100</v>
      </c>
      <c r="K1099" s="163"/>
      <c r="L1099" s="164">
        <v>45476</v>
      </c>
      <c r="M1099" s="164"/>
      <c r="N1099" s="164" t="s">
        <v>26</v>
      </c>
      <c r="O1099" s="161">
        <v>9782408053338</v>
      </c>
      <c r="P1099" s="163" t="s">
        <v>3877</v>
      </c>
      <c r="Q1099" s="163">
        <v>6128004</v>
      </c>
      <c r="R1099" s="165">
        <v>5.2</v>
      </c>
      <c r="S1099" s="175">
        <f t="shared" si="126"/>
        <v>4.9289099526066353</v>
      </c>
      <c r="T1099" s="131">
        <v>5.5E-2</v>
      </c>
      <c r="U1099" s="174"/>
      <c r="V1099" s="175">
        <f t="shared" si="125"/>
        <v>0</v>
      </c>
      <c r="W1099" s="175">
        <f t="shared" si="127"/>
        <v>0</v>
      </c>
      <c r="X1099" s="118"/>
      <c r="Y1099" s="118"/>
      <c r="AJ1099" s="229">
        <f t="shared" si="129"/>
        <v>0</v>
      </c>
      <c r="AK1099" s="230">
        <f>IF($AJ$1843&lt;85,AJ1099,AJ1099-(AJ1099*#REF!))</f>
        <v>0</v>
      </c>
      <c r="AL1099" s="252">
        <f t="shared" si="128"/>
        <v>5.5E-2</v>
      </c>
      <c r="AM1099" s="230">
        <f t="shared" si="130"/>
        <v>0</v>
      </c>
      <c r="AN1099" s="231">
        <f t="shared" si="131"/>
        <v>0</v>
      </c>
    </row>
    <row r="1100" spans="1:40" s="119" customFormat="1" thickTop="1" thickBot="1" x14ac:dyDescent="0.25">
      <c r="A1100" s="160">
        <v>9782408053345</v>
      </c>
      <c r="B1100" s="161">
        <v>55</v>
      </c>
      <c r="C1100" s="162" t="s">
        <v>707</v>
      </c>
      <c r="D1100" s="162" t="s">
        <v>1449</v>
      </c>
      <c r="E1100" s="162" t="s">
        <v>1577</v>
      </c>
      <c r="F1100" s="162" t="s">
        <v>3339</v>
      </c>
      <c r="G1100" s="162" t="s">
        <v>3878</v>
      </c>
      <c r="H1100" s="170">
        <f>VLOOKUP(A1100,'02.05.2024'!$A$1:$Z$65000,3,FALSE)</f>
        <v>0</v>
      </c>
      <c r="I1100" s="163"/>
      <c r="J1100" s="163">
        <v>100</v>
      </c>
      <c r="K1100" s="163"/>
      <c r="L1100" s="164">
        <v>45476</v>
      </c>
      <c r="M1100" s="164"/>
      <c r="N1100" s="164" t="s">
        <v>26</v>
      </c>
      <c r="O1100" s="161">
        <v>9782408053345</v>
      </c>
      <c r="P1100" s="163" t="s">
        <v>3879</v>
      </c>
      <c r="Q1100" s="163">
        <v>6127881</v>
      </c>
      <c r="R1100" s="165">
        <v>5.2</v>
      </c>
      <c r="S1100" s="175">
        <f t="shared" si="126"/>
        <v>4.9289099526066353</v>
      </c>
      <c r="T1100" s="131">
        <v>5.5E-2</v>
      </c>
      <c r="U1100" s="174"/>
      <c r="V1100" s="175">
        <f t="shared" si="125"/>
        <v>0</v>
      </c>
      <c r="W1100" s="175">
        <f t="shared" si="127"/>
        <v>0</v>
      </c>
      <c r="X1100" s="118"/>
      <c r="Y1100" s="118"/>
      <c r="AJ1100" s="229">
        <f t="shared" si="129"/>
        <v>0</v>
      </c>
      <c r="AK1100" s="230">
        <f>IF($AJ$1843&lt;85,AJ1100,AJ1100-(AJ1100*#REF!))</f>
        <v>0</v>
      </c>
      <c r="AL1100" s="252">
        <f t="shared" si="128"/>
        <v>5.5E-2</v>
      </c>
      <c r="AM1100" s="230">
        <f t="shared" si="130"/>
        <v>0</v>
      </c>
      <c r="AN1100" s="231">
        <f t="shared" si="131"/>
        <v>0</v>
      </c>
    </row>
    <row r="1101" spans="1:40" s="232" customFormat="1" thickTop="1" thickBot="1" x14ac:dyDescent="0.25">
      <c r="A1101" s="289">
        <v>9782408040178</v>
      </c>
      <c r="B1101" s="290">
        <v>55</v>
      </c>
      <c r="C1101" s="291" t="s">
        <v>707</v>
      </c>
      <c r="D1101" s="291" t="s">
        <v>1449</v>
      </c>
      <c r="E1101" s="291" t="s">
        <v>1577</v>
      </c>
      <c r="F1101" s="291" t="s">
        <v>3339</v>
      </c>
      <c r="G1101" s="291" t="s">
        <v>2892</v>
      </c>
      <c r="H1101" s="147">
        <f>VLOOKUP(A1101,'02.05.2024'!$A$1:$Z$65000,3,FALSE)</f>
        <v>1843</v>
      </c>
      <c r="I1101" s="293"/>
      <c r="J1101" s="293">
        <v>200</v>
      </c>
      <c r="K1101" s="294"/>
      <c r="L1101" s="294"/>
      <c r="M1101" s="294">
        <v>44811</v>
      </c>
      <c r="N1101" s="294"/>
      <c r="O1101" s="290">
        <v>9782408040178</v>
      </c>
      <c r="P1101" s="293" t="s">
        <v>2683</v>
      </c>
      <c r="Q1101" s="293">
        <v>4580081</v>
      </c>
      <c r="R1101" s="295">
        <v>5.2</v>
      </c>
      <c r="S1101" s="152">
        <f t="shared" si="126"/>
        <v>4.9289099526066353</v>
      </c>
      <c r="T1101" s="296">
        <v>5.5E-2</v>
      </c>
      <c r="U1101" s="151"/>
      <c r="V1101" s="152">
        <f t="shared" si="125"/>
        <v>0</v>
      </c>
      <c r="W1101" s="152">
        <f t="shared" si="127"/>
        <v>0</v>
      </c>
      <c r="X1101" s="264"/>
      <c r="Y1101" s="118"/>
      <c r="Z1101" s="119"/>
      <c r="AA1101" s="119"/>
      <c r="AB1101" s="119"/>
      <c r="AC1101" s="119"/>
      <c r="AD1101" s="119"/>
      <c r="AE1101" s="119"/>
      <c r="AF1101" s="119"/>
      <c r="AG1101" s="119"/>
      <c r="AH1101" s="119"/>
      <c r="AJ1101" s="226">
        <f t="shared" si="129"/>
        <v>0</v>
      </c>
      <c r="AK1101" s="227">
        <f>IF($AJ$1843&lt;85,AJ1101,AJ1101-(AJ1101*#REF!))</f>
        <v>0</v>
      </c>
      <c r="AL1101" s="265">
        <f t="shared" si="128"/>
        <v>5.5E-2</v>
      </c>
      <c r="AM1101" s="227">
        <f t="shared" si="130"/>
        <v>0</v>
      </c>
      <c r="AN1101" s="228">
        <f t="shared" si="131"/>
        <v>0</v>
      </c>
    </row>
    <row r="1102" spans="1:40" s="232" customFormat="1" thickTop="1" thickBot="1" x14ac:dyDescent="0.25">
      <c r="A1102" s="289">
        <v>9782408040185</v>
      </c>
      <c r="B1102" s="290">
        <v>55</v>
      </c>
      <c r="C1102" s="291" t="s">
        <v>707</v>
      </c>
      <c r="D1102" s="291" t="s">
        <v>1449</v>
      </c>
      <c r="E1102" s="291" t="s">
        <v>1577</v>
      </c>
      <c r="F1102" s="291" t="s">
        <v>3339</v>
      </c>
      <c r="G1102" s="291" t="s">
        <v>2685</v>
      </c>
      <c r="H1102" s="147">
        <f>VLOOKUP(A1102,'02.05.2024'!$A$1:$Z$65000,3,FALSE)</f>
        <v>1364</v>
      </c>
      <c r="I1102" s="293"/>
      <c r="J1102" s="293">
        <v>200</v>
      </c>
      <c r="K1102" s="294"/>
      <c r="L1102" s="294"/>
      <c r="M1102" s="294">
        <v>44811</v>
      </c>
      <c r="N1102" s="294"/>
      <c r="O1102" s="290">
        <v>9782408040185</v>
      </c>
      <c r="P1102" s="293" t="s">
        <v>2684</v>
      </c>
      <c r="Q1102" s="293">
        <v>4580204</v>
      </c>
      <c r="R1102" s="295">
        <v>5.2</v>
      </c>
      <c r="S1102" s="152">
        <f t="shared" si="126"/>
        <v>4.9289099526066353</v>
      </c>
      <c r="T1102" s="296">
        <v>5.5E-2</v>
      </c>
      <c r="U1102" s="151"/>
      <c r="V1102" s="152">
        <f t="shared" si="125"/>
        <v>0</v>
      </c>
      <c r="W1102" s="152">
        <f t="shared" si="127"/>
        <v>0</v>
      </c>
      <c r="X1102" s="264"/>
      <c r="Y1102" s="118"/>
      <c r="Z1102" s="119"/>
      <c r="AA1102" s="119"/>
      <c r="AB1102" s="119"/>
      <c r="AC1102" s="119"/>
      <c r="AD1102" s="119"/>
      <c r="AE1102" s="119"/>
      <c r="AF1102" s="119"/>
      <c r="AG1102" s="119"/>
      <c r="AH1102" s="119"/>
      <c r="AJ1102" s="226">
        <f t="shared" si="129"/>
        <v>0</v>
      </c>
      <c r="AK1102" s="227">
        <f>IF($AJ$1843&lt;85,AJ1102,AJ1102-(AJ1102*#REF!))</f>
        <v>0</v>
      </c>
      <c r="AL1102" s="265">
        <f t="shared" si="128"/>
        <v>5.5E-2</v>
      </c>
      <c r="AM1102" s="227">
        <f t="shared" si="130"/>
        <v>0</v>
      </c>
      <c r="AN1102" s="228">
        <f t="shared" si="131"/>
        <v>0</v>
      </c>
    </row>
    <row r="1103" spans="1:40" s="232" customFormat="1" thickTop="1" thickBot="1" x14ac:dyDescent="0.25">
      <c r="A1103" s="257">
        <v>9782408040161</v>
      </c>
      <c r="B1103" s="258">
        <v>55</v>
      </c>
      <c r="C1103" s="259" t="s">
        <v>707</v>
      </c>
      <c r="D1103" s="259" t="s">
        <v>1449</v>
      </c>
      <c r="E1103" s="259" t="s">
        <v>1577</v>
      </c>
      <c r="F1103" s="259" t="s">
        <v>3339</v>
      </c>
      <c r="G1103" s="259" t="s">
        <v>2971</v>
      </c>
      <c r="H1103" s="147">
        <f>VLOOKUP(A1103,'02.05.2024'!$A$1:$Z$65000,3,FALSE)</f>
        <v>1429</v>
      </c>
      <c r="I1103" s="260"/>
      <c r="J1103" s="260">
        <v>200</v>
      </c>
      <c r="K1103" s="261">
        <v>45442</v>
      </c>
      <c r="L1103" s="261"/>
      <c r="M1103" s="261">
        <v>44993</v>
      </c>
      <c r="N1103" s="261"/>
      <c r="O1103" s="258">
        <v>9782408040161</v>
      </c>
      <c r="P1103" s="260" t="s">
        <v>2969</v>
      </c>
      <c r="Q1103" s="260">
        <v>4579958</v>
      </c>
      <c r="R1103" s="262">
        <v>5.2</v>
      </c>
      <c r="S1103" s="152">
        <f t="shared" si="126"/>
        <v>4.9289099526066353</v>
      </c>
      <c r="T1103" s="263">
        <v>5.5E-2</v>
      </c>
      <c r="U1103" s="151"/>
      <c r="V1103" s="152">
        <f t="shared" si="125"/>
        <v>0</v>
      </c>
      <c r="W1103" s="152">
        <f t="shared" si="127"/>
        <v>0</v>
      </c>
      <c r="X1103" s="264"/>
      <c r="Y1103" s="118"/>
      <c r="Z1103" s="119"/>
      <c r="AA1103" s="119"/>
      <c r="AB1103" s="119"/>
      <c r="AC1103" s="119"/>
      <c r="AD1103" s="119"/>
      <c r="AE1103" s="119"/>
      <c r="AF1103" s="119"/>
      <c r="AG1103" s="119"/>
      <c r="AH1103" s="119"/>
      <c r="AJ1103" s="222">
        <f t="shared" si="129"/>
        <v>0</v>
      </c>
      <c r="AK1103" s="223">
        <f>IF($AJ$1843&lt;85,AJ1103,AJ1103-(AJ1103*#REF!))</f>
        <v>0</v>
      </c>
      <c r="AL1103" s="224">
        <f t="shared" si="128"/>
        <v>5.5E-2</v>
      </c>
      <c r="AM1103" s="223">
        <f t="shared" si="130"/>
        <v>0</v>
      </c>
      <c r="AN1103" s="225">
        <f t="shared" si="131"/>
        <v>0</v>
      </c>
    </row>
    <row r="1104" spans="1:40" s="232" customFormat="1" thickTop="1" thickBot="1" x14ac:dyDescent="0.25">
      <c r="A1104" s="257">
        <v>9782408040154</v>
      </c>
      <c r="B1104" s="258">
        <v>55</v>
      </c>
      <c r="C1104" s="259" t="s">
        <v>707</v>
      </c>
      <c r="D1104" s="259" t="s">
        <v>1449</v>
      </c>
      <c r="E1104" s="259" t="s">
        <v>1577</v>
      </c>
      <c r="F1104" s="259" t="s">
        <v>3339</v>
      </c>
      <c r="G1104" s="259" t="s">
        <v>2972</v>
      </c>
      <c r="H1104" s="147">
        <f>VLOOKUP(A1104,'02.05.2024'!$A$1:$Z$65000,3,FALSE)</f>
        <v>1533</v>
      </c>
      <c r="I1104" s="260"/>
      <c r="J1104" s="260">
        <v>200</v>
      </c>
      <c r="K1104" s="260"/>
      <c r="L1104" s="261"/>
      <c r="M1104" s="261">
        <v>44993</v>
      </c>
      <c r="N1104" s="261"/>
      <c r="O1104" s="258">
        <v>9782408040154</v>
      </c>
      <c r="P1104" s="260" t="s">
        <v>2970</v>
      </c>
      <c r="Q1104" s="260">
        <v>4579835</v>
      </c>
      <c r="R1104" s="262">
        <v>5.2</v>
      </c>
      <c r="S1104" s="152">
        <f t="shared" si="126"/>
        <v>4.9289099526066353</v>
      </c>
      <c r="T1104" s="263">
        <v>5.5E-2</v>
      </c>
      <c r="U1104" s="151"/>
      <c r="V1104" s="152">
        <f t="shared" si="125"/>
        <v>0</v>
      </c>
      <c r="W1104" s="152">
        <f t="shared" si="127"/>
        <v>0</v>
      </c>
      <c r="X1104" s="264"/>
      <c r="Y1104" s="118"/>
      <c r="Z1104" s="119"/>
      <c r="AA1104" s="119"/>
      <c r="AB1104" s="119"/>
      <c r="AC1104" s="119"/>
      <c r="AD1104" s="119"/>
      <c r="AE1104" s="119"/>
      <c r="AF1104" s="119"/>
      <c r="AG1104" s="119"/>
      <c r="AH1104" s="119"/>
      <c r="AJ1104" s="222">
        <f t="shared" si="129"/>
        <v>0</v>
      </c>
      <c r="AK1104" s="223">
        <f>IF($AJ$1843&lt;85,AJ1104,AJ1104-(AJ1104*#REF!))</f>
        <v>0</v>
      </c>
      <c r="AL1104" s="224">
        <f t="shared" si="128"/>
        <v>5.5E-2</v>
      </c>
      <c r="AM1104" s="223">
        <f t="shared" si="130"/>
        <v>0</v>
      </c>
      <c r="AN1104" s="225">
        <f t="shared" si="131"/>
        <v>0</v>
      </c>
    </row>
    <row r="1105" spans="1:40" s="125" customFormat="1" thickTop="1" thickBot="1" x14ac:dyDescent="0.25">
      <c r="A1105" s="205">
        <v>9782408047658</v>
      </c>
      <c r="B1105" s="206">
        <v>55</v>
      </c>
      <c r="C1105" s="207" t="s">
        <v>707</v>
      </c>
      <c r="D1105" s="207" t="s">
        <v>1449</v>
      </c>
      <c r="E1105" s="207" t="s">
        <v>1577</v>
      </c>
      <c r="F1105" s="207" t="s">
        <v>3339</v>
      </c>
      <c r="G1105" s="207" t="s">
        <v>3743</v>
      </c>
      <c r="H1105" s="136">
        <f>VLOOKUP(A1105,'02.05.2024'!$A$1:$Z$65000,3,FALSE)</f>
        <v>3759</v>
      </c>
      <c r="I1105" s="208"/>
      <c r="J1105" s="208">
        <v>200</v>
      </c>
      <c r="K1105" s="208"/>
      <c r="L1105" s="209"/>
      <c r="M1105" s="209">
        <v>45294</v>
      </c>
      <c r="N1105" s="209" t="s">
        <v>26</v>
      </c>
      <c r="O1105" s="206">
        <v>9782408047658</v>
      </c>
      <c r="P1105" s="208" t="s">
        <v>3511</v>
      </c>
      <c r="Q1105" s="208">
        <v>5642016</v>
      </c>
      <c r="R1105" s="210">
        <v>5.2</v>
      </c>
      <c r="S1105" s="141">
        <f t="shared" si="126"/>
        <v>4.9289099526066353</v>
      </c>
      <c r="T1105" s="129">
        <v>5.5E-2</v>
      </c>
      <c r="U1105" s="140"/>
      <c r="V1105" s="141">
        <f t="shared" si="125"/>
        <v>0</v>
      </c>
      <c r="W1105" s="141">
        <f t="shared" si="127"/>
        <v>0</v>
      </c>
      <c r="X1105" s="124"/>
      <c r="Y1105" s="118"/>
      <c r="Z1105" s="119"/>
      <c r="AA1105" s="119"/>
      <c r="AB1105" s="119"/>
      <c r="AC1105" s="119"/>
      <c r="AD1105" s="119"/>
      <c r="AE1105" s="119"/>
      <c r="AF1105" s="119"/>
      <c r="AG1105" s="119"/>
      <c r="AH1105" s="119"/>
      <c r="AJ1105" s="222">
        <f t="shared" si="129"/>
        <v>0</v>
      </c>
      <c r="AK1105" s="223">
        <f>IF($AJ$1843&lt;85,AJ1105,AJ1105-(AJ1105*#REF!))</f>
        <v>0</v>
      </c>
      <c r="AL1105" s="224">
        <f t="shared" si="128"/>
        <v>5.5E-2</v>
      </c>
      <c r="AM1105" s="223">
        <f t="shared" si="130"/>
        <v>0</v>
      </c>
      <c r="AN1105" s="225">
        <f t="shared" si="131"/>
        <v>0</v>
      </c>
    </row>
    <row r="1106" spans="1:40" s="125" customFormat="1" thickTop="1" thickBot="1" x14ac:dyDescent="0.25">
      <c r="A1106" s="205">
        <v>9782408047443</v>
      </c>
      <c r="B1106" s="206">
        <v>55</v>
      </c>
      <c r="C1106" s="207" t="s">
        <v>707</v>
      </c>
      <c r="D1106" s="207" t="s">
        <v>1449</v>
      </c>
      <c r="E1106" s="207" t="s">
        <v>1577</v>
      </c>
      <c r="F1106" s="207" t="s">
        <v>3339</v>
      </c>
      <c r="G1106" s="207" t="s">
        <v>3744</v>
      </c>
      <c r="H1106" s="136">
        <f>VLOOKUP(A1106,'02.05.2024'!$A$1:$Z$65000,3,FALSE)</f>
        <v>4361</v>
      </c>
      <c r="I1106" s="208"/>
      <c r="J1106" s="208">
        <v>200</v>
      </c>
      <c r="K1106" s="208"/>
      <c r="L1106" s="209"/>
      <c r="M1106" s="209">
        <v>45294</v>
      </c>
      <c r="N1106" s="209" t="s">
        <v>26</v>
      </c>
      <c r="O1106" s="206">
        <v>9782408047443</v>
      </c>
      <c r="P1106" s="208" t="s">
        <v>3512</v>
      </c>
      <c r="Q1106" s="208">
        <v>5600896</v>
      </c>
      <c r="R1106" s="210">
        <v>5.2</v>
      </c>
      <c r="S1106" s="141">
        <f t="shared" si="126"/>
        <v>4.9289099526066353</v>
      </c>
      <c r="T1106" s="129">
        <v>5.5E-2</v>
      </c>
      <c r="U1106" s="140"/>
      <c r="V1106" s="141">
        <f t="shared" si="125"/>
        <v>0</v>
      </c>
      <c r="W1106" s="141">
        <f t="shared" si="127"/>
        <v>0</v>
      </c>
      <c r="X1106" s="124"/>
      <c r="Y1106" s="118"/>
      <c r="Z1106" s="119"/>
      <c r="AA1106" s="119"/>
      <c r="AB1106" s="119"/>
      <c r="AC1106" s="119"/>
      <c r="AD1106" s="119"/>
      <c r="AE1106" s="119"/>
      <c r="AF1106" s="119"/>
      <c r="AG1106" s="119"/>
      <c r="AH1106" s="119"/>
      <c r="AJ1106" s="222">
        <f t="shared" si="129"/>
        <v>0</v>
      </c>
      <c r="AK1106" s="223">
        <f>IF($AJ$1843&lt;85,AJ1106,AJ1106-(AJ1106*#REF!))</f>
        <v>0</v>
      </c>
      <c r="AL1106" s="224">
        <f t="shared" si="128"/>
        <v>5.5E-2</v>
      </c>
      <c r="AM1106" s="223">
        <f t="shared" si="130"/>
        <v>0</v>
      </c>
      <c r="AN1106" s="225">
        <f t="shared" si="131"/>
        <v>0</v>
      </c>
    </row>
    <row r="1107" spans="1:40" s="18" customFormat="1" thickTop="1" thickBot="1" x14ac:dyDescent="0.2">
      <c r="A1107" s="143">
        <v>9782408031251</v>
      </c>
      <c r="B1107" s="144">
        <v>56</v>
      </c>
      <c r="C1107" s="145" t="s">
        <v>707</v>
      </c>
      <c r="D1107" s="145" t="s">
        <v>1449</v>
      </c>
      <c r="E1107" s="146" t="s">
        <v>1577</v>
      </c>
      <c r="F1107" s="146"/>
      <c r="G1107" s="145" t="s">
        <v>1578</v>
      </c>
      <c r="H1107" s="147">
        <f>VLOOKUP(A1107,'02.05.2024'!$A$1:$Z$65000,3,FALSE)</f>
        <v>6275</v>
      </c>
      <c r="I1107" s="147"/>
      <c r="J1107" s="147">
        <v>200</v>
      </c>
      <c r="K1107" s="148"/>
      <c r="L1107" s="148"/>
      <c r="M1107" s="148">
        <v>44671</v>
      </c>
      <c r="N1107" s="149"/>
      <c r="O1107" s="150">
        <v>9782408031251</v>
      </c>
      <c r="P1107" s="151" t="s">
        <v>1579</v>
      </c>
      <c r="Q1107" s="151">
        <v>4864943</v>
      </c>
      <c r="R1107" s="152">
        <v>5.2</v>
      </c>
      <c r="S1107" s="152">
        <f t="shared" si="126"/>
        <v>4.9289099526066353</v>
      </c>
      <c r="T1107" s="153">
        <v>5.5E-2</v>
      </c>
      <c r="U1107" s="151"/>
      <c r="V1107" s="152">
        <f t="shared" si="125"/>
        <v>0</v>
      </c>
      <c r="W1107" s="152">
        <f t="shared" si="127"/>
        <v>0</v>
      </c>
      <c r="X1107" s="17"/>
      <c r="Y1107" s="15"/>
      <c r="Z1107" s="15"/>
      <c r="AA1107" s="15"/>
      <c r="AB1107" s="15"/>
      <c r="AC1107" s="15"/>
      <c r="AD1107" s="15"/>
      <c r="AE1107" s="15"/>
      <c r="AF1107" s="15"/>
      <c r="AG1107" s="15"/>
      <c r="AH1107" s="15"/>
      <c r="AI1107" s="17"/>
      <c r="AJ1107" s="226">
        <f t="shared" si="129"/>
        <v>0</v>
      </c>
      <c r="AK1107" s="227">
        <f>IF($AJ$1843&lt;85,AJ1107,AJ1107-(AJ1107*#REF!))</f>
        <v>0</v>
      </c>
      <c r="AL1107" s="265">
        <f t="shared" si="128"/>
        <v>5.5E-2</v>
      </c>
      <c r="AM1107" s="227">
        <f t="shared" si="130"/>
        <v>0</v>
      </c>
      <c r="AN1107" s="228">
        <f t="shared" si="131"/>
        <v>0</v>
      </c>
    </row>
    <row r="1108" spans="1:40" s="18" customFormat="1" thickTop="1" thickBot="1" x14ac:dyDescent="0.2">
      <c r="A1108" s="143">
        <v>9782408031466</v>
      </c>
      <c r="B1108" s="144">
        <v>56</v>
      </c>
      <c r="C1108" s="145" t="s">
        <v>707</v>
      </c>
      <c r="D1108" s="145" t="s">
        <v>1449</v>
      </c>
      <c r="E1108" s="145" t="s">
        <v>1577</v>
      </c>
      <c r="F1108" s="146"/>
      <c r="G1108" s="145" t="s">
        <v>1580</v>
      </c>
      <c r="H1108" s="147">
        <f>VLOOKUP(A1108,'02.05.2024'!$A$1:$Z$65000,3,FALSE)</f>
        <v>864</v>
      </c>
      <c r="I1108" s="147"/>
      <c r="J1108" s="147">
        <v>200</v>
      </c>
      <c r="K1108" s="148"/>
      <c r="L1108" s="148"/>
      <c r="M1108" s="148">
        <v>44671</v>
      </c>
      <c r="N1108" s="149"/>
      <c r="O1108" s="150">
        <v>9782408031466</v>
      </c>
      <c r="P1108" s="151" t="s">
        <v>1581</v>
      </c>
      <c r="Q1108" s="151">
        <v>5582090</v>
      </c>
      <c r="R1108" s="152">
        <v>5.2</v>
      </c>
      <c r="S1108" s="152">
        <f t="shared" si="126"/>
        <v>4.9289099526066353</v>
      </c>
      <c r="T1108" s="153">
        <v>5.5E-2</v>
      </c>
      <c r="U1108" s="151"/>
      <c r="V1108" s="152">
        <f t="shared" si="125"/>
        <v>0</v>
      </c>
      <c r="W1108" s="152">
        <f t="shared" si="127"/>
        <v>0</v>
      </c>
      <c r="X1108" s="17"/>
      <c r="Y1108" s="15"/>
      <c r="Z1108" s="15"/>
      <c r="AA1108" s="15"/>
      <c r="AB1108" s="15"/>
      <c r="AC1108" s="15"/>
      <c r="AD1108" s="15"/>
      <c r="AE1108" s="15"/>
      <c r="AF1108" s="15"/>
      <c r="AG1108" s="15"/>
      <c r="AH1108" s="15"/>
      <c r="AI1108" s="17"/>
      <c r="AJ1108" s="226">
        <f t="shared" si="129"/>
        <v>0</v>
      </c>
      <c r="AK1108" s="227">
        <f>IF($AJ$1843&lt;85,AJ1108,AJ1108-(AJ1108*#REF!))</f>
        <v>0</v>
      </c>
      <c r="AL1108" s="265">
        <f t="shared" si="128"/>
        <v>5.5E-2</v>
      </c>
      <c r="AM1108" s="227">
        <f t="shared" si="130"/>
        <v>0</v>
      </c>
      <c r="AN1108" s="228">
        <f t="shared" si="131"/>
        <v>0</v>
      </c>
    </row>
    <row r="1109" spans="1:40" s="18" customFormat="1" thickTop="1" thickBot="1" x14ac:dyDescent="0.2">
      <c r="A1109" s="143">
        <v>9782408006396</v>
      </c>
      <c r="B1109" s="144">
        <v>56</v>
      </c>
      <c r="C1109" s="145" t="s">
        <v>707</v>
      </c>
      <c r="D1109" s="145" t="s">
        <v>1449</v>
      </c>
      <c r="E1109" s="145" t="s">
        <v>1577</v>
      </c>
      <c r="F1109" s="146"/>
      <c r="G1109" s="145" t="s">
        <v>1590</v>
      </c>
      <c r="H1109" s="147">
        <f>VLOOKUP(A1109,'02.05.2024'!$A$1:$Z$65000,3,FALSE)</f>
        <v>1142</v>
      </c>
      <c r="I1109" s="147"/>
      <c r="J1109" s="147">
        <v>200</v>
      </c>
      <c r="K1109" s="148"/>
      <c r="L1109" s="148"/>
      <c r="M1109" s="148">
        <v>43481</v>
      </c>
      <c r="N1109" s="149"/>
      <c r="O1109" s="150">
        <v>9782408006396</v>
      </c>
      <c r="P1109" s="151" t="s">
        <v>1591</v>
      </c>
      <c r="Q1109" s="151">
        <v>2148247</v>
      </c>
      <c r="R1109" s="152">
        <v>5.2</v>
      </c>
      <c r="S1109" s="152">
        <f t="shared" si="126"/>
        <v>4.9289099526066353</v>
      </c>
      <c r="T1109" s="153">
        <v>5.5E-2</v>
      </c>
      <c r="U1109" s="151"/>
      <c r="V1109" s="152">
        <f t="shared" si="125"/>
        <v>0</v>
      </c>
      <c r="W1109" s="152">
        <f t="shared" si="127"/>
        <v>0</v>
      </c>
      <c r="X1109" s="17"/>
      <c r="Y1109" s="17"/>
      <c r="Z1109" s="17"/>
      <c r="AA1109" s="17"/>
      <c r="AB1109" s="17"/>
      <c r="AC1109" s="17"/>
      <c r="AD1109" s="17"/>
      <c r="AE1109" s="17"/>
      <c r="AF1109" s="17"/>
      <c r="AG1109" s="17"/>
      <c r="AH1109" s="17"/>
      <c r="AI1109" s="17"/>
      <c r="AJ1109" s="226">
        <f t="shared" si="129"/>
        <v>0</v>
      </c>
      <c r="AK1109" s="227">
        <f>IF($AJ$1843&lt;85,AJ1109,AJ1109-(AJ1109*#REF!))</f>
        <v>0</v>
      </c>
      <c r="AL1109" s="265">
        <f t="shared" si="128"/>
        <v>5.5E-2</v>
      </c>
      <c r="AM1109" s="227">
        <f t="shared" si="130"/>
        <v>0</v>
      </c>
      <c r="AN1109" s="228">
        <f t="shared" si="131"/>
        <v>0</v>
      </c>
    </row>
    <row r="1110" spans="1:40" s="232" customFormat="1" thickTop="1" thickBot="1" x14ac:dyDescent="0.25">
      <c r="A1110" s="257">
        <v>9782408037291</v>
      </c>
      <c r="B1110" s="258">
        <v>56</v>
      </c>
      <c r="C1110" s="259" t="s">
        <v>707</v>
      </c>
      <c r="D1110" s="259" t="s">
        <v>1449</v>
      </c>
      <c r="E1110" s="259" t="s">
        <v>1577</v>
      </c>
      <c r="F1110" s="259"/>
      <c r="G1110" s="259" t="s">
        <v>2809</v>
      </c>
      <c r="H1110" s="147">
        <f>VLOOKUP(A1110,'02.05.2024'!$A$1:$Z$65000,3,FALSE)</f>
        <v>2451</v>
      </c>
      <c r="I1110" s="260"/>
      <c r="J1110" s="260">
        <v>200</v>
      </c>
      <c r="K1110" s="261"/>
      <c r="L1110" s="261"/>
      <c r="M1110" s="261">
        <v>44867</v>
      </c>
      <c r="N1110" s="261"/>
      <c r="O1110" s="258">
        <v>9782408037291</v>
      </c>
      <c r="P1110" s="260" t="s">
        <v>2808</v>
      </c>
      <c r="Q1110" s="260">
        <v>2051860</v>
      </c>
      <c r="R1110" s="262">
        <v>5.2</v>
      </c>
      <c r="S1110" s="152">
        <f t="shared" si="126"/>
        <v>4.9289099526066353</v>
      </c>
      <c r="T1110" s="263">
        <v>5.5E-2</v>
      </c>
      <c r="U1110" s="151"/>
      <c r="V1110" s="152">
        <f t="shared" si="125"/>
        <v>0</v>
      </c>
      <c r="W1110" s="152">
        <f t="shared" si="127"/>
        <v>0</v>
      </c>
      <c r="X1110" s="264"/>
      <c r="Y1110" s="118"/>
      <c r="Z1110" s="119"/>
      <c r="AA1110" s="119"/>
      <c r="AB1110" s="119"/>
      <c r="AC1110" s="119"/>
      <c r="AD1110" s="119"/>
      <c r="AE1110" s="119"/>
      <c r="AF1110" s="119"/>
      <c r="AG1110" s="119"/>
      <c r="AH1110" s="119"/>
      <c r="AJ1110" s="226">
        <f t="shared" si="129"/>
        <v>0</v>
      </c>
      <c r="AK1110" s="227">
        <f>IF($AJ$1843&lt;85,AJ1110,AJ1110-(AJ1110*#REF!))</f>
        <v>0</v>
      </c>
      <c r="AL1110" s="265">
        <f t="shared" si="128"/>
        <v>5.5E-2</v>
      </c>
      <c r="AM1110" s="227">
        <f t="shared" si="130"/>
        <v>0</v>
      </c>
      <c r="AN1110" s="228">
        <f t="shared" si="131"/>
        <v>0</v>
      </c>
    </row>
    <row r="1111" spans="1:40" s="18" customFormat="1" thickTop="1" thickBot="1" x14ac:dyDescent="0.2">
      <c r="A1111" s="143">
        <v>9782408014674</v>
      </c>
      <c r="B1111" s="144">
        <v>56</v>
      </c>
      <c r="C1111" s="145" t="s">
        <v>707</v>
      </c>
      <c r="D1111" s="145" t="s">
        <v>1449</v>
      </c>
      <c r="E1111" s="145" t="s">
        <v>1577</v>
      </c>
      <c r="F1111" s="146"/>
      <c r="G1111" s="145" t="s">
        <v>1592</v>
      </c>
      <c r="H1111" s="147">
        <f>VLOOKUP(A1111,'02.05.2024'!$A$1:$Z$65000,3,FALSE)</f>
        <v>1263</v>
      </c>
      <c r="I1111" s="147"/>
      <c r="J1111" s="147">
        <v>300</v>
      </c>
      <c r="K1111" s="148"/>
      <c r="L1111" s="148"/>
      <c r="M1111" s="148">
        <v>43901</v>
      </c>
      <c r="N1111" s="149"/>
      <c r="O1111" s="150">
        <v>9782408014674</v>
      </c>
      <c r="P1111" s="151" t="s">
        <v>1593</v>
      </c>
      <c r="Q1111" s="151">
        <v>5763646</v>
      </c>
      <c r="R1111" s="152">
        <v>5.2</v>
      </c>
      <c r="S1111" s="152">
        <f t="shared" si="126"/>
        <v>4.9289099526066353</v>
      </c>
      <c r="T1111" s="153">
        <v>5.5E-2</v>
      </c>
      <c r="U1111" s="151"/>
      <c r="V1111" s="152">
        <f t="shared" si="125"/>
        <v>0</v>
      </c>
      <c r="W1111" s="152">
        <f t="shared" si="127"/>
        <v>0</v>
      </c>
      <c r="X1111" s="17"/>
      <c r="Y1111" s="17"/>
      <c r="Z1111" s="17"/>
      <c r="AA1111" s="17"/>
      <c r="AB1111" s="17"/>
      <c r="AC1111" s="17"/>
      <c r="AD1111" s="17"/>
      <c r="AE1111" s="17"/>
      <c r="AF1111" s="17"/>
      <c r="AG1111" s="17"/>
      <c r="AH1111" s="17"/>
      <c r="AI1111" s="17"/>
      <c r="AJ1111" s="226">
        <f t="shared" si="129"/>
        <v>0</v>
      </c>
      <c r="AK1111" s="227">
        <f>IF($AJ$1843&lt;85,AJ1111,AJ1111-(AJ1111*#REF!))</f>
        <v>0</v>
      </c>
      <c r="AL1111" s="265">
        <f t="shared" si="128"/>
        <v>5.5E-2</v>
      </c>
      <c r="AM1111" s="227">
        <f t="shared" si="130"/>
        <v>0</v>
      </c>
      <c r="AN1111" s="228">
        <f t="shared" si="131"/>
        <v>0</v>
      </c>
    </row>
    <row r="1112" spans="1:40" s="18" customFormat="1" thickTop="1" thickBot="1" x14ac:dyDescent="0.2">
      <c r="A1112" s="143">
        <v>9782745984425</v>
      </c>
      <c r="B1112" s="144">
        <v>56</v>
      </c>
      <c r="C1112" s="145" t="s">
        <v>707</v>
      </c>
      <c r="D1112" s="145" t="s">
        <v>1449</v>
      </c>
      <c r="E1112" s="146" t="s">
        <v>1577</v>
      </c>
      <c r="F1112" s="146"/>
      <c r="G1112" s="145" t="s">
        <v>1594</v>
      </c>
      <c r="H1112" s="147">
        <f>VLOOKUP(A1112,'02.05.2024'!$A$1:$Z$65000,3,FALSE)</f>
        <v>257</v>
      </c>
      <c r="I1112" s="147"/>
      <c r="J1112" s="147">
        <v>200</v>
      </c>
      <c r="K1112" s="148"/>
      <c r="L1112" s="148"/>
      <c r="M1112" s="148">
        <v>42900</v>
      </c>
      <c r="N1112" s="149"/>
      <c r="O1112" s="150">
        <v>9782745984425</v>
      </c>
      <c r="P1112" s="151" t="s">
        <v>1595</v>
      </c>
      <c r="Q1112" s="151">
        <v>4976303</v>
      </c>
      <c r="R1112" s="152">
        <v>5.2</v>
      </c>
      <c r="S1112" s="152">
        <f t="shared" si="126"/>
        <v>4.9289099526066353</v>
      </c>
      <c r="T1112" s="153">
        <v>5.5E-2</v>
      </c>
      <c r="U1112" s="151"/>
      <c r="V1112" s="152">
        <f t="shared" si="125"/>
        <v>0</v>
      </c>
      <c r="W1112" s="152">
        <f t="shared" si="127"/>
        <v>0</v>
      </c>
      <c r="X1112" s="17"/>
      <c r="Y1112" s="17"/>
      <c r="Z1112" s="17"/>
      <c r="AA1112" s="17"/>
      <c r="AB1112" s="17"/>
      <c r="AC1112" s="17"/>
      <c r="AD1112" s="17"/>
      <c r="AE1112" s="17"/>
      <c r="AF1112" s="17"/>
      <c r="AG1112" s="17"/>
      <c r="AH1112" s="17"/>
      <c r="AI1112" s="17"/>
      <c r="AJ1112" s="226">
        <f t="shared" si="129"/>
        <v>0</v>
      </c>
      <c r="AK1112" s="227">
        <f>IF($AJ$1843&lt;85,AJ1112,AJ1112-(AJ1112*#REF!))</f>
        <v>0</v>
      </c>
      <c r="AL1112" s="265">
        <f t="shared" si="128"/>
        <v>5.5E-2</v>
      </c>
      <c r="AM1112" s="227">
        <f t="shared" si="130"/>
        <v>0</v>
      </c>
      <c r="AN1112" s="228">
        <f t="shared" si="131"/>
        <v>0</v>
      </c>
    </row>
    <row r="1113" spans="1:40" s="18" customFormat="1" thickTop="1" thickBot="1" x14ac:dyDescent="0.2">
      <c r="A1113" s="143">
        <v>9782745971722</v>
      </c>
      <c r="B1113" s="144">
        <v>56</v>
      </c>
      <c r="C1113" s="145" t="s">
        <v>707</v>
      </c>
      <c r="D1113" s="145" t="s">
        <v>1449</v>
      </c>
      <c r="E1113" s="145" t="s">
        <v>1577</v>
      </c>
      <c r="F1113" s="146"/>
      <c r="G1113" s="145" t="s">
        <v>1596</v>
      </c>
      <c r="H1113" s="147">
        <f>VLOOKUP(A1113,'02.05.2024'!$A$1:$Z$65000,3,FALSE)</f>
        <v>1555</v>
      </c>
      <c r="I1113" s="147"/>
      <c r="J1113" s="147">
        <v>200</v>
      </c>
      <c r="K1113" s="148"/>
      <c r="L1113" s="148"/>
      <c r="M1113" s="148">
        <v>42438</v>
      </c>
      <c r="N1113" s="149"/>
      <c r="O1113" s="150">
        <v>9782745971722</v>
      </c>
      <c r="P1113" s="151" t="s">
        <v>1597</v>
      </c>
      <c r="Q1113" s="151">
        <v>1468400</v>
      </c>
      <c r="R1113" s="152">
        <v>5.2</v>
      </c>
      <c r="S1113" s="152">
        <f t="shared" si="126"/>
        <v>4.9289099526066353</v>
      </c>
      <c r="T1113" s="153">
        <v>5.5E-2</v>
      </c>
      <c r="U1113" s="151"/>
      <c r="V1113" s="152">
        <f t="shared" si="125"/>
        <v>0</v>
      </c>
      <c r="W1113" s="152">
        <f t="shared" si="127"/>
        <v>0</v>
      </c>
      <c r="X1113" s="17"/>
      <c r="Y1113" s="17"/>
      <c r="Z1113" s="17"/>
      <c r="AA1113" s="17"/>
      <c r="AB1113" s="17"/>
      <c r="AC1113" s="17"/>
      <c r="AD1113" s="17"/>
      <c r="AE1113" s="17"/>
      <c r="AF1113" s="17"/>
      <c r="AG1113" s="17"/>
      <c r="AH1113" s="17"/>
      <c r="AI1113" s="17"/>
      <c r="AJ1113" s="226">
        <f t="shared" si="129"/>
        <v>0</v>
      </c>
      <c r="AK1113" s="227">
        <f>IF($AJ$1843&lt;85,AJ1113,AJ1113-(AJ1113*#REF!))</f>
        <v>0</v>
      </c>
      <c r="AL1113" s="265">
        <f t="shared" si="128"/>
        <v>5.5E-2</v>
      </c>
      <c r="AM1113" s="227">
        <f t="shared" si="130"/>
        <v>0</v>
      </c>
      <c r="AN1113" s="228">
        <f t="shared" si="131"/>
        <v>0</v>
      </c>
    </row>
    <row r="1114" spans="1:40" s="18" customFormat="1" thickTop="1" thickBot="1" x14ac:dyDescent="0.2">
      <c r="A1114" s="143">
        <v>9782745992260</v>
      </c>
      <c r="B1114" s="144">
        <v>56</v>
      </c>
      <c r="C1114" s="145" t="s">
        <v>707</v>
      </c>
      <c r="D1114" s="145" t="s">
        <v>1449</v>
      </c>
      <c r="E1114" s="145" t="s">
        <v>1577</v>
      </c>
      <c r="F1114" s="146"/>
      <c r="G1114" s="145" t="s">
        <v>1453</v>
      </c>
      <c r="H1114" s="147">
        <f>VLOOKUP(A1114,'02.05.2024'!$A$1:$Z$65000,3,FALSE)</f>
        <v>4674</v>
      </c>
      <c r="I1114" s="147"/>
      <c r="J1114" s="147">
        <v>200</v>
      </c>
      <c r="K1114" s="148"/>
      <c r="L1114" s="148"/>
      <c r="M1114" s="148">
        <v>42970</v>
      </c>
      <c r="N1114" s="149"/>
      <c r="O1114" s="150">
        <v>9782745992260</v>
      </c>
      <c r="P1114" s="151" t="s">
        <v>1598</v>
      </c>
      <c r="Q1114" s="151">
        <v>6406814</v>
      </c>
      <c r="R1114" s="152">
        <v>5.2</v>
      </c>
      <c r="S1114" s="152">
        <f t="shared" si="126"/>
        <v>4.9289099526066353</v>
      </c>
      <c r="T1114" s="153">
        <v>5.5E-2</v>
      </c>
      <c r="U1114" s="151"/>
      <c r="V1114" s="152">
        <f t="shared" si="125"/>
        <v>0</v>
      </c>
      <c r="W1114" s="152">
        <f t="shared" si="127"/>
        <v>0</v>
      </c>
      <c r="X1114" s="17"/>
      <c r="Y1114" s="17"/>
      <c r="Z1114" s="17"/>
      <c r="AA1114" s="17"/>
      <c r="AB1114" s="17"/>
      <c r="AC1114" s="17"/>
      <c r="AD1114" s="17"/>
      <c r="AE1114" s="17"/>
      <c r="AF1114" s="17"/>
      <c r="AG1114" s="17"/>
      <c r="AH1114" s="17"/>
      <c r="AI1114" s="17"/>
      <c r="AJ1114" s="226">
        <f t="shared" si="129"/>
        <v>0</v>
      </c>
      <c r="AK1114" s="227">
        <f>IF($AJ$1843&lt;85,AJ1114,AJ1114-(AJ1114*#REF!))</f>
        <v>0</v>
      </c>
      <c r="AL1114" s="265">
        <f t="shared" si="128"/>
        <v>5.5E-2</v>
      </c>
      <c r="AM1114" s="227">
        <f t="shared" si="130"/>
        <v>0</v>
      </c>
      <c r="AN1114" s="228">
        <f t="shared" si="131"/>
        <v>0</v>
      </c>
    </row>
    <row r="1115" spans="1:40" s="18" customFormat="1" thickTop="1" thickBot="1" x14ac:dyDescent="0.2">
      <c r="A1115" s="143">
        <v>9782745974938</v>
      </c>
      <c r="B1115" s="144">
        <v>56</v>
      </c>
      <c r="C1115" s="145" t="s">
        <v>707</v>
      </c>
      <c r="D1115" s="145" t="s">
        <v>1449</v>
      </c>
      <c r="E1115" s="145" t="s">
        <v>1577</v>
      </c>
      <c r="F1115" s="146"/>
      <c r="G1115" s="145" t="s">
        <v>1599</v>
      </c>
      <c r="H1115" s="147">
        <f>VLOOKUP(A1115,'02.05.2024'!$A$1:$Z$65000,3,FALSE)</f>
        <v>1745</v>
      </c>
      <c r="I1115" s="147"/>
      <c r="J1115" s="147">
        <v>200</v>
      </c>
      <c r="K1115" s="148"/>
      <c r="L1115" s="148"/>
      <c r="M1115" s="148">
        <v>42529</v>
      </c>
      <c r="N1115" s="149"/>
      <c r="O1115" s="150">
        <v>9782745974938</v>
      </c>
      <c r="P1115" s="151" t="s">
        <v>1600</v>
      </c>
      <c r="Q1115" s="151">
        <v>1666126</v>
      </c>
      <c r="R1115" s="152">
        <v>5.2</v>
      </c>
      <c r="S1115" s="152">
        <f t="shared" si="126"/>
        <v>4.9289099526066353</v>
      </c>
      <c r="T1115" s="153">
        <v>5.5E-2</v>
      </c>
      <c r="U1115" s="151"/>
      <c r="V1115" s="152">
        <f t="shared" si="125"/>
        <v>0</v>
      </c>
      <c r="W1115" s="152">
        <f t="shared" si="127"/>
        <v>0</v>
      </c>
      <c r="X1115" s="17"/>
      <c r="Y1115" s="17"/>
      <c r="Z1115" s="17"/>
      <c r="AA1115" s="17"/>
      <c r="AB1115" s="17"/>
      <c r="AC1115" s="17"/>
      <c r="AD1115" s="17"/>
      <c r="AE1115" s="17"/>
      <c r="AF1115" s="17"/>
      <c r="AG1115" s="17"/>
      <c r="AH1115" s="17"/>
      <c r="AI1115" s="17"/>
      <c r="AJ1115" s="226">
        <f t="shared" si="129"/>
        <v>0</v>
      </c>
      <c r="AK1115" s="227">
        <f>IF($AJ$1843&lt;85,AJ1115,AJ1115-(AJ1115*#REF!))</f>
        <v>0</v>
      </c>
      <c r="AL1115" s="265">
        <f t="shared" si="128"/>
        <v>5.5E-2</v>
      </c>
      <c r="AM1115" s="227">
        <f t="shared" si="130"/>
        <v>0</v>
      </c>
      <c r="AN1115" s="228">
        <f t="shared" si="131"/>
        <v>0</v>
      </c>
    </row>
    <row r="1116" spans="1:40" s="18" customFormat="1" thickTop="1" thickBot="1" x14ac:dyDescent="0.2">
      <c r="A1116" s="143">
        <v>9782408024017</v>
      </c>
      <c r="B1116" s="144">
        <v>56</v>
      </c>
      <c r="C1116" s="145" t="s">
        <v>707</v>
      </c>
      <c r="D1116" s="145" t="s">
        <v>1449</v>
      </c>
      <c r="E1116" s="146" t="s">
        <v>1577</v>
      </c>
      <c r="F1116" s="146"/>
      <c r="G1116" s="145" t="s">
        <v>1601</v>
      </c>
      <c r="H1116" s="147">
        <f>VLOOKUP(A1116,'02.05.2024'!$A$1:$Z$65000,3,FALSE)</f>
        <v>3704</v>
      </c>
      <c r="I1116" s="147"/>
      <c r="J1116" s="147">
        <v>200</v>
      </c>
      <c r="K1116" s="148"/>
      <c r="L1116" s="148"/>
      <c r="M1116" s="148">
        <v>44433</v>
      </c>
      <c r="N1116" s="149"/>
      <c r="O1116" s="150">
        <v>9782408024017</v>
      </c>
      <c r="P1116" s="151" t="s">
        <v>1602</v>
      </c>
      <c r="Q1116" s="151">
        <v>6886261</v>
      </c>
      <c r="R1116" s="152">
        <v>5.2</v>
      </c>
      <c r="S1116" s="152">
        <f t="shared" si="126"/>
        <v>4.9289099526066353</v>
      </c>
      <c r="T1116" s="153">
        <v>5.5E-2</v>
      </c>
      <c r="U1116" s="151"/>
      <c r="V1116" s="152">
        <f t="shared" si="125"/>
        <v>0</v>
      </c>
      <c r="W1116" s="152">
        <f t="shared" si="127"/>
        <v>0</v>
      </c>
      <c r="X1116" s="17"/>
      <c r="Y1116" s="15"/>
      <c r="Z1116" s="15"/>
      <c r="AA1116" s="15"/>
      <c r="AB1116" s="15"/>
      <c r="AC1116" s="15"/>
      <c r="AD1116" s="15"/>
      <c r="AE1116" s="15"/>
      <c r="AF1116" s="15"/>
      <c r="AG1116" s="15"/>
      <c r="AH1116" s="15"/>
      <c r="AI1116" s="17"/>
      <c r="AJ1116" s="226">
        <f t="shared" si="129"/>
        <v>0</v>
      </c>
      <c r="AK1116" s="227">
        <f>IF($AJ$1843&lt;85,AJ1116,AJ1116-(AJ1116*#REF!))</f>
        <v>0</v>
      </c>
      <c r="AL1116" s="265">
        <f t="shared" si="128"/>
        <v>5.5E-2</v>
      </c>
      <c r="AM1116" s="227">
        <f t="shared" si="130"/>
        <v>0</v>
      </c>
      <c r="AN1116" s="228">
        <f t="shared" si="131"/>
        <v>0</v>
      </c>
    </row>
    <row r="1117" spans="1:40" s="18" customFormat="1" thickTop="1" thickBot="1" x14ac:dyDescent="0.2">
      <c r="A1117" s="143">
        <v>9782745997982</v>
      </c>
      <c r="B1117" s="144">
        <v>56</v>
      </c>
      <c r="C1117" s="145" t="s">
        <v>707</v>
      </c>
      <c r="D1117" s="145" t="s">
        <v>1449</v>
      </c>
      <c r="E1117" s="145" t="s">
        <v>1577</v>
      </c>
      <c r="F1117" s="146"/>
      <c r="G1117" s="145" t="s">
        <v>1603</v>
      </c>
      <c r="H1117" s="147">
        <f>VLOOKUP(A1117,'02.05.2024'!$A$1:$Z$65000,3,FALSE)</f>
        <v>712</v>
      </c>
      <c r="I1117" s="147"/>
      <c r="J1117" s="147">
        <v>200</v>
      </c>
      <c r="K1117" s="148"/>
      <c r="L1117" s="148"/>
      <c r="M1117" s="148">
        <v>43257</v>
      </c>
      <c r="N1117" s="149"/>
      <c r="O1117" s="150">
        <v>9782745997982</v>
      </c>
      <c r="P1117" s="151" t="s">
        <v>1604</v>
      </c>
      <c r="Q1117" s="151">
        <v>3958472</v>
      </c>
      <c r="R1117" s="152">
        <v>5.2</v>
      </c>
      <c r="S1117" s="152">
        <f t="shared" si="126"/>
        <v>4.9289099526066353</v>
      </c>
      <c r="T1117" s="153">
        <v>5.5E-2</v>
      </c>
      <c r="U1117" s="151"/>
      <c r="V1117" s="152">
        <f t="shared" si="125"/>
        <v>0</v>
      </c>
      <c r="W1117" s="152">
        <f t="shared" si="127"/>
        <v>0</v>
      </c>
      <c r="X1117" s="17"/>
      <c r="Y1117" s="17"/>
      <c r="Z1117" s="17"/>
      <c r="AA1117" s="17"/>
      <c r="AB1117" s="17"/>
      <c r="AC1117" s="17"/>
      <c r="AD1117" s="17"/>
      <c r="AE1117" s="17"/>
      <c r="AF1117" s="17"/>
      <c r="AG1117" s="17"/>
      <c r="AH1117" s="17"/>
      <c r="AI1117" s="17"/>
      <c r="AJ1117" s="226">
        <f t="shared" si="129"/>
        <v>0</v>
      </c>
      <c r="AK1117" s="227">
        <f>IF($AJ$1843&lt;85,AJ1117,AJ1117-(AJ1117*#REF!))</f>
        <v>0</v>
      </c>
      <c r="AL1117" s="265">
        <f t="shared" si="128"/>
        <v>5.5E-2</v>
      </c>
      <c r="AM1117" s="227">
        <f t="shared" si="130"/>
        <v>0</v>
      </c>
      <c r="AN1117" s="228">
        <f t="shared" si="131"/>
        <v>0</v>
      </c>
    </row>
    <row r="1118" spans="1:40" s="16" customFormat="1" thickTop="1" thickBot="1" x14ac:dyDescent="0.2">
      <c r="A1118" s="132">
        <v>9782408041953</v>
      </c>
      <c r="B1118" s="133">
        <v>56</v>
      </c>
      <c r="C1118" s="134" t="s">
        <v>707</v>
      </c>
      <c r="D1118" s="134" t="s">
        <v>1449</v>
      </c>
      <c r="E1118" s="134" t="s">
        <v>1577</v>
      </c>
      <c r="F1118" s="135"/>
      <c r="G1118" s="134" t="s">
        <v>3180</v>
      </c>
      <c r="H1118" s="136">
        <f>VLOOKUP(A1118,'02.05.2024'!$A$1:$Z$65000,3,FALSE)</f>
        <v>2148</v>
      </c>
      <c r="I1118" s="136"/>
      <c r="J1118" s="136">
        <v>200</v>
      </c>
      <c r="K1118" s="137"/>
      <c r="L1118" s="137"/>
      <c r="M1118" s="137">
        <v>45091</v>
      </c>
      <c r="N1118" s="138" t="s">
        <v>26</v>
      </c>
      <c r="O1118" s="139">
        <v>9782408041953</v>
      </c>
      <c r="P1118" s="140" t="s">
        <v>3176</v>
      </c>
      <c r="Q1118" s="140">
        <v>6055447</v>
      </c>
      <c r="R1118" s="141">
        <v>5.2</v>
      </c>
      <c r="S1118" s="141">
        <f t="shared" si="126"/>
        <v>4.9289099526066353</v>
      </c>
      <c r="T1118" s="142">
        <v>5.5E-2</v>
      </c>
      <c r="U1118" s="140"/>
      <c r="V1118" s="141">
        <f t="shared" si="125"/>
        <v>0</v>
      </c>
      <c r="W1118" s="141">
        <f t="shared" si="127"/>
        <v>0</v>
      </c>
      <c r="X1118" s="15"/>
      <c r="Y1118" s="114"/>
      <c r="Z1118" s="114"/>
      <c r="AA1118" s="114"/>
      <c r="AB1118" s="114"/>
      <c r="AC1118" s="114"/>
      <c r="AD1118" s="114"/>
      <c r="AE1118" s="114"/>
      <c r="AF1118" s="114"/>
      <c r="AG1118" s="114"/>
      <c r="AH1118" s="114"/>
      <c r="AI1118" s="15"/>
      <c r="AJ1118" s="222">
        <f t="shared" si="129"/>
        <v>0</v>
      </c>
      <c r="AK1118" s="223">
        <f>IF($AJ$1843&lt;85,AJ1118,AJ1118-(AJ1118*#REF!))</f>
        <v>0</v>
      </c>
      <c r="AL1118" s="224">
        <f t="shared" si="128"/>
        <v>5.5E-2</v>
      </c>
      <c r="AM1118" s="223">
        <f t="shared" si="130"/>
        <v>0</v>
      </c>
      <c r="AN1118" s="225">
        <f t="shared" si="131"/>
        <v>0</v>
      </c>
    </row>
    <row r="1119" spans="1:40" s="16" customFormat="1" thickTop="1" thickBot="1" x14ac:dyDescent="0.2">
      <c r="A1119" s="132">
        <v>9782408047863</v>
      </c>
      <c r="B1119" s="133">
        <v>56</v>
      </c>
      <c r="C1119" s="134" t="s">
        <v>707</v>
      </c>
      <c r="D1119" s="134" t="s">
        <v>1449</v>
      </c>
      <c r="E1119" s="134" t="s">
        <v>1577</v>
      </c>
      <c r="F1119" s="135"/>
      <c r="G1119" s="134" t="s">
        <v>1479</v>
      </c>
      <c r="H1119" s="136">
        <f>VLOOKUP(A1119,'02.05.2024'!$A$1:$Z$65000,3,FALSE)</f>
        <v>5953</v>
      </c>
      <c r="I1119" s="136"/>
      <c r="J1119" s="136">
        <v>200</v>
      </c>
      <c r="K1119" s="137"/>
      <c r="L1119" s="137"/>
      <c r="M1119" s="137">
        <v>45357</v>
      </c>
      <c r="N1119" s="138" t="s">
        <v>26</v>
      </c>
      <c r="O1119" s="139">
        <v>9782408047863</v>
      </c>
      <c r="P1119" s="140" t="s">
        <v>3992</v>
      </c>
      <c r="Q1119" s="140">
        <v>6058672</v>
      </c>
      <c r="R1119" s="141">
        <v>5.2</v>
      </c>
      <c r="S1119" s="141">
        <f t="shared" si="126"/>
        <v>4.9289099526066353</v>
      </c>
      <c r="T1119" s="142">
        <v>5.5E-2</v>
      </c>
      <c r="U1119" s="140"/>
      <c r="V1119" s="141">
        <f t="shared" si="125"/>
        <v>0</v>
      </c>
      <c r="W1119" s="141">
        <f t="shared" si="127"/>
        <v>0</v>
      </c>
      <c r="X1119" s="15"/>
      <c r="Y1119" s="114"/>
      <c r="Z1119" s="114"/>
      <c r="AA1119" s="114"/>
      <c r="AB1119" s="114"/>
      <c r="AC1119" s="114"/>
      <c r="AD1119" s="114"/>
      <c r="AE1119" s="114"/>
      <c r="AF1119" s="114"/>
      <c r="AG1119" s="114"/>
      <c r="AH1119" s="114"/>
      <c r="AI1119" s="15"/>
      <c r="AJ1119" s="229">
        <f t="shared" si="129"/>
        <v>0</v>
      </c>
      <c r="AK1119" s="230">
        <f>IF($AJ$1843&lt;85,AJ1119,AJ1119-(AJ1119*#REF!))</f>
        <v>0</v>
      </c>
      <c r="AL1119" s="252">
        <f t="shared" si="128"/>
        <v>5.5E-2</v>
      </c>
      <c r="AM1119" s="230">
        <f t="shared" si="130"/>
        <v>0</v>
      </c>
      <c r="AN1119" s="231">
        <f t="shared" si="131"/>
        <v>0</v>
      </c>
    </row>
    <row r="1120" spans="1:40" s="18" customFormat="1" thickTop="1" thickBot="1" x14ac:dyDescent="0.2">
      <c r="A1120" s="143">
        <v>9782408017163</v>
      </c>
      <c r="B1120" s="144">
        <v>56</v>
      </c>
      <c r="C1120" s="145" t="s">
        <v>707</v>
      </c>
      <c r="D1120" s="145" t="s">
        <v>1449</v>
      </c>
      <c r="E1120" s="146" t="s">
        <v>1577</v>
      </c>
      <c r="F1120" s="146"/>
      <c r="G1120" s="145" t="s">
        <v>1605</v>
      </c>
      <c r="H1120" s="147">
        <f>VLOOKUP(A1120,'02.05.2024'!$A$1:$Z$65000,3,FALSE)</f>
        <v>2174</v>
      </c>
      <c r="I1120" s="147"/>
      <c r="J1120" s="147">
        <v>200</v>
      </c>
      <c r="K1120" s="148"/>
      <c r="L1120" s="148"/>
      <c r="M1120" s="148">
        <v>44006</v>
      </c>
      <c r="N1120" s="149"/>
      <c r="O1120" s="150">
        <v>9782408017163</v>
      </c>
      <c r="P1120" s="151" t="s">
        <v>1606</v>
      </c>
      <c r="Q1120" s="151">
        <v>8708107</v>
      </c>
      <c r="R1120" s="152">
        <v>5.2</v>
      </c>
      <c r="S1120" s="152">
        <f t="shared" si="126"/>
        <v>4.9289099526066353</v>
      </c>
      <c r="T1120" s="153">
        <v>5.5E-2</v>
      </c>
      <c r="U1120" s="151"/>
      <c r="V1120" s="152">
        <f t="shared" si="125"/>
        <v>0</v>
      </c>
      <c r="W1120" s="152">
        <f t="shared" si="127"/>
        <v>0</v>
      </c>
      <c r="X1120" s="17"/>
      <c r="Y1120" s="17"/>
      <c r="Z1120" s="17"/>
      <c r="AA1120" s="17"/>
      <c r="AB1120" s="17"/>
      <c r="AC1120" s="17"/>
      <c r="AD1120" s="17"/>
      <c r="AE1120" s="17"/>
      <c r="AF1120" s="17"/>
      <c r="AG1120" s="17"/>
      <c r="AH1120" s="17"/>
      <c r="AI1120" s="17"/>
      <c r="AJ1120" s="226">
        <f t="shared" si="129"/>
        <v>0</v>
      </c>
      <c r="AK1120" s="227">
        <f>IF($AJ$1843&lt;85,AJ1120,AJ1120-(AJ1120*#REF!))</f>
        <v>0</v>
      </c>
      <c r="AL1120" s="265">
        <f t="shared" si="128"/>
        <v>5.5E-2</v>
      </c>
      <c r="AM1120" s="227">
        <f t="shared" si="130"/>
        <v>0</v>
      </c>
      <c r="AN1120" s="228">
        <f t="shared" si="131"/>
        <v>0</v>
      </c>
    </row>
    <row r="1121" spans="1:40" s="18" customFormat="1" thickTop="1" thickBot="1" x14ac:dyDescent="0.2">
      <c r="A1121" s="143">
        <v>9782745961860</v>
      </c>
      <c r="B1121" s="144">
        <v>56</v>
      </c>
      <c r="C1121" s="145" t="s">
        <v>707</v>
      </c>
      <c r="D1121" s="145" t="s">
        <v>1449</v>
      </c>
      <c r="E1121" s="145" t="s">
        <v>1577</v>
      </c>
      <c r="F1121" s="146"/>
      <c r="G1121" s="145" t="s">
        <v>1607</v>
      </c>
      <c r="H1121" s="147">
        <f>VLOOKUP(A1121,'02.05.2024'!$A$1:$Z$65000,3,FALSE)</f>
        <v>649</v>
      </c>
      <c r="I1121" s="147"/>
      <c r="J1121" s="147">
        <v>200</v>
      </c>
      <c r="K1121" s="148"/>
      <c r="L1121" s="148"/>
      <c r="M1121" s="148">
        <v>41367</v>
      </c>
      <c r="N1121" s="149"/>
      <c r="O1121" s="150">
        <v>9782745961860</v>
      </c>
      <c r="P1121" s="151" t="s">
        <v>1608</v>
      </c>
      <c r="Q1121" s="151">
        <v>3306099</v>
      </c>
      <c r="R1121" s="152">
        <v>5.2</v>
      </c>
      <c r="S1121" s="152">
        <f t="shared" si="126"/>
        <v>4.9289099526066353</v>
      </c>
      <c r="T1121" s="153">
        <v>5.5E-2</v>
      </c>
      <c r="U1121" s="151"/>
      <c r="V1121" s="152">
        <f t="shared" si="125"/>
        <v>0</v>
      </c>
      <c r="W1121" s="152">
        <f t="shared" si="127"/>
        <v>0</v>
      </c>
      <c r="X1121" s="17"/>
      <c r="Y1121" s="17"/>
      <c r="Z1121" s="17"/>
      <c r="AA1121" s="17"/>
      <c r="AB1121" s="17"/>
      <c r="AC1121" s="17"/>
      <c r="AD1121" s="17"/>
      <c r="AE1121" s="17"/>
      <c r="AF1121" s="17"/>
      <c r="AG1121" s="17"/>
      <c r="AH1121" s="17"/>
      <c r="AI1121" s="17"/>
      <c r="AJ1121" s="226">
        <f t="shared" si="129"/>
        <v>0</v>
      </c>
      <c r="AK1121" s="227">
        <f>IF($AJ$1843&lt;85,AJ1121,AJ1121-(AJ1121*#REF!))</f>
        <v>0</v>
      </c>
      <c r="AL1121" s="265">
        <f t="shared" si="128"/>
        <v>5.5E-2</v>
      </c>
      <c r="AM1121" s="227">
        <f t="shared" si="130"/>
        <v>0</v>
      </c>
      <c r="AN1121" s="228">
        <f t="shared" si="131"/>
        <v>0</v>
      </c>
    </row>
    <row r="1122" spans="1:40" s="18" customFormat="1" thickTop="1" thickBot="1" x14ac:dyDescent="0.2">
      <c r="A1122" s="143">
        <v>9782745979056</v>
      </c>
      <c r="B1122" s="144">
        <v>56</v>
      </c>
      <c r="C1122" s="145" t="s">
        <v>707</v>
      </c>
      <c r="D1122" s="145" t="s">
        <v>1449</v>
      </c>
      <c r="E1122" s="145" t="s">
        <v>1577</v>
      </c>
      <c r="F1122" s="146"/>
      <c r="G1122" s="145" t="s">
        <v>316</v>
      </c>
      <c r="H1122" s="147">
        <f>VLOOKUP(A1122,'02.05.2024'!$A$1:$Z$65000,3,FALSE)</f>
        <v>1214</v>
      </c>
      <c r="I1122" s="147"/>
      <c r="J1122" s="147">
        <v>200</v>
      </c>
      <c r="K1122" s="148"/>
      <c r="L1122" s="148"/>
      <c r="M1122" s="148">
        <v>42606</v>
      </c>
      <c r="N1122" s="149"/>
      <c r="O1122" s="150">
        <v>9782745979056</v>
      </c>
      <c r="P1122" s="151" t="s">
        <v>1609</v>
      </c>
      <c r="Q1122" s="151">
        <v>7141892</v>
      </c>
      <c r="R1122" s="152">
        <v>5.2</v>
      </c>
      <c r="S1122" s="152">
        <f t="shared" si="126"/>
        <v>4.9289099526066353</v>
      </c>
      <c r="T1122" s="153">
        <v>5.5E-2</v>
      </c>
      <c r="U1122" s="151"/>
      <c r="V1122" s="152">
        <f t="shared" si="125"/>
        <v>0</v>
      </c>
      <c r="W1122" s="152">
        <f t="shared" si="127"/>
        <v>0</v>
      </c>
      <c r="X1122" s="17"/>
      <c r="Y1122" s="17"/>
      <c r="Z1122" s="17"/>
      <c r="AA1122" s="17"/>
      <c r="AB1122" s="17"/>
      <c r="AC1122" s="17"/>
      <c r="AD1122" s="17"/>
      <c r="AE1122" s="17"/>
      <c r="AF1122" s="17"/>
      <c r="AG1122" s="17"/>
      <c r="AH1122" s="17"/>
      <c r="AI1122" s="17"/>
      <c r="AJ1122" s="226">
        <f t="shared" si="129"/>
        <v>0</v>
      </c>
      <c r="AK1122" s="227">
        <f>IF($AJ$1843&lt;85,AJ1122,AJ1122-(AJ1122*#REF!))</f>
        <v>0</v>
      </c>
      <c r="AL1122" s="265">
        <f t="shared" si="128"/>
        <v>5.5E-2</v>
      </c>
      <c r="AM1122" s="227">
        <f t="shared" si="130"/>
        <v>0</v>
      </c>
      <c r="AN1122" s="228">
        <f t="shared" si="131"/>
        <v>0</v>
      </c>
    </row>
    <row r="1123" spans="1:40" s="18" customFormat="1" thickTop="1" thickBot="1" x14ac:dyDescent="0.2">
      <c r="A1123" s="143">
        <v>9782408041212</v>
      </c>
      <c r="B1123" s="144">
        <v>56</v>
      </c>
      <c r="C1123" s="145" t="s">
        <v>707</v>
      </c>
      <c r="D1123" s="145" t="s">
        <v>1449</v>
      </c>
      <c r="E1123" s="145" t="s">
        <v>1577</v>
      </c>
      <c r="F1123" s="146"/>
      <c r="G1123" s="145" t="s">
        <v>1450</v>
      </c>
      <c r="H1123" s="147">
        <f>VLOOKUP(A1123,'02.05.2024'!$A$1:$Z$65000,3,FALSE)</f>
        <v>3520</v>
      </c>
      <c r="I1123" s="147"/>
      <c r="J1123" s="147">
        <v>200</v>
      </c>
      <c r="K1123" s="148"/>
      <c r="L1123" s="148"/>
      <c r="M1123" s="148">
        <v>44972</v>
      </c>
      <c r="N1123" s="149"/>
      <c r="O1123" s="150">
        <v>9782408041212</v>
      </c>
      <c r="P1123" s="151" t="s">
        <v>2968</v>
      </c>
      <c r="Q1123" s="151">
        <v>5456023</v>
      </c>
      <c r="R1123" s="152">
        <v>5.2</v>
      </c>
      <c r="S1123" s="152">
        <f t="shared" si="126"/>
        <v>4.9289099526066353</v>
      </c>
      <c r="T1123" s="153">
        <v>5.5E-2</v>
      </c>
      <c r="U1123" s="151"/>
      <c r="V1123" s="152">
        <f t="shared" si="125"/>
        <v>0</v>
      </c>
      <c r="W1123" s="152">
        <f t="shared" si="127"/>
        <v>0</v>
      </c>
      <c r="X1123" s="17"/>
      <c r="Y1123" s="114"/>
      <c r="Z1123" s="114"/>
      <c r="AA1123" s="114"/>
      <c r="AB1123" s="114"/>
      <c r="AC1123" s="114"/>
      <c r="AD1123" s="114"/>
      <c r="AE1123" s="114"/>
      <c r="AF1123" s="114"/>
      <c r="AG1123" s="114"/>
      <c r="AH1123" s="114"/>
      <c r="AI1123" s="17"/>
      <c r="AJ1123" s="222">
        <f t="shared" si="129"/>
        <v>0</v>
      </c>
      <c r="AK1123" s="223">
        <f>IF($AJ$1843&lt;85,AJ1123,AJ1123-(AJ1123*#REF!))</f>
        <v>0</v>
      </c>
      <c r="AL1123" s="224">
        <f t="shared" si="128"/>
        <v>5.5E-2</v>
      </c>
      <c r="AM1123" s="223">
        <f t="shared" si="130"/>
        <v>0</v>
      </c>
      <c r="AN1123" s="225">
        <f t="shared" si="131"/>
        <v>0</v>
      </c>
    </row>
    <row r="1124" spans="1:40" s="18" customFormat="1" thickTop="1" thickBot="1" x14ac:dyDescent="0.2">
      <c r="A1124" s="143">
        <v>9782745963659</v>
      </c>
      <c r="B1124" s="144">
        <v>56</v>
      </c>
      <c r="C1124" s="145" t="s">
        <v>707</v>
      </c>
      <c r="D1124" s="145" t="s">
        <v>1449</v>
      </c>
      <c r="E1124" s="145" t="s">
        <v>1577</v>
      </c>
      <c r="F1124" s="146"/>
      <c r="G1124" s="145" t="s">
        <v>1610</v>
      </c>
      <c r="H1124" s="147">
        <f>VLOOKUP(A1124,'02.05.2024'!$A$1:$Z$65000,3,FALSE)</f>
        <v>132</v>
      </c>
      <c r="I1124" s="147"/>
      <c r="J1124" s="147">
        <v>200</v>
      </c>
      <c r="K1124" s="148"/>
      <c r="L1124" s="148"/>
      <c r="M1124" s="148">
        <v>41642</v>
      </c>
      <c r="N1124" s="149"/>
      <c r="O1124" s="150">
        <v>9782745963659</v>
      </c>
      <c r="P1124" s="151" t="s">
        <v>1611</v>
      </c>
      <c r="Q1124" s="151">
        <v>3307790</v>
      </c>
      <c r="R1124" s="152">
        <v>5.2</v>
      </c>
      <c r="S1124" s="152">
        <f t="shared" si="126"/>
        <v>4.9289099526066353</v>
      </c>
      <c r="T1124" s="153">
        <v>5.5E-2</v>
      </c>
      <c r="U1124" s="151"/>
      <c r="V1124" s="152">
        <f t="shared" si="125"/>
        <v>0</v>
      </c>
      <c r="W1124" s="152">
        <f t="shared" si="127"/>
        <v>0</v>
      </c>
      <c r="X1124" s="17"/>
      <c r="Y1124" s="17"/>
      <c r="Z1124" s="17"/>
      <c r="AA1124" s="17"/>
      <c r="AB1124" s="17"/>
      <c r="AC1124" s="17"/>
      <c r="AD1124" s="17"/>
      <c r="AE1124" s="17"/>
      <c r="AF1124" s="17"/>
      <c r="AG1124" s="17"/>
      <c r="AH1124" s="17"/>
      <c r="AI1124" s="17"/>
      <c r="AJ1124" s="226">
        <f t="shared" si="129"/>
        <v>0</v>
      </c>
      <c r="AK1124" s="227">
        <f>IF($AJ$1843&lt;85,AJ1124,AJ1124-(AJ1124*#REF!))</f>
        <v>0</v>
      </c>
      <c r="AL1124" s="265">
        <f t="shared" si="128"/>
        <v>5.5E-2</v>
      </c>
      <c r="AM1124" s="227">
        <f t="shared" si="130"/>
        <v>0</v>
      </c>
      <c r="AN1124" s="228">
        <f t="shared" si="131"/>
        <v>0</v>
      </c>
    </row>
    <row r="1125" spans="1:40" s="18" customFormat="1" thickTop="1" thickBot="1" x14ac:dyDescent="0.2">
      <c r="A1125" s="143">
        <v>9782408020057</v>
      </c>
      <c r="B1125" s="144">
        <v>56</v>
      </c>
      <c r="C1125" s="145" t="s">
        <v>707</v>
      </c>
      <c r="D1125" s="145" t="s">
        <v>1449</v>
      </c>
      <c r="E1125" s="145" t="s">
        <v>1577</v>
      </c>
      <c r="F1125" s="146"/>
      <c r="G1125" s="145" t="s">
        <v>1612</v>
      </c>
      <c r="H1125" s="147">
        <f>VLOOKUP(A1125,'02.05.2024'!$A$1:$Z$65000,3,FALSE)</f>
        <v>1686</v>
      </c>
      <c r="I1125" s="147"/>
      <c r="J1125" s="147">
        <v>200</v>
      </c>
      <c r="K1125" s="148"/>
      <c r="L1125" s="148"/>
      <c r="M1125" s="148">
        <v>44216</v>
      </c>
      <c r="N1125" s="149"/>
      <c r="O1125" s="150">
        <v>9782408020057</v>
      </c>
      <c r="P1125" s="151" t="s">
        <v>1613</v>
      </c>
      <c r="Q1125" s="151">
        <v>4447114</v>
      </c>
      <c r="R1125" s="152">
        <v>5.2</v>
      </c>
      <c r="S1125" s="152">
        <f t="shared" si="126"/>
        <v>4.9289099526066353</v>
      </c>
      <c r="T1125" s="153">
        <v>5.5E-2</v>
      </c>
      <c r="U1125" s="151"/>
      <c r="V1125" s="152">
        <f t="shared" si="125"/>
        <v>0</v>
      </c>
      <c r="W1125" s="152">
        <f t="shared" si="127"/>
        <v>0</v>
      </c>
      <c r="X1125" s="17"/>
      <c r="Y1125" s="17"/>
      <c r="Z1125" s="17"/>
      <c r="AA1125" s="17"/>
      <c r="AB1125" s="17"/>
      <c r="AC1125" s="17"/>
      <c r="AD1125" s="17"/>
      <c r="AE1125" s="17"/>
      <c r="AF1125" s="17"/>
      <c r="AG1125" s="17"/>
      <c r="AH1125" s="17"/>
      <c r="AI1125" s="17"/>
      <c r="AJ1125" s="226">
        <f t="shared" si="129"/>
        <v>0</v>
      </c>
      <c r="AK1125" s="227">
        <f>IF($AJ$1843&lt;85,AJ1125,AJ1125-(AJ1125*#REF!))</f>
        <v>0</v>
      </c>
      <c r="AL1125" s="265">
        <f t="shared" si="128"/>
        <v>5.5E-2</v>
      </c>
      <c r="AM1125" s="227">
        <f t="shared" si="130"/>
        <v>0</v>
      </c>
      <c r="AN1125" s="228">
        <f t="shared" si="131"/>
        <v>0</v>
      </c>
    </row>
    <row r="1126" spans="1:40" s="18" customFormat="1" thickTop="1" thickBot="1" x14ac:dyDescent="0.2">
      <c r="A1126" s="143">
        <v>9782408031510</v>
      </c>
      <c r="B1126" s="144">
        <v>56</v>
      </c>
      <c r="C1126" s="145" t="s">
        <v>707</v>
      </c>
      <c r="D1126" s="145" t="s">
        <v>1449</v>
      </c>
      <c r="E1126" s="145" t="s">
        <v>1577</v>
      </c>
      <c r="F1126" s="146"/>
      <c r="G1126" s="145" t="s">
        <v>1614</v>
      </c>
      <c r="H1126" s="147">
        <f>VLOOKUP(A1126,'02.05.2024'!$A$1:$Z$65000,3,FALSE)</f>
        <v>3453</v>
      </c>
      <c r="I1126" s="147"/>
      <c r="J1126" s="147">
        <v>200</v>
      </c>
      <c r="K1126" s="148"/>
      <c r="L1126" s="148"/>
      <c r="M1126" s="148">
        <v>44475</v>
      </c>
      <c r="N1126" s="149"/>
      <c r="O1126" s="150">
        <v>9782408031510</v>
      </c>
      <c r="P1126" s="151" t="s">
        <v>1615</v>
      </c>
      <c r="Q1126" s="151">
        <v>5550331</v>
      </c>
      <c r="R1126" s="152">
        <v>5.2</v>
      </c>
      <c r="S1126" s="152">
        <f t="shared" si="126"/>
        <v>4.9289099526066353</v>
      </c>
      <c r="T1126" s="153">
        <v>5.5E-2</v>
      </c>
      <c r="U1126" s="151"/>
      <c r="V1126" s="152">
        <f t="shared" si="125"/>
        <v>0</v>
      </c>
      <c r="W1126" s="152">
        <f t="shared" si="127"/>
        <v>0</v>
      </c>
      <c r="X1126" s="17"/>
      <c r="Y1126" s="15"/>
      <c r="Z1126" s="15"/>
      <c r="AA1126" s="15"/>
      <c r="AB1126" s="15"/>
      <c r="AC1126" s="15"/>
      <c r="AD1126" s="15"/>
      <c r="AE1126" s="15"/>
      <c r="AF1126" s="15"/>
      <c r="AG1126" s="15"/>
      <c r="AH1126" s="15"/>
      <c r="AI1126" s="17"/>
      <c r="AJ1126" s="226">
        <f t="shared" si="129"/>
        <v>0</v>
      </c>
      <c r="AK1126" s="227">
        <f>IF($AJ$1843&lt;85,AJ1126,AJ1126-(AJ1126*#REF!))</f>
        <v>0</v>
      </c>
      <c r="AL1126" s="265">
        <f t="shared" si="128"/>
        <v>5.5E-2</v>
      </c>
      <c r="AM1126" s="227">
        <f t="shared" si="130"/>
        <v>0</v>
      </c>
      <c r="AN1126" s="228">
        <f t="shared" si="131"/>
        <v>0</v>
      </c>
    </row>
    <row r="1127" spans="1:40" s="18" customFormat="1" thickTop="1" thickBot="1" x14ac:dyDescent="0.2">
      <c r="A1127" s="143">
        <v>9782408015923</v>
      </c>
      <c r="B1127" s="144">
        <v>56</v>
      </c>
      <c r="C1127" s="145" t="s">
        <v>707</v>
      </c>
      <c r="D1127" s="145" t="s">
        <v>1449</v>
      </c>
      <c r="E1127" s="146" t="s">
        <v>1577</v>
      </c>
      <c r="F1127" s="146"/>
      <c r="G1127" s="145" t="s">
        <v>1616</v>
      </c>
      <c r="H1127" s="147">
        <f>VLOOKUP(A1127,'02.05.2024'!$A$1:$Z$65000,3,FALSE)</f>
        <v>944</v>
      </c>
      <c r="I1127" s="147"/>
      <c r="J1127" s="147">
        <v>200</v>
      </c>
      <c r="K1127" s="148"/>
      <c r="L1127" s="148"/>
      <c r="M1127" s="148">
        <v>43852</v>
      </c>
      <c r="N1127" s="149"/>
      <c r="O1127" s="150">
        <v>9782408015923</v>
      </c>
      <c r="P1127" s="151" t="s">
        <v>1617</v>
      </c>
      <c r="Q1127" s="151">
        <v>7362043</v>
      </c>
      <c r="R1127" s="152">
        <v>5.2</v>
      </c>
      <c r="S1127" s="152">
        <f t="shared" si="126"/>
        <v>4.9289099526066353</v>
      </c>
      <c r="T1127" s="153">
        <v>5.5E-2</v>
      </c>
      <c r="U1127" s="151"/>
      <c r="V1127" s="152">
        <f t="shared" si="125"/>
        <v>0</v>
      </c>
      <c r="W1127" s="152">
        <f t="shared" si="127"/>
        <v>0</v>
      </c>
      <c r="X1127" s="17"/>
      <c r="Y1127" s="17"/>
      <c r="Z1127" s="17"/>
      <c r="AA1127" s="17"/>
      <c r="AB1127" s="17"/>
      <c r="AC1127" s="17"/>
      <c r="AD1127" s="17"/>
      <c r="AE1127" s="17"/>
      <c r="AF1127" s="17"/>
      <c r="AG1127" s="17"/>
      <c r="AH1127" s="17"/>
      <c r="AI1127" s="17"/>
      <c r="AJ1127" s="226">
        <f t="shared" si="129"/>
        <v>0</v>
      </c>
      <c r="AK1127" s="227">
        <f>IF($AJ$1843&lt;85,AJ1127,AJ1127-(AJ1127*#REF!))</f>
        <v>0</v>
      </c>
      <c r="AL1127" s="265">
        <f t="shared" si="128"/>
        <v>5.5E-2</v>
      </c>
      <c r="AM1127" s="227">
        <f t="shared" si="130"/>
        <v>0</v>
      </c>
      <c r="AN1127" s="228">
        <f t="shared" si="131"/>
        <v>0</v>
      </c>
    </row>
    <row r="1128" spans="1:40" s="18" customFormat="1" thickTop="1" thickBot="1" x14ac:dyDescent="0.2">
      <c r="A1128" s="143">
        <v>9782745992468</v>
      </c>
      <c r="B1128" s="144">
        <v>56</v>
      </c>
      <c r="C1128" s="145" t="s">
        <v>707</v>
      </c>
      <c r="D1128" s="145" t="s">
        <v>1449</v>
      </c>
      <c r="E1128" s="145" t="s">
        <v>1577</v>
      </c>
      <c r="F1128" s="146"/>
      <c r="G1128" s="145" t="s">
        <v>1618</v>
      </c>
      <c r="H1128" s="147">
        <f>VLOOKUP(A1128,'02.05.2024'!$A$1:$Z$65000,3,FALSE)</f>
        <v>1593</v>
      </c>
      <c r="I1128" s="147"/>
      <c r="J1128" s="147">
        <v>200</v>
      </c>
      <c r="K1128" s="148"/>
      <c r="L1128" s="148"/>
      <c r="M1128" s="148">
        <v>43257</v>
      </c>
      <c r="N1128" s="149"/>
      <c r="O1128" s="150">
        <v>9782745992468</v>
      </c>
      <c r="P1128" s="151" t="s">
        <v>1619</v>
      </c>
      <c r="Q1128" s="151">
        <v>6407060</v>
      </c>
      <c r="R1128" s="152">
        <v>5.2</v>
      </c>
      <c r="S1128" s="152">
        <f t="shared" si="126"/>
        <v>4.9289099526066353</v>
      </c>
      <c r="T1128" s="153">
        <v>5.5E-2</v>
      </c>
      <c r="U1128" s="151"/>
      <c r="V1128" s="152">
        <f t="shared" si="125"/>
        <v>0</v>
      </c>
      <c r="W1128" s="152">
        <f t="shared" si="127"/>
        <v>0</v>
      </c>
      <c r="X1128" s="17"/>
      <c r="Y1128" s="17"/>
      <c r="Z1128" s="17"/>
      <c r="AA1128" s="17"/>
      <c r="AB1128" s="17"/>
      <c r="AC1128" s="17"/>
      <c r="AD1128" s="17"/>
      <c r="AE1128" s="17"/>
      <c r="AF1128" s="17"/>
      <c r="AG1128" s="17"/>
      <c r="AH1128" s="17"/>
      <c r="AI1128" s="17"/>
      <c r="AJ1128" s="226">
        <f t="shared" si="129"/>
        <v>0</v>
      </c>
      <c r="AK1128" s="227">
        <f>IF($AJ$1843&lt;85,AJ1128,AJ1128-(AJ1128*#REF!))</f>
        <v>0</v>
      </c>
      <c r="AL1128" s="265">
        <f t="shared" si="128"/>
        <v>5.5E-2</v>
      </c>
      <c r="AM1128" s="227">
        <f t="shared" si="130"/>
        <v>0</v>
      </c>
      <c r="AN1128" s="228">
        <f t="shared" si="131"/>
        <v>0</v>
      </c>
    </row>
    <row r="1129" spans="1:40" s="18" customFormat="1" thickTop="1" thickBot="1" x14ac:dyDescent="0.2">
      <c r="A1129" s="143">
        <v>9782408006013</v>
      </c>
      <c r="B1129" s="144">
        <v>56</v>
      </c>
      <c r="C1129" s="145" t="s">
        <v>707</v>
      </c>
      <c r="D1129" s="145" t="s">
        <v>1449</v>
      </c>
      <c r="E1129" s="145" t="s">
        <v>1577</v>
      </c>
      <c r="F1129" s="146"/>
      <c r="G1129" s="145" t="s">
        <v>1451</v>
      </c>
      <c r="H1129" s="147">
        <f>VLOOKUP(A1129,'02.05.2024'!$A$1:$Z$65000,3,FALSE)</f>
        <v>9440</v>
      </c>
      <c r="I1129" s="147"/>
      <c r="J1129" s="147">
        <v>200</v>
      </c>
      <c r="K1129" s="148"/>
      <c r="L1129" s="148"/>
      <c r="M1129" s="148">
        <v>43355</v>
      </c>
      <c r="N1129" s="149"/>
      <c r="O1129" s="150">
        <v>9782408006013</v>
      </c>
      <c r="P1129" s="151" t="s">
        <v>1620</v>
      </c>
      <c r="Q1129" s="151">
        <v>1929769</v>
      </c>
      <c r="R1129" s="152">
        <v>5.2</v>
      </c>
      <c r="S1129" s="152">
        <f t="shared" si="126"/>
        <v>4.9289099526066353</v>
      </c>
      <c r="T1129" s="153">
        <v>5.5E-2</v>
      </c>
      <c r="U1129" s="151"/>
      <c r="V1129" s="152">
        <f t="shared" si="125"/>
        <v>0</v>
      </c>
      <c r="W1129" s="152">
        <f t="shared" si="127"/>
        <v>0</v>
      </c>
      <c r="X1129" s="17"/>
      <c r="Y1129" s="17"/>
      <c r="Z1129" s="17"/>
      <c r="AA1129" s="17"/>
      <c r="AB1129" s="17"/>
      <c r="AC1129" s="17"/>
      <c r="AD1129" s="17"/>
      <c r="AE1129" s="17"/>
      <c r="AF1129" s="17"/>
      <c r="AG1129" s="17"/>
      <c r="AH1129" s="17"/>
      <c r="AI1129" s="17"/>
      <c r="AJ1129" s="226">
        <f t="shared" si="129"/>
        <v>0</v>
      </c>
      <c r="AK1129" s="227">
        <f>IF($AJ$1843&lt;85,AJ1129,AJ1129-(AJ1129*#REF!))</f>
        <v>0</v>
      </c>
      <c r="AL1129" s="265">
        <f t="shared" si="128"/>
        <v>5.5E-2</v>
      </c>
      <c r="AM1129" s="227">
        <f t="shared" si="130"/>
        <v>0</v>
      </c>
      <c r="AN1129" s="228">
        <f t="shared" si="131"/>
        <v>0</v>
      </c>
    </row>
    <row r="1130" spans="1:40" s="18" customFormat="1" thickTop="1" thickBot="1" x14ac:dyDescent="0.2">
      <c r="A1130" s="143">
        <v>9782408008710</v>
      </c>
      <c r="B1130" s="144">
        <v>56</v>
      </c>
      <c r="C1130" s="145" t="s">
        <v>707</v>
      </c>
      <c r="D1130" s="145" t="s">
        <v>1449</v>
      </c>
      <c r="E1130" s="145" t="s">
        <v>1577</v>
      </c>
      <c r="F1130" s="146"/>
      <c r="G1130" s="145" t="s">
        <v>440</v>
      </c>
      <c r="H1130" s="147">
        <f>VLOOKUP(A1130,'02.05.2024'!$A$1:$Z$65000,3,FALSE)</f>
        <v>3684</v>
      </c>
      <c r="I1130" s="147"/>
      <c r="J1130" s="147">
        <v>200</v>
      </c>
      <c r="K1130" s="148"/>
      <c r="L1130" s="148"/>
      <c r="M1130" s="148">
        <v>43621</v>
      </c>
      <c r="N1130" s="149"/>
      <c r="O1130" s="150">
        <v>9782408008710</v>
      </c>
      <c r="P1130" s="151" t="s">
        <v>1621</v>
      </c>
      <c r="Q1130" s="151">
        <v>5816698</v>
      </c>
      <c r="R1130" s="152">
        <v>5.2</v>
      </c>
      <c r="S1130" s="152">
        <f t="shared" si="126"/>
        <v>4.9289099526066353</v>
      </c>
      <c r="T1130" s="153">
        <v>5.5E-2</v>
      </c>
      <c r="U1130" s="151"/>
      <c r="V1130" s="152">
        <f t="shared" si="125"/>
        <v>0</v>
      </c>
      <c r="W1130" s="152">
        <f t="shared" si="127"/>
        <v>0</v>
      </c>
      <c r="X1130" s="17"/>
      <c r="Y1130" s="17"/>
      <c r="Z1130" s="17"/>
      <c r="AA1130" s="17"/>
      <c r="AB1130" s="17"/>
      <c r="AC1130" s="17"/>
      <c r="AD1130" s="17"/>
      <c r="AE1130" s="17"/>
      <c r="AF1130" s="17"/>
      <c r="AG1130" s="17"/>
      <c r="AH1130" s="17"/>
      <c r="AI1130" s="17"/>
      <c r="AJ1130" s="226">
        <f t="shared" si="129"/>
        <v>0</v>
      </c>
      <c r="AK1130" s="227">
        <f>IF($AJ$1843&lt;85,AJ1130,AJ1130-(AJ1130*#REF!))</f>
        <v>0</v>
      </c>
      <c r="AL1130" s="265">
        <f t="shared" si="128"/>
        <v>5.5E-2</v>
      </c>
      <c r="AM1130" s="227">
        <f t="shared" si="130"/>
        <v>0</v>
      </c>
      <c r="AN1130" s="228">
        <f t="shared" si="131"/>
        <v>0</v>
      </c>
    </row>
    <row r="1131" spans="1:40" s="18" customFormat="1" thickTop="1" thickBot="1" x14ac:dyDescent="0.2">
      <c r="A1131" s="143">
        <v>9782408014759</v>
      </c>
      <c r="B1131" s="144">
        <v>56</v>
      </c>
      <c r="C1131" s="145" t="s">
        <v>707</v>
      </c>
      <c r="D1131" s="145" t="s">
        <v>1449</v>
      </c>
      <c r="E1131" s="145" t="s">
        <v>1577</v>
      </c>
      <c r="F1131" s="146"/>
      <c r="G1131" s="145" t="s">
        <v>430</v>
      </c>
      <c r="H1131" s="147">
        <f>VLOOKUP(A1131,'02.05.2024'!$A$1:$Z$65000,3,FALSE)</f>
        <v>1989</v>
      </c>
      <c r="I1131" s="147"/>
      <c r="J1131" s="147">
        <v>200</v>
      </c>
      <c r="K1131" s="148"/>
      <c r="L1131" s="148"/>
      <c r="M1131" s="148">
        <v>43649</v>
      </c>
      <c r="N1131" s="149"/>
      <c r="O1131" s="150">
        <v>9782408014759</v>
      </c>
      <c r="P1131" s="151" t="s">
        <v>1622</v>
      </c>
      <c r="Q1131" s="151">
        <v>5966043</v>
      </c>
      <c r="R1131" s="152">
        <v>5.2</v>
      </c>
      <c r="S1131" s="152">
        <f t="shared" si="126"/>
        <v>4.9289099526066353</v>
      </c>
      <c r="T1131" s="153">
        <v>5.5E-2</v>
      </c>
      <c r="U1131" s="151"/>
      <c r="V1131" s="152">
        <f t="shared" si="125"/>
        <v>0</v>
      </c>
      <c r="W1131" s="152">
        <f t="shared" si="127"/>
        <v>0</v>
      </c>
      <c r="X1131" s="17"/>
      <c r="Y1131" s="17"/>
      <c r="Z1131" s="17"/>
      <c r="AA1131" s="17"/>
      <c r="AB1131" s="17"/>
      <c r="AC1131" s="17"/>
      <c r="AD1131" s="17"/>
      <c r="AE1131" s="17"/>
      <c r="AF1131" s="17"/>
      <c r="AG1131" s="17"/>
      <c r="AH1131" s="17"/>
      <c r="AI1131" s="17"/>
      <c r="AJ1131" s="226">
        <f t="shared" si="129"/>
        <v>0</v>
      </c>
      <c r="AK1131" s="227">
        <f>IF($AJ$1843&lt;85,AJ1131,AJ1131-(AJ1131*#REF!))</f>
        <v>0</v>
      </c>
      <c r="AL1131" s="265">
        <f t="shared" si="128"/>
        <v>5.5E-2</v>
      </c>
      <c r="AM1131" s="227">
        <f t="shared" si="130"/>
        <v>0</v>
      </c>
      <c r="AN1131" s="228">
        <f t="shared" si="131"/>
        <v>0</v>
      </c>
    </row>
    <row r="1132" spans="1:40" s="18" customFormat="1" thickTop="1" thickBot="1" x14ac:dyDescent="0.2">
      <c r="A1132" s="143">
        <v>9782408008567</v>
      </c>
      <c r="B1132" s="144">
        <v>56</v>
      </c>
      <c r="C1132" s="145" t="s">
        <v>707</v>
      </c>
      <c r="D1132" s="145" t="s">
        <v>1449</v>
      </c>
      <c r="E1132" s="145" t="s">
        <v>1577</v>
      </c>
      <c r="F1132" s="146"/>
      <c r="G1132" s="145" t="s">
        <v>1452</v>
      </c>
      <c r="H1132" s="147">
        <f>VLOOKUP(A1132,'02.05.2024'!$A$1:$Z$65000,3,FALSE)</f>
        <v>452</v>
      </c>
      <c r="I1132" s="147"/>
      <c r="J1132" s="147">
        <v>200</v>
      </c>
      <c r="K1132" s="148">
        <v>45442</v>
      </c>
      <c r="L1132" s="148"/>
      <c r="M1132" s="148">
        <v>43565</v>
      </c>
      <c r="N1132" s="149"/>
      <c r="O1132" s="150">
        <v>9782408008567</v>
      </c>
      <c r="P1132" s="151" t="s">
        <v>1623</v>
      </c>
      <c r="Q1132" s="151">
        <v>5771887</v>
      </c>
      <c r="R1132" s="152">
        <v>5.2</v>
      </c>
      <c r="S1132" s="152">
        <f t="shared" si="126"/>
        <v>4.9289099526066353</v>
      </c>
      <c r="T1132" s="153">
        <v>5.5E-2</v>
      </c>
      <c r="U1132" s="151"/>
      <c r="V1132" s="152">
        <f t="shared" si="125"/>
        <v>0</v>
      </c>
      <c r="W1132" s="152">
        <f t="shared" si="127"/>
        <v>0</v>
      </c>
      <c r="X1132" s="17"/>
      <c r="Y1132" s="17"/>
      <c r="Z1132" s="17"/>
      <c r="AA1132" s="17"/>
      <c r="AB1132" s="17"/>
      <c r="AC1132" s="17"/>
      <c r="AD1132" s="17"/>
      <c r="AE1132" s="17"/>
      <c r="AF1132" s="17"/>
      <c r="AG1132" s="17"/>
      <c r="AH1132" s="17"/>
      <c r="AI1132" s="17"/>
      <c r="AJ1132" s="226">
        <f t="shared" si="129"/>
        <v>0</v>
      </c>
      <c r="AK1132" s="227">
        <f>IF($AJ$1843&lt;85,AJ1132,AJ1132-(AJ1132*#REF!))</f>
        <v>0</v>
      </c>
      <c r="AL1132" s="265">
        <f t="shared" si="128"/>
        <v>5.5E-2</v>
      </c>
      <c r="AM1132" s="227">
        <f t="shared" si="130"/>
        <v>0</v>
      </c>
      <c r="AN1132" s="228">
        <f t="shared" si="131"/>
        <v>0</v>
      </c>
    </row>
    <row r="1133" spans="1:40" s="18" customFormat="1" thickTop="1" thickBot="1" x14ac:dyDescent="0.2">
      <c r="A1133" s="143">
        <v>9782745997975</v>
      </c>
      <c r="B1133" s="144">
        <v>57</v>
      </c>
      <c r="C1133" s="145" t="s">
        <v>707</v>
      </c>
      <c r="D1133" s="145" t="s">
        <v>1449</v>
      </c>
      <c r="E1133" s="145" t="s">
        <v>1577</v>
      </c>
      <c r="F1133" s="146"/>
      <c r="G1133" s="145" t="s">
        <v>1624</v>
      </c>
      <c r="H1133" s="147">
        <f>VLOOKUP(A1133,'02.05.2024'!$A$1:$Z$65000,3,FALSE)</f>
        <v>1015</v>
      </c>
      <c r="I1133" s="147"/>
      <c r="J1133" s="147">
        <v>200</v>
      </c>
      <c r="K1133" s="148"/>
      <c r="L1133" s="148"/>
      <c r="M1133" s="148">
        <v>43243</v>
      </c>
      <c r="N1133" s="149"/>
      <c r="O1133" s="150">
        <v>9782745997975</v>
      </c>
      <c r="P1133" s="151" t="s">
        <v>1625</v>
      </c>
      <c r="Q1133" s="151">
        <v>4105450</v>
      </c>
      <c r="R1133" s="152">
        <v>5.2</v>
      </c>
      <c r="S1133" s="152">
        <f t="shared" si="126"/>
        <v>4.9289099526066353</v>
      </c>
      <c r="T1133" s="153">
        <v>5.5E-2</v>
      </c>
      <c r="U1133" s="151"/>
      <c r="V1133" s="152">
        <f t="shared" si="125"/>
        <v>0</v>
      </c>
      <c r="W1133" s="152">
        <f t="shared" si="127"/>
        <v>0</v>
      </c>
      <c r="X1133" s="17"/>
      <c r="Y1133" s="17"/>
      <c r="Z1133" s="17"/>
      <c r="AA1133" s="17"/>
      <c r="AB1133" s="17"/>
      <c r="AC1133" s="17"/>
      <c r="AD1133" s="17"/>
      <c r="AE1133" s="17"/>
      <c r="AF1133" s="17"/>
      <c r="AG1133" s="17"/>
      <c r="AH1133" s="17"/>
      <c r="AI1133" s="17"/>
      <c r="AJ1133" s="226">
        <f t="shared" si="129"/>
        <v>0</v>
      </c>
      <c r="AK1133" s="227">
        <f>IF($AJ$1843&lt;85,AJ1133,AJ1133-(AJ1133*#REF!))</f>
        <v>0</v>
      </c>
      <c r="AL1133" s="265">
        <f t="shared" si="128"/>
        <v>5.5E-2</v>
      </c>
      <c r="AM1133" s="227">
        <f t="shared" si="130"/>
        <v>0</v>
      </c>
      <c r="AN1133" s="228">
        <f t="shared" si="131"/>
        <v>0</v>
      </c>
    </row>
    <row r="1134" spans="1:40" s="18" customFormat="1" thickTop="1" thickBot="1" x14ac:dyDescent="0.2">
      <c r="A1134" s="143">
        <v>9782408007669</v>
      </c>
      <c r="B1134" s="144">
        <v>57</v>
      </c>
      <c r="C1134" s="145" t="s">
        <v>707</v>
      </c>
      <c r="D1134" s="145" t="s">
        <v>1449</v>
      </c>
      <c r="E1134" s="146" t="s">
        <v>1577</v>
      </c>
      <c r="F1134" s="146"/>
      <c r="G1134" s="145" t="s">
        <v>1626</v>
      </c>
      <c r="H1134" s="147">
        <f>VLOOKUP(A1134,'02.05.2024'!$A$1:$Z$65000,3,FALSE)</f>
        <v>1888</v>
      </c>
      <c r="I1134" s="147"/>
      <c r="J1134" s="147">
        <v>200</v>
      </c>
      <c r="K1134" s="148"/>
      <c r="L1134" s="148"/>
      <c r="M1134" s="148">
        <v>44006</v>
      </c>
      <c r="N1134" s="149"/>
      <c r="O1134" s="150">
        <v>9782408007669</v>
      </c>
      <c r="P1134" s="151" t="s">
        <v>1627</v>
      </c>
      <c r="Q1134" s="151">
        <v>4467867</v>
      </c>
      <c r="R1134" s="152">
        <v>5.2</v>
      </c>
      <c r="S1134" s="152">
        <f t="shared" si="126"/>
        <v>4.9289099526066353</v>
      </c>
      <c r="T1134" s="153">
        <v>5.5E-2</v>
      </c>
      <c r="U1134" s="151"/>
      <c r="V1134" s="152">
        <f t="shared" si="125"/>
        <v>0</v>
      </c>
      <c r="W1134" s="152">
        <f t="shared" si="127"/>
        <v>0</v>
      </c>
      <c r="X1134" s="17"/>
      <c r="Y1134" s="17"/>
      <c r="Z1134" s="17"/>
      <c r="AA1134" s="17"/>
      <c r="AB1134" s="17"/>
      <c r="AC1134" s="17"/>
      <c r="AD1134" s="17"/>
      <c r="AE1134" s="17"/>
      <c r="AF1134" s="17"/>
      <c r="AG1134" s="17"/>
      <c r="AH1134" s="17"/>
      <c r="AI1134" s="17"/>
      <c r="AJ1134" s="226">
        <f t="shared" si="129"/>
        <v>0</v>
      </c>
      <c r="AK1134" s="227">
        <f>IF($AJ$1843&lt;85,AJ1134,AJ1134-(AJ1134*#REF!))</f>
        <v>0</v>
      </c>
      <c r="AL1134" s="265">
        <f t="shared" si="128"/>
        <v>5.5E-2</v>
      </c>
      <c r="AM1134" s="227">
        <f t="shared" si="130"/>
        <v>0</v>
      </c>
      <c r="AN1134" s="228">
        <f t="shared" si="131"/>
        <v>0</v>
      </c>
    </row>
    <row r="1135" spans="1:40" s="125" customFormat="1" thickTop="1" thickBot="1" x14ac:dyDescent="0.25">
      <c r="A1135" s="205">
        <v>9782408047122</v>
      </c>
      <c r="B1135" s="206">
        <v>57</v>
      </c>
      <c r="C1135" s="207" t="s">
        <v>707</v>
      </c>
      <c r="D1135" s="207" t="s">
        <v>1449</v>
      </c>
      <c r="E1135" s="207" t="s">
        <v>1577</v>
      </c>
      <c r="F1135" s="207"/>
      <c r="G1135" s="207" t="s">
        <v>1753</v>
      </c>
      <c r="H1135" s="136">
        <f>VLOOKUP(A1135,'02.05.2024'!$A$1:$Z$65000,3,FALSE)</f>
        <v>4489</v>
      </c>
      <c r="I1135" s="208"/>
      <c r="J1135" s="208">
        <v>200</v>
      </c>
      <c r="K1135" s="208"/>
      <c r="L1135" s="209"/>
      <c r="M1135" s="209">
        <v>45357</v>
      </c>
      <c r="N1135" s="209" t="s">
        <v>26</v>
      </c>
      <c r="O1135" s="206">
        <v>9782408047122</v>
      </c>
      <c r="P1135" s="208" t="s">
        <v>3514</v>
      </c>
      <c r="Q1135" s="208">
        <v>5310691</v>
      </c>
      <c r="R1135" s="210">
        <v>5.2</v>
      </c>
      <c r="S1135" s="141">
        <f t="shared" si="126"/>
        <v>4.9289099526066353</v>
      </c>
      <c r="T1135" s="129">
        <v>5.5E-2</v>
      </c>
      <c r="U1135" s="140"/>
      <c r="V1135" s="141">
        <f t="shared" si="125"/>
        <v>0</v>
      </c>
      <c r="W1135" s="141">
        <f t="shared" si="127"/>
        <v>0</v>
      </c>
      <c r="X1135" s="124"/>
      <c r="Y1135" s="118"/>
      <c r="Z1135" s="119"/>
      <c r="AA1135" s="119"/>
      <c r="AB1135" s="119"/>
      <c r="AC1135" s="119"/>
      <c r="AD1135" s="119"/>
      <c r="AE1135" s="119"/>
      <c r="AF1135" s="119"/>
      <c r="AG1135" s="119"/>
      <c r="AH1135" s="119"/>
      <c r="AJ1135" s="229">
        <f t="shared" si="129"/>
        <v>0</v>
      </c>
      <c r="AK1135" s="230">
        <f>IF($AJ$1843&lt;85,AJ1135,AJ1135-(AJ1135*#REF!))</f>
        <v>0</v>
      </c>
      <c r="AL1135" s="252">
        <f t="shared" si="128"/>
        <v>5.5E-2</v>
      </c>
      <c r="AM1135" s="230">
        <f t="shared" si="130"/>
        <v>0</v>
      </c>
      <c r="AN1135" s="231">
        <f t="shared" si="131"/>
        <v>0</v>
      </c>
    </row>
    <row r="1136" spans="1:40" s="18" customFormat="1" thickTop="1" thickBot="1" x14ac:dyDescent="0.2">
      <c r="A1136" s="143">
        <v>9782408028176</v>
      </c>
      <c r="B1136" s="144">
        <v>57</v>
      </c>
      <c r="C1136" s="145" t="s">
        <v>707</v>
      </c>
      <c r="D1136" s="145" t="s">
        <v>1449</v>
      </c>
      <c r="E1136" s="145" t="s">
        <v>1577</v>
      </c>
      <c r="F1136" s="146"/>
      <c r="G1136" s="145" t="s">
        <v>1628</v>
      </c>
      <c r="H1136" s="147">
        <f>VLOOKUP(A1136,'02.05.2024'!$A$1:$Z$65000,3,FALSE)</f>
        <v>1458</v>
      </c>
      <c r="I1136" s="147"/>
      <c r="J1136" s="147">
        <v>300</v>
      </c>
      <c r="K1136" s="148"/>
      <c r="L1136" s="148"/>
      <c r="M1136" s="148">
        <v>44328</v>
      </c>
      <c r="N1136" s="149"/>
      <c r="O1136" s="150">
        <v>9782408028176</v>
      </c>
      <c r="P1136" s="151" t="s">
        <v>1629</v>
      </c>
      <c r="Q1136" s="151">
        <v>2349334</v>
      </c>
      <c r="R1136" s="152">
        <v>5.2</v>
      </c>
      <c r="S1136" s="152">
        <f t="shared" si="126"/>
        <v>4.9289099526066353</v>
      </c>
      <c r="T1136" s="153">
        <v>5.5E-2</v>
      </c>
      <c r="U1136" s="151"/>
      <c r="V1136" s="152">
        <f t="shared" si="125"/>
        <v>0</v>
      </c>
      <c r="W1136" s="152">
        <f t="shared" si="127"/>
        <v>0</v>
      </c>
      <c r="X1136" s="17"/>
      <c r="Y1136" s="15"/>
      <c r="Z1136" s="15"/>
      <c r="AA1136" s="15"/>
      <c r="AB1136" s="15"/>
      <c r="AC1136" s="15"/>
      <c r="AD1136" s="15"/>
      <c r="AE1136" s="15"/>
      <c r="AF1136" s="15"/>
      <c r="AG1136" s="15"/>
      <c r="AH1136" s="15"/>
      <c r="AI1136" s="17"/>
      <c r="AJ1136" s="226">
        <f t="shared" si="129"/>
        <v>0</v>
      </c>
      <c r="AK1136" s="227">
        <f>IF($AJ$1843&lt;85,AJ1136,AJ1136-(AJ1136*#REF!))</f>
        <v>0</v>
      </c>
      <c r="AL1136" s="265">
        <f t="shared" si="128"/>
        <v>5.5E-2</v>
      </c>
      <c r="AM1136" s="227">
        <f t="shared" si="130"/>
        <v>0</v>
      </c>
      <c r="AN1136" s="228">
        <f t="shared" si="131"/>
        <v>0</v>
      </c>
    </row>
    <row r="1137" spans="1:40" s="18" customFormat="1" thickTop="1" thickBot="1" x14ac:dyDescent="0.2">
      <c r="A1137" s="143">
        <v>9782408028251</v>
      </c>
      <c r="B1137" s="144">
        <v>57</v>
      </c>
      <c r="C1137" s="145" t="s">
        <v>707</v>
      </c>
      <c r="D1137" s="145" t="s">
        <v>1449</v>
      </c>
      <c r="E1137" s="145" t="s">
        <v>1577</v>
      </c>
      <c r="F1137" s="146"/>
      <c r="G1137" s="145" t="s">
        <v>1582</v>
      </c>
      <c r="H1137" s="147">
        <f>VLOOKUP(A1137,'02.05.2024'!$A$1:$Z$65000,3,FALSE)</f>
        <v>2847</v>
      </c>
      <c r="I1137" s="147"/>
      <c r="J1137" s="147">
        <v>200</v>
      </c>
      <c r="K1137" s="148"/>
      <c r="L1137" s="148"/>
      <c r="M1137" s="148">
        <v>44608</v>
      </c>
      <c r="N1137" s="149"/>
      <c r="O1137" s="150">
        <v>9782408028251</v>
      </c>
      <c r="P1137" s="151" t="s">
        <v>1583</v>
      </c>
      <c r="Q1137" s="151">
        <v>2349703</v>
      </c>
      <c r="R1137" s="152">
        <v>5.2</v>
      </c>
      <c r="S1137" s="152">
        <f t="shared" si="126"/>
        <v>4.9289099526066353</v>
      </c>
      <c r="T1137" s="153">
        <v>5.5E-2</v>
      </c>
      <c r="U1137" s="151"/>
      <c r="V1137" s="152">
        <f t="shared" si="125"/>
        <v>0</v>
      </c>
      <c r="W1137" s="152">
        <f t="shared" si="127"/>
        <v>0</v>
      </c>
      <c r="X1137" s="17"/>
      <c r="Y1137" s="15"/>
      <c r="Z1137" s="15"/>
      <c r="AA1137" s="15"/>
      <c r="AB1137" s="15"/>
      <c r="AC1137" s="15"/>
      <c r="AD1137" s="15"/>
      <c r="AE1137" s="15"/>
      <c r="AF1137" s="15"/>
      <c r="AG1137" s="15"/>
      <c r="AH1137" s="15"/>
      <c r="AI1137" s="17"/>
      <c r="AJ1137" s="226">
        <f t="shared" si="129"/>
        <v>0</v>
      </c>
      <c r="AK1137" s="227">
        <f>IF($AJ$1843&lt;85,AJ1137,AJ1137-(AJ1137*#REF!))</f>
        <v>0</v>
      </c>
      <c r="AL1137" s="265">
        <f t="shared" si="128"/>
        <v>5.5E-2</v>
      </c>
      <c r="AM1137" s="227">
        <f t="shared" si="130"/>
        <v>0</v>
      </c>
      <c r="AN1137" s="228">
        <f t="shared" si="131"/>
        <v>0</v>
      </c>
    </row>
    <row r="1138" spans="1:40" s="18" customFormat="1" thickTop="1" thickBot="1" x14ac:dyDescent="0.2">
      <c r="A1138" s="143">
        <v>9782745984265</v>
      </c>
      <c r="B1138" s="144">
        <v>57</v>
      </c>
      <c r="C1138" s="145" t="s">
        <v>707</v>
      </c>
      <c r="D1138" s="145" t="s">
        <v>1449</v>
      </c>
      <c r="E1138" s="145" t="s">
        <v>1577</v>
      </c>
      <c r="F1138" s="146"/>
      <c r="G1138" s="145" t="s">
        <v>1630</v>
      </c>
      <c r="H1138" s="147">
        <f>VLOOKUP(A1138,'02.05.2024'!$A$1:$Z$65000,3,FALSE)</f>
        <v>2335</v>
      </c>
      <c r="I1138" s="147"/>
      <c r="J1138" s="147">
        <v>200</v>
      </c>
      <c r="K1138" s="148"/>
      <c r="L1138" s="148"/>
      <c r="M1138" s="148">
        <v>42816</v>
      </c>
      <c r="N1138" s="149"/>
      <c r="O1138" s="150">
        <v>9782745984265</v>
      </c>
      <c r="P1138" s="151" t="s">
        <v>1631</v>
      </c>
      <c r="Q1138" s="151">
        <v>4942452</v>
      </c>
      <c r="R1138" s="152">
        <v>5.2</v>
      </c>
      <c r="S1138" s="152">
        <f t="shared" si="126"/>
        <v>4.9289099526066353</v>
      </c>
      <c r="T1138" s="153">
        <v>5.5E-2</v>
      </c>
      <c r="U1138" s="151"/>
      <c r="V1138" s="152">
        <f t="shared" si="125"/>
        <v>0</v>
      </c>
      <c r="W1138" s="152">
        <f t="shared" si="127"/>
        <v>0</v>
      </c>
      <c r="X1138" s="17"/>
      <c r="Y1138" s="17"/>
      <c r="Z1138" s="17"/>
      <c r="AA1138" s="17"/>
      <c r="AB1138" s="17"/>
      <c r="AC1138" s="17"/>
      <c r="AD1138" s="17"/>
      <c r="AE1138" s="17"/>
      <c r="AF1138" s="17"/>
      <c r="AG1138" s="17"/>
      <c r="AH1138" s="17"/>
      <c r="AI1138" s="17"/>
      <c r="AJ1138" s="226">
        <f t="shared" si="129"/>
        <v>0</v>
      </c>
      <c r="AK1138" s="227">
        <f>IF($AJ$1843&lt;85,AJ1138,AJ1138-(AJ1138*#REF!))</f>
        <v>0</v>
      </c>
      <c r="AL1138" s="265">
        <f t="shared" si="128"/>
        <v>5.5E-2</v>
      </c>
      <c r="AM1138" s="227">
        <f t="shared" si="130"/>
        <v>0</v>
      </c>
      <c r="AN1138" s="228">
        <f t="shared" si="131"/>
        <v>0</v>
      </c>
    </row>
    <row r="1139" spans="1:40" s="20" customFormat="1" thickTop="1" thickBot="1" x14ac:dyDescent="0.2">
      <c r="A1139" s="178">
        <v>9782408018122</v>
      </c>
      <c r="B1139" s="179">
        <v>57</v>
      </c>
      <c r="C1139" s="180" t="s">
        <v>707</v>
      </c>
      <c r="D1139" s="180" t="s">
        <v>1449</v>
      </c>
      <c r="E1139" s="180" t="s">
        <v>1577</v>
      </c>
      <c r="F1139" s="181"/>
      <c r="G1139" s="180" t="s">
        <v>1632</v>
      </c>
      <c r="H1139" s="182">
        <f>VLOOKUP(A1139,'02.05.2024'!$A$1:$Z$65000,3,FALSE)</f>
        <v>0</v>
      </c>
      <c r="I1139" s="182" t="s">
        <v>36</v>
      </c>
      <c r="J1139" s="182">
        <v>300</v>
      </c>
      <c r="K1139" s="183"/>
      <c r="L1139" s="183"/>
      <c r="M1139" s="183">
        <v>44384</v>
      </c>
      <c r="N1139" s="184"/>
      <c r="O1139" s="185">
        <v>9782408018122</v>
      </c>
      <c r="P1139" s="186" t="s">
        <v>1633</v>
      </c>
      <c r="Q1139" s="186">
        <v>1756817</v>
      </c>
      <c r="R1139" s="187">
        <v>5.2</v>
      </c>
      <c r="S1139" s="187">
        <f t="shared" si="126"/>
        <v>4.9289099526066353</v>
      </c>
      <c r="T1139" s="188">
        <v>5.5E-2</v>
      </c>
      <c r="U1139" s="186"/>
      <c r="V1139" s="187">
        <f t="shared" si="125"/>
        <v>0</v>
      </c>
      <c r="W1139" s="187">
        <f t="shared" si="127"/>
        <v>0</v>
      </c>
      <c r="X1139" s="19"/>
      <c r="Y1139" s="15"/>
      <c r="Z1139" s="15"/>
      <c r="AA1139" s="15"/>
      <c r="AB1139" s="15"/>
      <c r="AC1139" s="15"/>
      <c r="AD1139" s="15"/>
      <c r="AE1139" s="15"/>
      <c r="AF1139" s="15"/>
      <c r="AG1139" s="15"/>
      <c r="AH1139" s="15"/>
      <c r="AI1139" s="19"/>
      <c r="AJ1139" s="226">
        <f t="shared" si="129"/>
        <v>0</v>
      </c>
      <c r="AK1139" s="227">
        <f>IF($AJ$1843&lt;85,AJ1139,AJ1139-(AJ1139*#REF!))</f>
        <v>0</v>
      </c>
      <c r="AL1139" s="265">
        <f t="shared" si="128"/>
        <v>5.5E-2</v>
      </c>
      <c r="AM1139" s="227">
        <f t="shared" si="130"/>
        <v>0</v>
      </c>
      <c r="AN1139" s="228">
        <f t="shared" si="131"/>
        <v>0</v>
      </c>
    </row>
    <row r="1140" spans="1:40" s="119" customFormat="1" thickTop="1" thickBot="1" x14ac:dyDescent="0.25">
      <c r="A1140" s="160">
        <v>9782408051389</v>
      </c>
      <c r="B1140" s="161">
        <v>57</v>
      </c>
      <c r="C1140" s="162" t="s">
        <v>707</v>
      </c>
      <c r="D1140" s="162" t="s">
        <v>1449</v>
      </c>
      <c r="E1140" s="162" t="s">
        <v>1577</v>
      </c>
      <c r="F1140" s="162"/>
      <c r="G1140" s="162" t="s">
        <v>1632</v>
      </c>
      <c r="H1140" s="170">
        <f>VLOOKUP(A1140,'02.05.2024'!$A$1:$Z$65000,3,FALSE)</f>
        <v>0</v>
      </c>
      <c r="I1140" s="163"/>
      <c r="J1140" s="163">
        <v>100</v>
      </c>
      <c r="K1140" s="163"/>
      <c r="L1140" s="164">
        <v>45434</v>
      </c>
      <c r="M1140" s="164"/>
      <c r="N1140" s="164" t="s">
        <v>26</v>
      </c>
      <c r="O1140" s="161">
        <v>9782408051389</v>
      </c>
      <c r="P1140" s="163" t="s">
        <v>3644</v>
      </c>
      <c r="Q1140" s="163">
        <v>3602530</v>
      </c>
      <c r="R1140" s="165">
        <v>5.2</v>
      </c>
      <c r="S1140" s="175">
        <f t="shared" si="126"/>
        <v>4.9289099526066353</v>
      </c>
      <c r="T1140" s="131">
        <v>5.5E-2</v>
      </c>
      <c r="U1140" s="174"/>
      <c r="V1140" s="175">
        <f t="shared" si="125"/>
        <v>0</v>
      </c>
      <c r="W1140" s="175">
        <f t="shared" si="127"/>
        <v>0</v>
      </c>
      <c r="X1140" s="118"/>
      <c r="Y1140" s="118"/>
      <c r="AJ1140" s="229">
        <f t="shared" si="129"/>
        <v>0</v>
      </c>
      <c r="AK1140" s="230">
        <f>IF($AJ$1843&lt;85,AJ1140,AJ1140-(AJ1140*#REF!))</f>
        <v>0</v>
      </c>
      <c r="AL1140" s="252">
        <f t="shared" si="128"/>
        <v>5.5E-2</v>
      </c>
      <c r="AM1140" s="230">
        <f t="shared" si="130"/>
        <v>0</v>
      </c>
      <c r="AN1140" s="231">
        <f t="shared" si="131"/>
        <v>0</v>
      </c>
    </row>
    <row r="1141" spans="1:40" s="18" customFormat="1" thickTop="1" thickBot="1" x14ac:dyDescent="0.2">
      <c r="A1141" s="143">
        <v>9782408014070</v>
      </c>
      <c r="B1141" s="144">
        <v>57</v>
      </c>
      <c r="C1141" s="145" t="s">
        <v>707</v>
      </c>
      <c r="D1141" s="145" t="s">
        <v>1449</v>
      </c>
      <c r="E1141" s="146" t="s">
        <v>1577</v>
      </c>
      <c r="F1141" s="146"/>
      <c r="G1141" s="145" t="s">
        <v>1634</v>
      </c>
      <c r="H1141" s="147">
        <f>VLOOKUP(A1141,'02.05.2024'!$A$1:$Z$65000,3,FALSE)</f>
        <v>571</v>
      </c>
      <c r="I1141" s="147"/>
      <c r="J1141" s="147">
        <v>200</v>
      </c>
      <c r="K1141" s="148"/>
      <c r="L1141" s="148"/>
      <c r="M1141" s="148">
        <v>43698</v>
      </c>
      <c r="N1141" s="149"/>
      <c r="O1141" s="150">
        <v>9782408014070</v>
      </c>
      <c r="P1141" s="151" t="s">
        <v>1635</v>
      </c>
      <c r="Q1141" s="151">
        <v>5342812</v>
      </c>
      <c r="R1141" s="152">
        <v>5.2</v>
      </c>
      <c r="S1141" s="152">
        <f t="shared" si="126"/>
        <v>4.9289099526066353</v>
      </c>
      <c r="T1141" s="153">
        <v>5.5E-2</v>
      </c>
      <c r="U1141" s="151"/>
      <c r="V1141" s="152">
        <f t="shared" si="125"/>
        <v>0</v>
      </c>
      <c r="W1141" s="152">
        <f t="shared" si="127"/>
        <v>0</v>
      </c>
      <c r="X1141" s="17"/>
      <c r="Y1141" s="17"/>
      <c r="Z1141" s="17"/>
      <c r="AA1141" s="17"/>
      <c r="AB1141" s="17"/>
      <c r="AC1141" s="17"/>
      <c r="AD1141" s="17"/>
      <c r="AE1141" s="17"/>
      <c r="AF1141" s="17"/>
      <c r="AG1141" s="17"/>
      <c r="AH1141" s="17"/>
      <c r="AI1141" s="17"/>
      <c r="AJ1141" s="226">
        <f t="shared" si="129"/>
        <v>0</v>
      </c>
      <c r="AK1141" s="227">
        <f>IF($AJ$1843&lt;85,AJ1141,AJ1141-(AJ1141*#REF!))</f>
        <v>0</v>
      </c>
      <c r="AL1141" s="265">
        <f t="shared" si="128"/>
        <v>5.5E-2</v>
      </c>
      <c r="AM1141" s="227">
        <f t="shared" si="130"/>
        <v>0</v>
      </c>
      <c r="AN1141" s="228">
        <f t="shared" si="131"/>
        <v>0</v>
      </c>
    </row>
    <row r="1142" spans="1:40" s="18" customFormat="1" thickTop="1" thickBot="1" x14ac:dyDescent="0.2">
      <c r="A1142" s="143">
        <v>9782408014681</v>
      </c>
      <c r="B1142" s="144">
        <v>57</v>
      </c>
      <c r="C1142" s="145" t="s">
        <v>707</v>
      </c>
      <c r="D1142" s="145" t="s">
        <v>1449</v>
      </c>
      <c r="E1142" s="145" t="s">
        <v>1577</v>
      </c>
      <c r="F1142" s="146"/>
      <c r="G1142" s="145" t="s">
        <v>1636</v>
      </c>
      <c r="H1142" s="147">
        <f>VLOOKUP(A1142,'02.05.2024'!$A$1:$Z$65000,3,FALSE)</f>
        <v>372</v>
      </c>
      <c r="I1142" s="147"/>
      <c r="J1142" s="147">
        <v>200</v>
      </c>
      <c r="K1142" s="148"/>
      <c r="L1142" s="148"/>
      <c r="M1142" s="148">
        <v>43901</v>
      </c>
      <c r="N1142" s="149"/>
      <c r="O1142" s="150">
        <v>9782408014681</v>
      </c>
      <c r="P1142" s="151" t="s">
        <v>1637</v>
      </c>
      <c r="Q1142" s="151">
        <v>5763769</v>
      </c>
      <c r="R1142" s="152">
        <v>5.2</v>
      </c>
      <c r="S1142" s="152">
        <f t="shared" si="126"/>
        <v>4.9289099526066353</v>
      </c>
      <c r="T1142" s="153">
        <v>5.5E-2</v>
      </c>
      <c r="U1142" s="151"/>
      <c r="V1142" s="152">
        <f t="shared" si="125"/>
        <v>0</v>
      </c>
      <c r="W1142" s="152">
        <f t="shared" si="127"/>
        <v>0</v>
      </c>
      <c r="X1142" s="17"/>
      <c r="Y1142" s="17"/>
      <c r="Z1142" s="17"/>
      <c r="AA1142" s="17"/>
      <c r="AB1142" s="17"/>
      <c r="AC1142" s="17"/>
      <c r="AD1142" s="17"/>
      <c r="AE1142" s="17"/>
      <c r="AF1142" s="17"/>
      <c r="AG1142" s="17"/>
      <c r="AH1142" s="17"/>
      <c r="AI1142" s="17"/>
      <c r="AJ1142" s="226">
        <f t="shared" si="129"/>
        <v>0</v>
      </c>
      <c r="AK1142" s="227">
        <f>IF($AJ$1843&lt;85,AJ1142,AJ1142-(AJ1142*#REF!))</f>
        <v>0</v>
      </c>
      <c r="AL1142" s="265">
        <f t="shared" si="128"/>
        <v>5.5E-2</v>
      </c>
      <c r="AM1142" s="227">
        <f t="shared" si="130"/>
        <v>0</v>
      </c>
      <c r="AN1142" s="228">
        <f t="shared" si="131"/>
        <v>0</v>
      </c>
    </row>
    <row r="1143" spans="1:40" s="18" customFormat="1" thickTop="1" thickBot="1" x14ac:dyDescent="0.2">
      <c r="A1143" s="143">
        <v>9782745971739</v>
      </c>
      <c r="B1143" s="144">
        <v>57</v>
      </c>
      <c r="C1143" s="145" t="s">
        <v>707</v>
      </c>
      <c r="D1143" s="145" t="s">
        <v>1449</v>
      </c>
      <c r="E1143" s="145" t="s">
        <v>1577</v>
      </c>
      <c r="F1143" s="146"/>
      <c r="G1143" s="145" t="s">
        <v>1638</v>
      </c>
      <c r="H1143" s="147">
        <f>VLOOKUP(A1143,'02.05.2024'!$A$1:$Z$65000,3,FALSE)</f>
        <v>229</v>
      </c>
      <c r="I1143" s="147"/>
      <c r="J1143" s="147">
        <v>200</v>
      </c>
      <c r="K1143" s="148"/>
      <c r="L1143" s="148"/>
      <c r="M1143" s="148">
        <v>42438</v>
      </c>
      <c r="N1143" s="149"/>
      <c r="O1143" s="150">
        <v>9782745971739</v>
      </c>
      <c r="P1143" s="151" t="s">
        <v>1639</v>
      </c>
      <c r="Q1143" s="151">
        <v>1468523</v>
      </c>
      <c r="R1143" s="152">
        <v>5.2</v>
      </c>
      <c r="S1143" s="152">
        <f t="shared" si="126"/>
        <v>4.9289099526066353</v>
      </c>
      <c r="T1143" s="153">
        <v>5.5E-2</v>
      </c>
      <c r="U1143" s="151"/>
      <c r="V1143" s="152">
        <f t="shared" si="125"/>
        <v>0</v>
      </c>
      <c r="W1143" s="152">
        <f t="shared" si="127"/>
        <v>0</v>
      </c>
      <c r="X1143" s="17"/>
      <c r="Y1143" s="17"/>
      <c r="Z1143" s="17"/>
      <c r="AA1143" s="17"/>
      <c r="AB1143" s="17"/>
      <c r="AC1143" s="17"/>
      <c r="AD1143" s="17"/>
      <c r="AE1143" s="17"/>
      <c r="AF1143" s="17"/>
      <c r="AG1143" s="17"/>
      <c r="AH1143" s="17"/>
      <c r="AI1143" s="17"/>
      <c r="AJ1143" s="226">
        <f t="shared" si="129"/>
        <v>0</v>
      </c>
      <c r="AK1143" s="227">
        <f>IF($AJ$1843&lt;85,AJ1143,AJ1143-(AJ1143*#REF!))</f>
        <v>0</v>
      </c>
      <c r="AL1143" s="265">
        <f t="shared" si="128"/>
        <v>5.5E-2</v>
      </c>
      <c r="AM1143" s="227">
        <f t="shared" si="130"/>
        <v>0</v>
      </c>
      <c r="AN1143" s="228">
        <f t="shared" si="131"/>
        <v>0</v>
      </c>
    </row>
    <row r="1144" spans="1:40" s="119" customFormat="1" thickTop="1" thickBot="1" x14ac:dyDescent="0.25">
      <c r="A1144" s="160">
        <v>9782408053413</v>
      </c>
      <c r="B1144" s="161">
        <v>57</v>
      </c>
      <c r="C1144" s="162" t="s">
        <v>707</v>
      </c>
      <c r="D1144" s="162" t="s">
        <v>1449</v>
      </c>
      <c r="E1144" s="162" t="s">
        <v>1577</v>
      </c>
      <c r="F1144" s="162"/>
      <c r="G1144" s="162" t="s">
        <v>1763</v>
      </c>
      <c r="H1144" s="170">
        <f>VLOOKUP(A1144,'02.05.2024'!$A$1:$Z$65000,3,FALSE)</f>
        <v>0</v>
      </c>
      <c r="I1144" s="163"/>
      <c r="J1144" s="163">
        <v>100</v>
      </c>
      <c r="K1144" s="163"/>
      <c r="L1144" s="164">
        <v>45539</v>
      </c>
      <c r="M1144" s="164"/>
      <c r="N1144" s="164" t="s">
        <v>26</v>
      </c>
      <c r="O1144" s="161">
        <v>9782408053413</v>
      </c>
      <c r="P1144" s="163" t="s">
        <v>3880</v>
      </c>
      <c r="Q1144" s="163">
        <v>6451537</v>
      </c>
      <c r="R1144" s="165">
        <v>5.2</v>
      </c>
      <c r="S1144" s="175">
        <f t="shared" si="126"/>
        <v>4.9289099526066353</v>
      </c>
      <c r="T1144" s="131">
        <v>5.5E-2</v>
      </c>
      <c r="U1144" s="174"/>
      <c r="V1144" s="175">
        <f t="shared" si="125"/>
        <v>0</v>
      </c>
      <c r="W1144" s="175">
        <f t="shared" si="127"/>
        <v>0</v>
      </c>
      <c r="X1144" s="118"/>
      <c r="Y1144" s="118"/>
      <c r="AJ1144" s="229">
        <f t="shared" si="129"/>
        <v>0</v>
      </c>
      <c r="AK1144" s="230">
        <f>IF($AJ$1843&lt;85,AJ1144,AJ1144-(AJ1144*#REF!))</f>
        <v>0</v>
      </c>
      <c r="AL1144" s="252">
        <f t="shared" si="128"/>
        <v>5.5E-2</v>
      </c>
      <c r="AM1144" s="230">
        <f t="shared" si="130"/>
        <v>0</v>
      </c>
      <c r="AN1144" s="231">
        <f t="shared" si="131"/>
        <v>0</v>
      </c>
    </row>
    <row r="1145" spans="1:40" s="18" customFormat="1" thickTop="1" thickBot="1" x14ac:dyDescent="0.2">
      <c r="A1145" s="143">
        <v>9782408004163</v>
      </c>
      <c r="B1145" s="144">
        <v>57</v>
      </c>
      <c r="C1145" s="145" t="s">
        <v>707</v>
      </c>
      <c r="D1145" s="145" t="s">
        <v>1449</v>
      </c>
      <c r="E1145" s="145" t="s">
        <v>1577</v>
      </c>
      <c r="F1145" s="146"/>
      <c r="G1145" s="145" t="s">
        <v>1640</v>
      </c>
      <c r="H1145" s="147">
        <f>VLOOKUP(A1145,'02.05.2024'!$A$1:$Z$65000,3,FALSE)</f>
        <v>1840</v>
      </c>
      <c r="I1145" s="147"/>
      <c r="J1145" s="147">
        <v>200</v>
      </c>
      <c r="K1145" s="148"/>
      <c r="L1145" s="148"/>
      <c r="M1145" s="148">
        <v>43285</v>
      </c>
      <c r="N1145" s="149"/>
      <c r="O1145" s="150">
        <v>9782408004163</v>
      </c>
      <c r="P1145" s="151" t="s">
        <v>1641</v>
      </c>
      <c r="Q1145" s="151">
        <v>7333344</v>
      </c>
      <c r="R1145" s="152">
        <v>5.2</v>
      </c>
      <c r="S1145" s="152">
        <f t="shared" si="126"/>
        <v>4.9289099526066353</v>
      </c>
      <c r="T1145" s="153">
        <v>5.5E-2</v>
      </c>
      <c r="U1145" s="151"/>
      <c r="V1145" s="152">
        <f t="shared" si="125"/>
        <v>0</v>
      </c>
      <c r="W1145" s="152">
        <f t="shared" si="127"/>
        <v>0</v>
      </c>
      <c r="X1145" s="17"/>
      <c r="Y1145" s="17"/>
      <c r="Z1145" s="17"/>
      <c r="AA1145" s="17"/>
      <c r="AB1145" s="17"/>
      <c r="AC1145" s="17"/>
      <c r="AD1145" s="17"/>
      <c r="AE1145" s="17"/>
      <c r="AF1145" s="17"/>
      <c r="AG1145" s="17"/>
      <c r="AH1145" s="17"/>
      <c r="AI1145" s="17"/>
      <c r="AJ1145" s="226">
        <f t="shared" si="129"/>
        <v>0</v>
      </c>
      <c r="AK1145" s="227">
        <f>IF($AJ$1843&lt;85,AJ1145,AJ1145-(AJ1145*#REF!))</f>
        <v>0</v>
      </c>
      <c r="AL1145" s="265">
        <f t="shared" si="128"/>
        <v>5.5E-2</v>
      </c>
      <c r="AM1145" s="227">
        <f t="shared" si="130"/>
        <v>0</v>
      </c>
      <c r="AN1145" s="228">
        <f t="shared" si="131"/>
        <v>0</v>
      </c>
    </row>
    <row r="1146" spans="1:40" s="18" customFormat="1" thickTop="1" thickBot="1" x14ac:dyDescent="0.2">
      <c r="A1146" s="143">
        <v>9782408004156</v>
      </c>
      <c r="B1146" s="144">
        <v>57</v>
      </c>
      <c r="C1146" s="145" t="s">
        <v>707</v>
      </c>
      <c r="D1146" s="145" t="s">
        <v>1449</v>
      </c>
      <c r="E1146" s="146" t="s">
        <v>1577</v>
      </c>
      <c r="F1146" s="146"/>
      <c r="G1146" s="145" t="s">
        <v>1642</v>
      </c>
      <c r="H1146" s="147">
        <f>VLOOKUP(A1146,'02.05.2024'!$A$1:$Z$65000,3,FALSE)</f>
        <v>854</v>
      </c>
      <c r="I1146" s="147"/>
      <c r="J1146" s="147">
        <v>200</v>
      </c>
      <c r="K1146" s="148"/>
      <c r="L1146" s="148"/>
      <c r="M1146" s="148">
        <v>43334</v>
      </c>
      <c r="N1146" s="149"/>
      <c r="O1146" s="150">
        <v>9782408004156</v>
      </c>
      <c r="P1146" s="151" t="s">
        <v>1643</v>
      </c>
      <c r="Q1146" s="151">
        <v>7333221</v>
      </c>
      <c r="R1146" s="152">
        <v>5.2</v>
      </c>
      <c r="S1146" s="152">
        <f t="shared" si="126"/>
        <v>4.9289099526066353</v>
      </c>
      <c r="T1146" s="153">
        <v>5.5E-2</v>
      </c>
      <c r="U1146" s="151"/>
      <c r="V1146" s="152">
        <f t="shared" si="125"/>
        <v>0</v>
      </c>
      <c r="W1146" s="152">
        <f t="shared" si="127"/>
        <v>0</v>
      </c>
      <c r="X1146" s="17"/>
      <c r="Y1146" s="17"/>
      <c r="Z1146" s="17"/>
      <c r="AA1146" s="17"/>
      <c r="AB1146" s="17"/>
      <c r="AC1146" s="17"/>
      <c r="AD1146" s="17"/>
      <c r="AE1146" s="17"/>
      <c r="AF1146" s="17"/>
      <c r="AG1146" s="17"/>
      <c r="AH1146" s="17"/>
      <c r="AI1146" s="17"/>
      <c r="AJ1146" s="226">
        <f t="shared" si="129"/>
        <v>0</v>
      </c>
      <c r="AK1146" s="227">
        <f>IF($AJ$1843&lt;85,AJ1146,AJ1146-(AJ1146*#REF!))</f>
        <v>0</v>
      </c>
      <c r="AL1146" s="265">
        <f t="shared" si="128"/>
        <v>5.5E-2</v>
      </c>
      <c r="AM1146" s="227">
        <f t="shared" si="130"/>
        <v>0</v>
      </c>
      <c r="AN1146" s="228">
        <f t="shared" si="131"/>
        <v>0</v>
      </c>
    </row>
    <row r="1147" spans="1:40" s="18" customFormat="1" thickTop="1" thickBot="1" x14ac:dyDescent="0.2">
      <c r="A1147" s="143">
        <v>9782745992284</v>
      </c>
      <c r="B1147" s="144">
        <v>57</v>
      </c>
      <c r="C1147" s="145" t="s">
        <v>707</v>
      </c>
      <c r="D1147" s="145" t="s">
        <v>1449</v>
      </c>
      <c r="E1147" s="145" t="s">
        <v>1577</v>
      </c>
      <c r="F1147" s="146"/>
      <c r="G1147" s="145" t="s">
        <v>1644</v>
      </c>
      <c r="H1147" s="147">
        <f>VLOOKUP(A1147,'02.05.2024'!$A$1:$Z$65000,3,FALSE)</f>
        <v>495</v>
      </c>
      <c r="I1147" s="147"/>
      <c r="J1147" s="147">
        <v>200</v>
      </c>
      <c r="K1147" s="148"/>
      <c r="L1147" s="148"/>
      <c r="M1147" s="148">
        <v>43166</v>
      </c>
      <c r="N1147" s="149"/>
      <c r="O1147" s="150">
        <v>9782745992284</v>
      </c>
      <c r="P1147" s="151" t="s">
        <v>1645</v>
      </c>
      <c r="Q1147" s="151">
        <v>6406568</v>
      </c>
      <c r="R1147" s="152">
        <v>5.2</v>
      </c>
      <c r="S1147" s="152">
        <f t="shared" si="126"/>
        <v>4.9289099526066353</v>
      </c>
      <c r="T1147" s="153">
        <v>5.5E-2</v>
      </c>
      <c r="U1147" s="151"/>
      <c r="V1147" s="152">
        <f t="shared" si="125"/>
        <v>0</v>
      </c>
      <c r="W1147" s="152">
        <f t="shared" si="127"/>
        <v>0</v>
      </c>
      <c r="X1147" s="17"/>
      <c r="Y1147" s="17"/>
      <c r="Z1147" s="17"/>
      <c r="AA1147" s="17"/>
      <c r="AB1147" s="17"/>
      <c r="AC1147" s="17"/>
      <c r="AD1147" s="17"/>
      <c r="AE1147" s="17"/>
      <c r="AF1147" s="17"/>
      <c r="AG1147" s="17"/>
      <c r="AH1147" s="17"/>
      <c r="AI1147" s="17"/>
      <c r="AJ1147" s="226">
        <f t="shared" si="129"/>
        <v>0</v>
      </c>
      <c r="AK1147" s="227">
        <f>IF($AJ$1843&lt;85,AJ1147,AJ1147-(AJ1147*#REF!))</f>
        <v>0</v>
      </c>
      <c r="AL1147" s="265">
        <f t="shared" si="128"/>
        <v>5.5E-2</v>
      </c>
      <c r="AM1147" s="227">
        <f t="shared" si="130"/>
        <v>0</v>
      </c>
      <c r="AN1147" s="228">
        <f t="shared" si="131"/>
        <v>0</v>
      </c>
    </row>
    <row r="1148" spans="1:40" s="16" customFormat="1" thickTop="1" thickBot="1" x14ac:dyDescent="0.2">
      <c r="A1148" s="132">
        <v>9782408041700</v>
      </c>
      <c r="B1148" s="133">
        <v>57</v>
      </c>
      <c r="C1148" s="134" t="s">
        <v>707</v>
      </c>
      <c r="D1148" s="134" t="s">
        <v>1449</v>
      </c>
      <c r="E1148" s="134" t="s">
        <v>1577</v>
      </c>
      <c r="F1148" s="135"/>
      <c r="G1148" s="134" t="s">
        <v>3175</v>
      </c>
      <c r="H1148" s="136">
        <f>VLOOKUP(A1148,'02.05.2024'!$A$1:$Z$65000,3,FALSE)</f>
        <v>2410</v>
      </c>
      <c r="I1148" s="136"/>
      <c r="J1148" s="136">
        <v>200</v>
      </c>
      <c r="K1148" s="137"/>
      <c r="L1148" s="137"/>
      <c r="M1148" s="137">
        <v>45091</v>
      </c>
      <c r="N1148" s="138" t="s">
        <v>26</v>
      </c>
      <c r="O1148" s="139">
        <v>9782408041700</v>
      </c>
      <c r="P1148" s="140" t="s">
        <v>3174</v>
      </c>
      <c r="Q1148" s="140">
        <v>5743750</v>
      </c>
      <c r="R1148" s="141">
        <v>5.2</v>
      </c>
      <c r="S1148" s="141">
        <f t="shared" si="126"/>
        <v>4.9289099526066353</v>
      </c>
      <c r="T1148" s="142">
        <v>5.5E-2</v>
      </c>
      <c r="U1148" s="140"/>
      <c r="V1148" s="141">
        <f t="shared" si="125"/>
        <v>0</v>
      </c>
      <c r="W1148" s="141">
        <f t="shared" si="127"/>
        <v>0</v>
      </c>
      <c r="X1148" s="15"/>
      <c r="Y1148" s="114"/>
      <c r="Z1148" s="114"/>
      <c r="AA1148" s="114"/>
      <c r="AB1148" s="114"/>
      <c r="AC1148" s="114"/>
      <c r="AD1148" s="114"/>
      <c r="AE1148" s="114"/>
      <c r="AF1148" s="114"/>
      <c r="AG1148" s="114"/>
      <c r="AH1148" s="114"/>
      <c r="AI1148" s="15"/>
      <c r="AJ1148" s="222">
        <f t="shared" si="129"/>
        <v>0</v>
      </c>
      <c r="AK1148" s="223">
        <f>IF($AJ$1843&lt;85,AJ1148,AJ1148-(AJ1148*#REF!))</f>
        <v>0</v>
      </c>
      <c r="AL1148" s="224">
        <f t="shared" si="128"/>
        <v>5.5E-2</v>
      </c>
      <c r="AM1148" s="223">
        <f t="shared" si="130"/>
        <v>0</v>
      </c>
      <c r="AN1148" s="225">
        <f t="shared" si="131"/>
        <v>0</v>
      </c>
    </row>
    <row r="1149" spans="1:40" s="119" customFormat="1" thickTop="1" thickBot="1" x14ac:dyDescent="0.25">
      <c r="A1149" s="160">
        <v>9782408051976</v>
      </c>
      <c r="B1149" s="161">
        <v>57</v>
      </c>
      <c r="C1149" s="162" t="s">
        <v>707</v>
      </c>
      <c r="D1149" s="162" t="s">
        <v>1449</v>
      </c>
      <c r="E1149" s="162" t="s">
        <v>1577</v>
      </c>
      <c r="F1149" s="162"/>
      <c r="G1149" s="162" t="s">
        <v>3642</v>
      </c>
      <c r="H1149" s="170">
        <f>VLOOKUP(A1149,'02.05.2024'!$A$1:$Z$65000,3,FALSE)</f>
        <v>0</v>
      </c>
      <c r="I1149" s="163"/>
      <c r="J1149" s="163">
        <v>100</v>
      </c>
      <c r="K1149" s="163"/>
      <c r="L1149" s="164">
        <v>45455</v>
      </c>
      <c r="M1149" s="164"/>
      <c r="N1149" s="164" t="s">
        <v>26</v>
      </c>
      <c r="O1149" s="161">
        <v>9782408051976</v>
      </c>
      <c r="P1149" s="163" t="s">
        <v>3643</v>
      </c>
      <c r="Q1149" s="163">
        <v>4818090</v>
      </c>
      <c r="R1149" s="165">
        <v>5.2</v>
      </c>
      <c r="S1149" s="175">
        <f t="shared" si="126"/>
        <v>4.9289099526066353</v>
      </c>
      <c r="T1149" s="131">
        <v>5.5E-2</v>
      </c>
      <c r="U1149" s="174"/>
      <c r="V1149" s="175">
        <f t="shared" si="125"/>
        <v>0</v>
      </c>
      <c r="W1149" s="175">
        <f t="shared" si="127"/>
        <v>0</v>
      </c>
      <c r="X1149" s="118"/>
      <c r="Y1149" s="118"/>
      <c r="AJ1149" s="229">
        <f t="shared" si="129"/>
        <v>0</v>
      </c>
      <c r="AK1149" s="230">
        <f>IF($AJ$1843&lt;85,AJ1149,AJ1149-(AJ1149*#REF!))</f>
        <v>0</v>
      </c>
      <c r="AL1149" s="252">
        <f t="shared" si="128"/>
        <v>5.5E-2</v>
      </c>
      <c r="AM1149" s="230">
        <f t="shared" si="130"/>
        <v>0</v>
      </c>
      <c r="AN1149" s="231">
        <f t="shared" si="131"/>
        <v>0</v>
      </c>
    </row>
    <row r="1150" spans="1:40" s="18" customFormat="1" thickTop="1" thickBot="1" x14ac:dyDescent="0.2">
      <c r="A1150" s="143">
        <v>9782745979087</v>
      </c>
      <c r="B1150" s="144">
        <v>57</v>
      </c>
      <c r="C1150" s="145" t="s">
        <v>707</v>
      </c>
      <c r="D1150" s="145" t="s">
        <v>1449</v>
      </c>
      <c r="E1150" s="145" t="s">
        <v>1577</v>
      </c>
      <c r="F1150" s="146"/>
      <c r="G1150" s="145" t="s">
        <v>1646</v>
      </c>
      <c r="H1150" s="147">
        <f>VLOOKUP(A1150,'02.05.2024'!$A$1:$Z$65000,3,FALSE)</f>
        <v>5318</v>
      </c>
      <c r="I1150" s="147"/>
      <c r="J1150" s="147">
        <v>200</v>
      </c>
      <c r="K1150" s="148"/>
      <c r="L1150" s="148"/>
      <c r="M1150" s="148">
        <v>42606</v>
      </c>
      <c r="N1150" s="149"/>
      <c r="O1150" s="150">
        <v>9782745979087</v>
      </c>
      <c r="P1150" s="151" t="s">
        <v>1647</v>
      </c>
      <c r="Q1150" s="151">
        <v>7141523</v>
      </c>
      <c r="R1150" s="152">
        <v>5.2</v>
      </c>
      <c r="S1150" s="152">
        <f t="shared" si="126"/>
        <v>4.9289099526066353</v>
      </c>
      <c r="T1150" s="153">
        <v>5.5E-2</v>
      </c>
      <c r="U1150" s="151"/>
      <c r="V1150" s="152">
        <f t="shared" si="125"/>
        <v>0</v>
      </c>
      <c r="W1150" s="152">
        <f t="shared" si="127"/>
        <v>0</v>
      </c>
      <c r="X1150" s="17"/>
      <c r="Y1150" s="17"/>
      <c r="Z1150" s="17"/>
      <c r="AA1150" s="17"/>
      <c r="AB1150" s="17"/>
      <c r="AC1150" s="17"/>
      <c r="AD1150" s="17"/>
      <c r="AE1150" s="17"/>
      <c r="AF1150" s="17"/>
      <c r="AG1150" s="17"/>
      <c r="AH1150" s="17"/>
      <c r="AI1150" s="17"/>
      <c r="AJ1150" s="226">
        <f t="shared" si="129"/>
        <v>0</v>
      </c>
      <c r="AK1150" s="227">
        <f>IF($AJ$1843&lt;85,AJ1150,AJ1150-(AJ1150*#REF!))</f>
        <v>0</v>
      </c>
      <c r="AL1150" s="265">
        <f t="shared" si="128"/>
        <v>5.5E-2</v>
      </c>
      <c r="AM1150" s="227">
        <f t="shared" si="130"/>
        <v>0</v>
      </c>
      <c r="AN1150" s="228">
        <f t="shared" si="131"/>
        <v>0</v>
      </c>
    </row>
    <row r="1151" spans="1:40" s="18" customFormat="1" thickTop="1" thickBot="1" x14ac:dyDescent="0.2">
      <c r="A1151" s="143">
        <v>9782408018610</v>
      </c>
      <c r="B1151" s="144">
        <v>57</v>
      </c>
      <c r="C1151" s="145" t="s">
        <v>707</v>
      </c>
      <c r="D1151" s="145" t="s">
        <v>1449</v>
      </c>
      <c r="E1151" s="146" t="s">
        <v>1577</v>
      </c>
      <c r="F1151" s="146"/>
      <c r="G1151" s="145" t="s">
        <v>1648</v>
      </c>
      <c r="H1151" s="147">
        <f>VLOOKUP(A1151,'02.05.2024'!$A$1:$Z$65000,3,FALSE)</f>
        <v>2252</v>
      </c>
      <c r="I1151" s="147"/>
      <c r="J1151" s="147">
        <v>200</v>
      </c>
      <c r="K1151" s="148"/>
      <c r="L1151" s="148"/>
      <c r="M1151" s="148">
        <v>44118</v>
      </c>
      <c r="N1151" s="149"/>
      <c r="O1151" s="150">
        <v>9782408018610</v>
      </c>
      <c r="P1151" s="151" t="s">
        <v>1649</v>
      </c>
      <c r="Q1151" s="151">
        <v>2832005</v>
      </c>
      <c r="R1151" s="152">
        <v>5.2</v>
      </c>
      <c r="S1151" s="152">
        <f t="shared" si="126"/>
        <v>4.9289099526066353</v>
      </c>
      <c r="T1151" s="153">
        <v>5.5E-2</v>
      </c>
      <c r="U1151" s="151"/>
      <c r="V1151" s="152">
        <f t="shared" si="125"/>
        <v>0</v>
      </c>
      <c r="W1151" s="152">
        <f t="shared" si="127"/>
        <v>0</v>
      </c>
      <c r="X1151" s="17"/>
      <c r="Y1151" s="17"/>
      <c r="Z1151" s="17"/>
      <c r="AA1151" s="17"/>
      <c r="AB1151" s="17"/>
      <c r="AC1151" s="17"/>
      <c r="AD1151" s="17"/>
      <c r="AE1151" s="17"/>
      <c r="AF1151" s="17"/>
      <c r="AG1151" s="17"/>
      <c r="AH1151" s="17"/>
      <c r="AI1151" s="17"/>
      <c r="AJ1151" s="226">
        <f t="shared" si="129"/>
        <v>0</v>
      </c>
      <c r="AK1151" s="227">
        <f>IF($AJ$1843&lt;85,AJ1151,AJ1151-(AJ1151*#REF!))</f>
        <v>0</v>
      </c>
      <c r="AL1151" s="265">
        <f t="shared" si="128"/>
        <v>5.5E-2</v>
      </c>
      <c r="AM1151" s="227">
        <f t="shared" si="130"/>
        <v>0</v>
      </c>
      <c r="AN1151" s="228">
        <f t="shared" si="131"/>
        <v>0</v>
      </c>
    </row>
    <row r="1152" spans="1:40" s="16" customFormat="1" thickTop="1" thickBot="1" x14ac:dyDescent="0.2">
      <c r="A1152" s="132">
        <v>9782408024291</v>
      </c>
      <c r="B1152" s="133">
        <v>57</v>
      </c>
      <c r="C1152" s="134" t="s">
        <v>707</v>
      </c>
      <c r="D1152" s="134" t="s">
        <v>1449</v>
      </c>
      <c r="E1152" s="134" t="s">
        <v>1577</v>
      </c>
      <c r="F1152" s="135"/>
      <c r="G1152" s="134" t="s">
        <v>3181</v>
      </c>
      <c r="H1152" s="136">
        <f>VLOOKUP(A1152,'02.05.2024'!$A$1:$Z$65000,3,FALSE)</f>
        <v>4314</v>
      </c>
      <c r="I1152" s="136"/>
      <c r="J1152" s="136">
        <v>200</v>
      </c>
      <c r="K1152" s="137"/>
      <c r="L1152" s="137"/>
      <c r="M1152" s="137">
        <v>45049</v>
      </c>
      <c r="N1152" s="138" t="s">
        <v>26</v>
      </c>
      <c r="O1152" s="139">
        <v>9782408024291</v>
      </c>
      <c r="P1152" s="140" t="s">
        <v>3177</v>
      </c>
      <c r="Q1152" s="140">
        <v>7797583</v>
      </c>
      <c r="R1152" s="141">
        <v>5.2</v>
      </c>
      <c r="S1152" s="141">
        <f t="shared" si="126"/>
        <v>4.9289099526066353</v>
      </c>
      <c r="T1152" s="142">
        <v>5.5E-2</v>
      </c>
      <c r="U1152" s="140"/>
      <c r="V1152" s="141">
        <f t="shared" si="125"/>
        <v>0</v>
      </c>
      <c r="W1152" s="141">
        <f t="shared" si="127"/>
        <v>0</v>
      </c>
      <c r="X1152" s="15"/>
      <c r="Y1152" s="114"/>
      <c r="Z1152" s="114"/>
      <c r="AA1152" s="114"/>
      <c r="AB1152" s="114"/>
      <c r="AC1152" s="114"/>
      <c r="AD1152" s="114"/>
      <c r="AE1152" s="114"/>
      <c r="AF1152" s="114"/>
      <c r="AG1152" s="114"/>
      <c r="AH1152" s="114"/>
      <c r="AI1152" s="15"/>
      <c r="AJ1152" s="222">
        <f t="shared" si="129"/>
        <v>0</v>
      </c>
      <c r="AK1152" s="223">
        <f>IF($AJ$1843&lt;85,AJ1152,AJ1152-(AJ1152*#REF!))</f>
        <v>0</v>
      </c>
      <c r="AL1152" s="224">
        <f t="shared" si="128"/>
        <v>5.5E-2</v>
      </c>
      <c r="AM1152" s="223">
        <f t="shared" si="130"/>
        <v>0</v>
      </c>
      <c r="AN1152" s="225">
        <f t="shared" si="131"/>
        <v>0</v>
      </c>
    </row>
    <row r="1153" spans="1:40" s="18" customFormat="1" thickTop="1" thickBot="1" x14ac:dyDescent="0.2">
      <c r="A1153" s="143">
        <v>9782745994882</v>
      </c>
      <c r="B1153" s="144">
        <v>57</v>
      </c>
      <c r="C1153" s="145" t="s">
        <v>707</v>
      </c>
      <c r="D1153" s="145" t="s">
        <v>1449</v>
      </c>
      <c r="E1153" s="145" t="s">
        <v>1577</v>
      </c>
      <c r="F1153" s="146"/>
      <c r="G1153" s="145" t="s">
        <v>637</v>
      </c>
      <c r="H1153" s="147">
        <f>VLOOKUP(A1153,'02.05.2024'!$A$1:$Z$65000,3,FALSE)</f>
        <v>3272</v>
      </c>
      <c r="I1153" s="147"/>
      <c r="J1153" s="147">
        <v>200</v>
      </c>
      <c r="K1153" s="148"/>
      <c r="L1153" s="148"/>
      <c r="M1153" s="148">
        <v>43019</v>
      </c>
      <c r="N1153" s="149"/>
      <c r="O1153" s="150">
        <v>9782745994882</v>
      </c>
      <c r="P1153" s="151" t="s">
        <v>1650</v>
      </c>
      <c r="Q1153" s="151">
        <v>7882468</v>
      </c>
      <c r="R1153" s="152">
        <v>5.2</v>
      </c>
      <c r="S1153" s="152">
        <f t="shared" si="126"/>
        <v>4.9289099526066353</v>
      </c>
      <c r="T1153" s="153">
        <v>5.5E-2</v>
      </c>
      <c r="U1153" s="151"/>
      <c r="V1153" s="152">
        <f t="shared" ref="V1153:V1217" si="132">AJ1153</f>
        <v>0</v>
      </c>
      <c r="W1153" s="152">
        <f t="shared" si="127"/>
        <v>0</v>
      </c>
      <c r="X1153" s="17"/>
      <c r="Y1153" s="17"/>
      <c r="Z1153" s="17"/>
      <c r="AA1153" s="17"/>
      <c r="AB1153" s="17"/>
      <c r="AC1153" s="17"/>
      <c r="AD1153" s="17"/>
      <c r="AE1153" s="17"/>
      <c r="AF1153" s="17"/>
      <c r="AG1153" s="17"/>
      <c r="AH1153" s="17"/>
      <c r="AI1153" s="17"/>
      <c r="AJ1153" s="226">
        <f t="shared" si="129"/>
        <v>0</v>
      </c>
      <c r="AK1153" s="227">
        <f>IF($AJ$1843&lt;85,AJ1153,AJ1153-(AJ1153*#REF!))</f>
        <v>0</v>
      </c>
      <c r="AL1153" s="265">
        <f t="shared" si="128"/>
        <v>5.5E-2</v>
      </c>
      <c r="AM1153" s="227">
        <f t="shared" si="130"/>
        <v>0</v>
      </c>
      <c r="AN1153" s="228">
        <f t="shared" si="131"/>
        <v>0</v>
      </c>
    </row>
    <row r="1154" spans="1:40" s="18" customFormat="1" thickTop="1" thickBot="1" x14ac:dyDescent="0.2">
      <c r="A1154" s="143">
        <v>9782408028039</v>
      </c>
      <c r="B1154" s="144">
        <v>57</v>
      </c>
      <c r="C1154" s="145" t="s">
        <v>707</v>
      </c>
      <c r="D1154" s="145" t="s">
        <v>1449</v>
      </c>
      <c r="E1154" s="145" t="s">
        <v>1577</v>
      </c>
      <c r="F1154" s="146"/>
      <c r="G1154" s="145" t="s">
        <v>1651</v>
      </c>
      <c r="H1154" s="147">
        <f>VLOOKUP(A1154,'02.05.2024'!$A$1:$Z$65000,3,FALSE)</f>
        <v>1810</v>
      </c>
      <c r="I1154" s="147"/>
      <c r="J1154" s="147">
        <v>300</v>
      </c>
      <c r="K1154" s="148"/>
      <c r="L1154" s="148"/>
      <c r="M1154" s="148">
        <v>44230</v>
      </c>
      <c r="N1154" s="149"/>
      <c r="O1154" s="150">
        <v>9782408028039</v>
      </c>
      <c r="P1154" s="151" t="s">
        <v>1652</v>
      </c>
      <c r="Q1154" s="151">
        <v>2107173</v>
      </c>
      <c r="R1154" s="152">
        <v>5.2</v>
      </c>
      <c r="S1154" s="152">
        <f t="shared" ref="S1154:S1217" si="133">R1154/(1+T1154)</f>
        <v>4.9289099526066353</v>
      </c>
      <c r="T1154" s="153">
        <v>5.5E-2</v>
      </c>
      <c r="U1154" s="151"/>
      <c r="V1154" s="152">
        <f t="shared" si="132"/>
        <v>0</v>
      </c>
      <c r="W1154" s="152">
        <f t="shared" ref="W1154:W1217" si="134">R1154*U1154</f>
        <v>0</v>
      </c>
      <c r="X1154" s="17"/>
      <c r="Y1154" s="17"/>
      <c r="Z1154" s="17"/>
      <c r="AA1154" s="17"/>
      <c r="AB1154" s="17"/>
      <c r="AC1154" s="17"/>
      <c r="AD1154" s="17"/>
      <c r="AE1154" s="17"/>
      <c r="AF1154" s="17"/>
      <c r="AG1154" s="17"/>
      <c r="AH1154" s="17"/>
      <c r="AI1154" s="17"/>
      <c r="AJ1154" s="226">
        <f t="shared" si="129"/>
        <v>0</v>
      </c>
      <c r="AK1154" s="227">
        <f>IF($AJ$1843&lt;85,AJ1154,AJ1154-(AJ1154*#REF!))</f>
        <v>0</v>
      </c>
      <c r="AL1154" s="265">
        <f t="shared" ref="AL1154:AL1217" si="135">IF(T1154=5.5%,0.055,IF(T1154=20%,0.2,IF(T1154=2.1%,0.021)))</f>
        <v>5.5E-2</v>
      </c>
      <c r="AM1154" s="227">
        <f t="shared" si="130"/>
        <v>0</v>
      </c>
      <c r="AN1154" s="228">
        <f t="shared" si="131"/>
        <v>0</v>
      </c>
    </row>
    <row r="1155" spans="1:40" s="18" customFormat="1" thickTop="1" thickBot="1" x14ac:dyDescent="0.2">
      <c r="A1155" s="143">
        <v>9782745997708</v>
      </c>
      <c r="B1155" s="144">
        <v>57</v>
      </c>
      <c r="C1155" s="145" t="s">
        <v>707</v>
      </c>
      <c r="D1155" s="145" t="s">
        <v>1449</v>
      </c>
      <c r="E1155" s="145" t="s">
        <v>1577</v>
      </c>
      <c r="F1155" s="146"/>
      <c r="G1155" s="145" t="s">
        <v>1653</v>
      </c>
      <c r="H1155" s="147">
        <f>VLOOKUP(A1155,'02.05.2024'!$A$1:$Z$65000,3,FALSE)</f>
        <v>1102</v>
      </c>
      <c r="I1155" s="147"/>
      <c r="J1155" s="147">
        <v>200</v>
      </c>
      <c r="K1155" s="148"/>
      <c r="L1155" s="148"/>
      <c r="M1155" s="148">
        <v>43166</v>
      </c>
      <c r="N1155" s="149"/>
      <c r="O1155" s="150">
        <v>9782745997708</v>
      </c>
      <c r="P1155" s="151" t="s">
        <v>1654</v>
      </c>
      <c r="Q1155" s="151">
        <v>3524636</v>
      </c>
      <c r="R1155" s="152">
        <v>5.2</v>
      </c>
      <c r="S1155" s="152">
        <f t="shared" si="133"/>
        <v>4.9289099526066353</v>
      </c>
      <c r="T1155" s="153">
        <v>5.5E-2</v>
      </c>
      <c r="U1155" s="151"/>
      <c r="V1155" s="152">
        <f t="shared" si="132"/>
        <v>0</v>
      </c>
      <c r="W1155" s="152">
        <f t="shared" si="134"/>
        <v>0</v>
      </c>
      <c r="X1155" s="17"/>
      <c r="Y1155" s="17"/>
      <c r="Z1155" s="17"/>
      <c r="AA1155" s="17"/>
      <c r="AB1155" s="17"/>
      <c r="AC1155" s="17"/>
      <c r="AD1155" s="17"/>
      <c r="AE1155" s="17"/>
      <c r="AF1155" s="17"/>
      <c r="AG1155" s="17"/>
      <c r="AH1155" s="17"/>
      <c r="AI1155" s="17"/>
      <c r="AJ1155" s="226">
        <f t="shared" si="129"/>
        <v>0</v>
      </c>
      <c r="AK1155" s="227">
        <f>IF($AJ$1843&lt;85,AJ1155,AJ1155-(AJ1155*#REF!))</f>
        <v>0</v>
      </c>
      <c r="AL1155" s="265">
        <f t="shared" si="135"/>
        <v>5.5E-2</v>
      </c>
      <c r="AM1155" s="227">
        <f t="shared" si="130"/>
        <v>0</v>
      </c>
      <c r="AN1155" s="228">
        <f t="shared" si="131"/>
        <v>0</v>
      </c>
    </row>
    <row r="1156" spans="1:40" s="18" customFormat="1" thickTop="1" thickBot="1" x14ac:dyDescent="0.2">
      <c r="A1156" s="143">
        <v>9782408008697</v>
      </c>
      <c r="B1156" s="144">
        <v>57</v>
      </c>
      <c r="C1156" s="145" t="s">
        <v>707</v>
      </c>
      <c r="D1156" s="145" t="s">
        <v>1449</v>
      </c>
      <c r="E1156" s="146" t="s">
        <v>1577</v>
      </c>
      <c r="F1156" s="146"/>
      <c r="G1156" s="145" t="s">
        <v>1655</v>
      </c>
      <c r="H1156" s="147">
        <f>VLOOKUP(A1156,'02.05.2024'!$A$1:$Z$65000,3,FALSE)</f>
        <v>1667</v>
      </c>
      <c r="I1156" s="147"/>
      <c r="J1156" s="147">
        <v>200</v>
      </c>
      <c r="K1156" s="148"/>
      <c r="L1156" s="148"/>
      <c r="M1156" s="148">
        <v>43607</v>
      </c>
      <c r="N1156" s="149"/>
      <c r="O1156" s="150">
        <v>9782408008697</v>
      </c>
      <c r="P1156" s="151" t="s">
        <v>1656</v>
      </c>
      <c r="Q1156" s="151">
        <v>5816451</v>
      </c>
      <c r="R1156" s="152">
        <v>5.2</v>
      </c>
      <c r="S1156" s="152">
        <f t="shared" si="133"/>
        <v>4.9289099526066353</v>
      </c>
      <c r="T1156" s="153">
        <v>5.5E-2</v>
      </c>
      <c r="U1156" s="151"/>
      <c r="V1156" s="152">
        <f t="shared" si="132"/>
        <v>0</v>
      </c>
      <c r="W1156" s="152">
        <f t="shared" si="134"/>
        <v>0</v>
      </c>
      <c r="X1156" s="17"/>
      <c r="Y1156" s="17"/>
      <c r="Z1156" s="17"/>
      <c r="AA1156" s="17"/>
      <c r="AB1156" s="17"/>
      <c r="AC1156" s="17"/>
      <c r="AD1156" s="17"/>
      <c r="AE1156" s="17"/>
      <c r="AF1156" s="17"/>
      <c r="AG1156" s="17"/>
      <c r="AH1156" s="17"/>
      <c r="AI1156" s="17"/>
      <c r="AJ1156" s="226">
        <f t="shared" ref="AJ1156:AJ1220" si="136">W1156/(1+AL1156)</f>
        <v>0</v>
      </c>
      <c r="AK1156" s="227">
        <f>IF($AJ$1843&lt;85,AJ1156,AJ1156-(AJ1156*#REF!))</f>
        <v>0</v>
      </c>
      <c r="AL1156" s="265">
        <f t="shared" si="135"/>
        <v>5.5E-2</v>
      </c>
      <c r="AM1156" s="227">
        <f t="shared" ref="AM1156:AM1220" si="137">+AK1156*AL1156</f>
        <v>0</v>
      </c>
      <c r="AN1156" s="228">
        <f t="shared" ref="AN1156:AN1220" si="138">+AK1156+AM1156</f>
        <v>0</v>
      </c>
    </row>
    <row r="1157" spans="1:40" s="18" customFormat="1" thickTop="1" thickBot="1" x14ac:dyDescent="0.2">
      <c r="A1157" s="143">
        <v>9782408020064</v>
      </c>
      <c r="B1157" s="144">
        <v>57</v>
      </c>
      <c r="C1157" s="145" t="s">
        <v>707</v>
      </c>
      <c r="D1157" s="145" t="s">
        <v>1449</v>
      </c>
      <c r="E1157" s="145" t="s">
        <v>1577</v>
      </c>
      <c r="F1157" s="146"/>
      <c r="G1157" s="145" t="s">
        <v>1657</v>
      </c>
      <c r="H1157" s="147">
        <f>VLOOKUP(A1157,'02.05.2024'!$A$1:$Z$65000,3,FALSE)</f>
        <v>885</v>
      </c>
      <c r="I1157" s="147"/>
      <c r="J1157" s="147">
        <v>200</v>
      </c>
      <c r="K1157" s="148">
        <v>45442</v>
      </c>
      <c r="L1157" s="148"/>
      <c r="M1157" s="148">
        <v>44076</v>
      </c>
      <c r="N1157" s="149"/>
      <c r="O1157" s="150">
        <v>9782408020064</v>
      </c>
      <c r="P1157" s="151" t="s">
        <v>1658</v>
      </c>
      <c r="Q1157" s="151">
        <v>4446745</v>
      </c>
      <c r="R1157" s="152">
        <v>5.2</v>
      </c>
      <c r="S1157" s="152">
        <f t="shared" si="133"/>
        <v>4.9289099526066353</v>
      </c>
      <c r="T1157" s="153">
        <v>5.5E-2</v>
      </c>
      <c r="U1157" s="151"/>
      <c r="V1157" s="152">
        <f t="shared" si="132"/>
        <v>0</v>
      </c>
      <c r="W1157" s="152">
        <f t="shared" si="134"/>
        <v>0</v>
      </c>
      <c r="X1157" s="17"/>
      <c r="Y1157" s="17"/>
      <c r="Z1157" s="17"/>
      <c r="AA1157" s="17"/>
      <c r="AB1157" s="17"/>
      <c r="AC1157" s="17"/>
      <c r="AD1157" s="17"/>
      <c r="AE1157" s="17"/>
      <c r="AF1157" s="17"/>
      <c r="AG1157" s="17"/>
      <c r="AH1157" s="17"/>
      <c r="AI1157" s="17"/>
      <c r="AJ1157" s="226">
        <f t="shared" si="136"/>
        <v>0</v>
      </c>
      <c r="AK1157" s="227">
        <f>IF($AJ$1843&lt;85,AJ1157,AJ1157-(AJ1157*#REF!))</f>
        <v>0</v>
      </c>
      <c r="AL1157" s="265">
        <f t="shared" si="135"/>
        <v>5.5E-2</v>
      </c>
      <c r="AM1157" s="227">
        <f t="shared" si="137"/>
        <v>0</v>
      </c>
      <c r="AN1157" s="228">
        <f t="shared" si="138"/>
        <v>0</v>
      </c>
    </row>
    <row r="1158" spans="1:40" s="125" customFormat="1" thickTop="1" thickBot="1" x14ac:dyDescent="0.25">
      <c r="A1158" s="205">
        <v>9782408049522</v>
      </c>
      <c r="B1158" s="206">
        <v>57</v>
      </c>
      <c r="C1158" s="207" t="s">
        <v>707</v>
      </c>
      <c r="D1158" s="207" t="s">
        <v>1449</v>
      </c>
      <c r="E1158" s="207" t="s">
        <v>1577</v>
      </c>
      <c r="F1158" s="207"/>
      <c r="G1158" s="207" t="s">
        <v>3640</v>
      </c>
      <c r="H1158" s="136">
        <f>VLOOKUP(A1158,'02.05.2024'!$A$1:$Z$65000,3,FALSE)</f>
        <v>4279</v>
      </c>
      <c r="I1158" s="208"/>
      <c r="J1158" s="208">
        <v>200</v>
      </c>
      <c r="K1158" s="208"/>
      <c r="L1158" s="209"/>
      <c r="M1158" s="209">
        <v>45385</v>
      </c>
      <c r="N1158" s="209" t="s">
        <v>26</v>
      </c>
      <c r="O1158" s="206">
        <v>9782408049522</v>
      </c>
      <c r="P1158" s="208" t="s">
        <v>3641</v>
      </c>
      <c r="Q1158" s="208">
        <v>8071055</v>
      </c>
      <c r="R1158" s="210">
        <v>5.2</v>
      </c>
      <c r="S1158" s="141">
        <f t="shared" si="133"/>
        <v>4.9289099526066353</v>
      </c>
      <c r="T1158" s="129">
        <v>5.5E-2</v>
      </c>
      <c r="U1158" s="140"/>
      <c r="V1158" s="141">
        <f t="shared" si="132"/>
        <v>0</v>
      </c>
      <c r="W1158" s="141">
        <f t="shared" si="134"/>
        <v>0</v>
      </c>
      <c r="X1158" s="124"/>
      <c r="Y1158" s="118"/>
      <c r="Z1158" s="119"/>
      <c r="AA1158" s="119"/>
      <c r="AB1158" s="119"/>
      <c r="AC1158" s="119"/>
      <c r="AD1158" s="119"/>
      <c r="AE1158" s="119"/>
      <c r="AF1158" s="119"/>
      <c r="AG1158" s="119"/>
      <c r="AH1158" s="119"/>
      <c r="AJ1158" s="229">
        <f t="shared" si="136"/>
        <v>0</v>
      </c>
      <c r="AK1158" s="230">
        <f>IF($AJ$1843&lt;85,AJ1158,AJ1158-(AJ1158*#REF!))</f>
        <v>0</v>
      </c>
      <c r="AL1158" s="252">
        <f t="shared" si="135"/>
        <v>5.5E-2</v>
      </c>
      <c r="AM1158" s="230">
        <f t="shared" si="137"/>
        <v>0</v>
      </c>
      <c r="AN1158" s="231">
        <f t="shared" si="138"/>
        <v>0</v>
      </c>
    </row>
    <row r="1159" spans="1:40" s="125" customFormat="1" thickTop="1" thickBot="1" x14ac:dyDescent="0.25">
      <c r="A1159" s="205">
        <v>9782408046965</v>
      </c>
      <c r="B1159" s="206">
        <v>57</v>
      </c>
      <c r="C1159" s="207" t="s">
        <v>707</v>
      </c>
      <c r="D1159" s="207" t="s">
        <v>1449</v>
      </c>
      <c r="E1159" s="207" t="s">
        <v>1577</v>
      </c>
      <c r="F1159" s="207"/>
      <c r="G1159" s="207" t="s">
        <v>3256</v>
      </c>
      <c r="H1159" s="136">
        <f>VLOOKUP(A1159,'02.05.2024'!$A$1:$Z$65000,3,FALSE)</f>
        <v>2145</v>
      </c>
      <c r="I1159" s="208"/>
      <c r="J1159" s="208">
        <v>200</v>
      </c>
      <c r="K1159" s="208"/>
      <c r="L1159" s="209"/>
      <c r="M1159" s="209">
        <v>45175</v>
      </c>
      <c r="N1159" s="209" t="s">
        <v>26</v>
      </c>
      <c r="O1159" s="206">
        <v>9782408046965</v>
      </c>
      <c r="P1159" s="208" t="s">
        <v>3257</v>
      </c>
      <c r="Q1159" s="208">
        <v>5024022</v>
      </c>
      <c r="R1159" s="210">
        <v>5.2</v>
      </c>
      <c r="S1159" s="141">
        <f t="shared" si="133"/>
        <v>4.9289099526066353</v>
      </c>
      <c r="T1159" s="129">
        <v>5.5E-2</v>
      </c>
      <c r="U1159" s="140"/>
      <c r="V1159" s="141">
        <f t="shared" si="132"/>
        <v>0</v>
      </c>
      <c r="W1159" s="141">
        <f t="shared" si="134"/>
        <v>0</v>
      </c>
      <c r="X1159" s="124"/>
      <c r="Y1159" s="118"/>
      <c r="Z1159" s="119"/>
      <c r="AA1159" s="119"/>
      <c r="AB1159" s="119"/>
      <c r="AC1159" s="119"/>
      <c r="AD1159" s="119"/>
      <c r="AE1159" s="119"/>
      <c r="AF1159" s="119"/>
      <c r="AG1159" s="119"/>
      <c r="AH1159" s="119"/>
      <c r="AJ1159" s="222">
        <f t="shared" si="136"/>
        <v>0</v>
      </c>
      <c r="AK1159" s="223">
        <f>IF($AJ$1843&lt;85,AJ1159,AJ1159-(AJ1159*#REF!))</f>
        <v>0</v>
      </c>
      <c r="AL1159" s="224">
        <f t="shared" si="135"/>
        <v>5.5E-2</v>
      </c>
      <c r="AM1159" s="223">
        <f t="shared" si="137"/>
        <v>0</v>
      </c>
      <c r="AN1159" s="225">
        <f t="shared" si="138"/>
        <v>0</v>
      </c>
    </row>
    <row r="1160" spans="1:40" s="18" customFormat="1" thickTop="1" thickBot="1" x14ac:dyDescent="0.2">
      <c r="A1160" s="143">
        <v>9782408008536</v>
      </c>
      <c r="B1160" s="144">
        <v>57</v>
      </c>
      <c r="C1160" s="145" t="s">
        <v>707</v>
      </c>
      <c r="D1160" s="145" t="s">
        <v>1449</v>
      </c>
      <c r="E1160" s="145" t="s">
        <v>1577</v>
      </c>
      <c r="F1160" s="146"/>
      <c r="G1160" s="145" t="s">
        <v>1496</v>
      </c>
      <c r="H1160" s="147">
        <f>VLOOKUP(A1160,'02.05.2024'!$A$1:$Z$65000,3,FALSE)</f>
        <v>2259</v>
      </c>
      <c r="I1160" s="147"/>
      <c r="J1160" s="147">
        <v>200</v>
      </c>
      <c r="K1160" s="148">
        <v>45442</v>
      </c>
      <c r="L1160" s="148"/>
      <c r="M1160" s="148">
        <v>43481</v>
      </c>
      <c r="N1160" s="149"/>
      <c r="O1160" s="150">
        <v>9782408008536</v>
      </c>
      <c r="P1160" s="151" t="s">
        <v>1659</v>
      </c>
      <c r="Q1160" s="151">
        <v>5771641</v>
      </c>
      <c r="R1160" s="152">
        <v>5.2</v>
      </c>
      <c r="S1160" s="152">
        <f t="shared" si="133"/>
        <v>4.9289099526066353</v>
      </c>
      <c r="T1160" s="153">
        <v>5.5E-2</v>
      </c>
      <c r="U1160" s="151"/>
      <c r="V1160" s="152">
        <f t="shared" si="132"/>
        <v>0</v>
      </c>
      <c r="W1160" s="152">
        <f t="shared" si="134"/>
        <v>0</v>
      </c>
      <c r="X1160" s="17"/>
      <c r="Y1160" s="17"/>
      <c r="Z1160" s="17"/>
      <c r="AA1160" s="17"/>
      <c r="AB1160" s="17"/>
      <c r="AC1160" s="17"/>
      <c r="AD1160" s="17"/>
      <c r="AE1160" s="17"/>
      <c r="AF1160" s="17"/>
      <c r="AG1160" s="17"/>
      <c r="AH1160" s="17"/>
      <c r="AI1160" s="17"/>
      <c r="AJ1160" s="226">
        <f t="shared" si="136"/>
        <v>0</v>
      </c>
      <c r="AK1160" s="227">
        <f>IF($AJ$1843&lt;85,AJ1160,AJ1160-(AJ1160*#REF!))</f>
        <v>0</v>
      </c>
      <c r="AL1160" s="265">
        <f t="shared" si="135"/>
        <v>5.5E-2</v>
      </c>
      <c r="AM1160" s="227">
        <f t="shared" si="137"/>
        <v>0</v>
      </c>
      <c r="AN1160" s="228">
        <f t="shared" si="138"/>
        <v>0</v>
      </c>
    </row>
    <row r="1161" spans="1:40" s="18" customFormat="1" thickTop="1" thickBot="1" x14ac:dyDescent="0.2">
      <c r="A1161" s="143">
        <v>9782745969934</v>
      </c>
      <c r="B1161" s="144">
        <v>57</v>
      </c>
      <c r="C1161" s="145" t="s">
        <v>707</v>
      </c>
      <c r="D1161" s="145" t="s">
        <v>1449</v>
      </c>
      <c r="E1161" s="145" t="s">
        <v>1577</v>
      </c>
      <c r="F1161" s="146"/>
      <c r="G1161" s="145" t="s">
        <v>1660</v>
      </c>
      <c r="H1161" s="147">
        <f>VLOOKUP(A1161,'02.05.2024'!$A$1:$Z$65000,3,FALSE)</f>
        <v>369</v>
      </c>
      <c r="I1161" s="147"/>
      <c r="J1161" s="147">
        <v>200</v>
      </c>
      <c r="K1161" s="148"/>
      <c r="L1161" s="148"/>
      <c r="M1161" s="148">
        <v>42172</v>
      </c>
      <c r="N1161" s="149"/>
      <c r="O1161" s="150">
        <v>9782745969934</v>
      </c>
      <c r="P1161" s="151" t="s">
        <v>1661</v>
      </c>
      <c r="Q1161" s="151">
        <v>2344484</v>
      </c>
      <c r="R1161" s="152">
        <v>5.2</v>
      </c>
      <c r="S1161" s="152">
        <f t="shared" si="133"/>
        <v>4.9289099526066353</v>
      </c>
      <c r="T1161" s="153">
        <v>5.5E-2</v>
      </c>
      <c r="U1161" s="151"/>
      <c r="V1161" s="152">
        <f t="shared" si="132"/>
        <v>0</v>
      </c>
      <c r="W1161" s="152">
        <f t="shared" si="134"/>
        <v>0</v>
      </c>
      <c r="X1161" s="17"/>
      <c r="Y1161" s="17"/>
      <c r="Z1161" s="17"/>
      <c r="AA1161" s="17"/>
      <c r="AB1161" s="17"/>
      <c r="AC1161" s="17"/>
      <c r="AD1161" s="17"/>
      <c r="AE1161" s="17"/>
      <c r="AF1161" s="17"/>
      <c r="AG1161" s="17"/>
      <c r="AH1161" s="17"/>
      <c r="AI1161" s="17"/>
      <c r="AJ1161" s="226">
        <f t="shared" si="136"/>
        <v>0</v>
      </c>
      <c r="AK1161" s="227">
        <f>IF($AJ$1843&lt;85,AJ1161,AJ1161-(AJ1161*#REF!))</f>
        <v>0</v>
      </c>
      <c r="AL1161" s="265">
        <f t="shared" si="135"/>
        <v>5.5E-2</v>
      </c>
      <c r="AM1161" s="227">
        <f t="shared" si="137"/>
        <v>0</v>
      </c>
      <c r="AN1161" s="228">
        <f t="shared" si="138"/>
        <v>0</v>
      </c>
    </row>
    <row r="1162" spans="1:40" s="18" customFormat="1" thickTop="1" thickBot="1" x14ac:dyDescent="0.2">
      <c r="A1162" s="143">
        <v>9782408027278</v>
      </c>
      <c r="B1162" s="144">
        <v>57</v>
      </c>
      <c r="C1162" s="145" t="s">
        <v>707</v>
      </c>
      <c r="D1162" s="145" t="s">
        <v>1449</v>
      </c>
      <c r="E1162" s="146" t="s">
        <v>1577</v>
      </c>
      <c r="F1162" s="146"/>
      <c r="G1162" s="145" t="s">
        <v>1662</v>
      </c>
      <c r="H1162" s="147">
        <f>VLOOKUP(A1162,'02.05.2024'!$A$1:$Z$65000,3,FALSE)</f>
        <v>1665</v>
      </c>
      <c r="I1162" s="147"/>
      <c r="J1162" s="147">
        <v>200</v>
      </c>
      <c r="K1162" s="148"/>
      <c r="L1162" s="148"/>
      <c r="M1162" s="148">
        <v>44356</v>
      </c>
      <c r="N1162" s="149"/>
      <c r="O1162" s="150">
        <v>9782408027278</v>
      </c>
      <c r="P1162" s="151" t="s">
        <v>1663</v>
      </c>
      <c r="Q1162" s="151">
        <v>1708894</v>
      </c>
      <c r="R1162" s="152">
        <v>5.2</v>
      </c>
      <c r="S1162" s="152">
        <f t="shared" si="133"/>
        <v>4.9289099526066353</v>
      </c>
      <c r="T1162" s="153">
        <v>5.5E-2</v>
      </c>
      <c r="U1162" s="151"/>
      <c r="V1162" s="152">
        <f t="shared" si="132"/>
        <v>0</v>
      </c>
      <c r="W1162" s="152">
        <f t="shared" si="134"/>
        <v>0</v>
      </c>
      <c r="X1162" s="17"/>
      <c r="Y1162" s="15"/>
      <c r="Z1162" s="15"/>
      <c r="AA1162" s="15"/>
      <c r="AB1162" s="15"/>
      <c r="AC1162" s="15"/>
      <c r="AD1162" s="15"/>
      <c r="AE1162" s="15"/>
      <c r="AF1162" s="15"/>
      <c r="AG1162" s="15"/>
      <c r="AH1162" s="15"/>
      <c r="AI1162" s="17"/>
      <c r="AJ1162" s="226">
        <f t="shared" si="136"/>
        <v>0</v>
      </c>
      <c r="AK1162" s="227">
        <f>IF($AJ$1843&lt;85,AJ1162,AJ1162-(AJ1162*#REF!))</f>
        <v>0</v>
      </c>
      <c r="AL1162" s="265">
        <f t="shared" si="135"/>
        <v>5.5E-2</v>
      </c>
      <c r="AM1162" s="227">
        <f t="shared" si="137"/>
        <v>0</v>
      </c>
      <c r="AN1162" s="228">
        <f t="shared" si="138"/>
        <v>0</v>
      </c>
    </row>
    <row r="1163" spans="1:40" s="18" customFormat="1" thickTop="1" thickBot="1" x14ac:dyDescent="0.2">
      <c r="A1163" s="143">
        <v>9782408020071</v>
      </c>
      <c r="B1163" s="144">
        <v>57</v>
      </c>
      <c r="C1163" s="145" t="s">
        <v>707</v>
      </c>
      <c r="D1163" s="145" t="s">
        <v>1449</v>
      </c>
      <c r="E1163" s="145" t="s">
        <v>1577</v>
      </c>
      <c r="F1163" s="146"/>
      <c r="G1163" s="145" t="s">
        <v>1498</v>
      </c>
      <c r="H1163" s="147">
        <f>VLOOKUP(A1163,'02.05.2024'!$A$1:$Z$65000,3,FALSE)</f>
        <v>715</v>
      </c>
      <c r="I1163" s="147"/>
      <c r="J1163" s="147">
        <v>200</v>
      </c>
      <c r="K1163" s="148">
        <v>45442</v>
      </c>
      <c r="L1163" s="148"/>
      <c r="M1163" s="148">
        <v>44076</v>
      </c>
      <c r="N1163" s="149"/>
      <c r="O1163" s="150">
        <v>9782408020071</v>
      </c>
      <c r="P1163" s="151" t="s">
        <v>1664</v>
      </c>
      <c r="Q1163" s="151">
        <v>4447237</v>
      </c>
      <c r="R1163" s="152">
        <v>5.2</v>
      </c>
      <c r="S1163" s="152">
        <f t="shared" si="133"/>
        <v>4.9289099526066353</v>
      </c>
      <c r="T1163" s="153">
        <v>5.5E-2</v>
      </c>
      <c r="U1163" s="151"/>
      <c r="V1163" s="152">
        <f t="shared" si="132"/>
        <v>0</v>
      </c>
      <c r="W1163" s="152">
        <f t="shared" si="134"/>
        <v>0</v>
      </c>
      <c r="X1163" s="17"/>
      <c r="Y1163" s="17"/>
      <c r="Z1163" s="17"/>
      <c r="AA1163" s="17"/>
      <c r="AB1163" s="17"/>
      <c r="AC1163" s="17"/>
      <c r="AD1163" s="17"/>
      <c r="AE1163" s="17"/>
      <c r="AF1163" s="17"/>
      <c r="AG1163" s="17"/>
      <c r="AH1163" s="17"/>
      <c r="AI1163" s="17"/>
      <c r="AJ1163" s="226">
        <f t="shared" si="136"/>
        <v>0</v>
      </c>
      <c r="AK1163" s="227">
        <f>IF($AJ$1843&lt;85,AJ1163,AJ1163-(AJ1163*#REF!))</f>
        <v>0</v>
      </c>
      <c r="AL1163" s="265">
        <f t="shared" si="135"/>
        <v>5.5E-2</v>
      </c>
      <c r="AM1163" s="227">
        <f t="shared" si="137"/>
        <v>0</v>
      </c>
      <c r="AN1163" s="228">
        <f t="shared" si="138"/>
        <v>0</v>
      </c>
    </row>
    <row r="1164" spans="1:40" s="18" customFormat="1" thickTop="1" thickBot="1" x14ac:dyDescent="0.2">
      <c r="A1164" s="143">
        <v>9782408007379</v>
      </c>
      <c r="B1164" s="144">
        <v>57</v>
      </c>
      <c r="C1164" s="145" t="s">
        <v>707</v>
      </c>
      <c r="D1164" s="145" t="s">
        <v>1449</v>
      </c>
      <c r="E1164" s="145" t="s">
        <v>1577</v>
      </c>
      <c r="F1164" s="146"/>
      <c r="G1164" s="145" t="s">
        <v>1500</v>
      </c>
      <c r="H1164" s="147">
        <f>VLOOKUP(A1164,'02.05.2024'!$A$1:$Z$65000,3,FALSE)</f>
        <v>989</v>
      </c>
      <c r="I1164" s="147"/>
      <c r="J1164" s="147">
        <v>300</v>
      </c>
      <c r="K1164" s="148"/>
      <c r="L1164" s="148"/>
      <c r="M1164" s="148">
        <v>43355</v>
      </c>
      <c r="N1164" s="149"/>
      <c r="O1164" s="150">
        <v>9782408007379</v>
      </c>
      <c r="P1164" s="151" t="s">
        <v>1665</v>
      </c>
      <c r="Q1164" s="151">
        <v>3650117</v>
      </c>
      <c r="R1164" s="152">
        <v>5.2</v>
      </c>
      <c r="S1164" s="152">
        <f t="shared" si="133"/>
        <v>4.9289099526066353</v>
      </c>
      <c r="T1164" s="153">
        <v>5.5E-2</v>
      </c>
      <c r="U1164" s="151"/>
      <c r="V1164" s="152">
        <f t="shared" si="132"/>
        <v>0</v>
      </c>
      <c r="W1164" s="152">
        <f t="shared" si="134"/>
        <v>0</v>
      </c>
      <c r="X1164" s="17"/>
      <c r="Y1164" s="17"/>
      <c r="Z1164" s="17"/>
      <c r="AA1164" s="17"/>
      <c r="AB1164" s="17"/>
      <c r="AC1164" s="17"/>
      <c r="AD1164" s="17"/>
      <c r="AE1164" s="17"/>
      <c r="AF1164" s="17"/>
      <c r="AG1164" s="17"/>
      <c r="AH1164" s="17"/>
      <c r="AI1164" s="17"/>
      <c r="AJ1164" s="226">
        <f t="shared" si="136"/>
        <v>0</v>
      </c>
      <c r="AK1164" s="227">
        <f>IF($AJ$1843&lt;85,AJ1164,AJ1164-(AJ1164*#REF!))</f>
        <v>0</v>
      </c>
      <c r="AL1164" s="265">
        <f t="shared" si="135"/>
        <v>5.5E-2</v>
      </c>
      <c r="AM1164" s="227">
        <f t="shared" si="137"/>
        <v>0</v>
      </c>
      <c r="AN1164" s="228">
        <f t="shared" si="138"/>
        <v>0</v>
      </c>
    </row>
    <row r="1165" spans="1:40" s="125" customFormat="1" thickTop="1" thickBot="1" x14ac:dyDescent="0.25">
      <c r="A1165" s="205">
        <v>9782408047139</v>
      </c>
      <c r="B1165" s="206">
        <v>57</v>
      </c>
      <c r="C1165" s="207" t="s">
        <v>707</v>
      </c>
      <c r="D1165" s="207" t="s">
        <v>1449</v>
      </c>
      <c r="E1165" s="207" t="s">
        <v>1577</v>
      </c>
      <c r="F1165" s="207"/>
      <c r="G1165" s="207" t="s">
        <v>2904</v>
      </c>
      <c r="H1165" s="136">
        <f>VLOOKUP(A1165,'02.05.2024'!$A$1:$Z$65000,3,FALSE)</f>
        <v>4790</v>
      </c>
      <c r="I1165" s="208"/>
      <c r="J1165" s="208">
        <v>200</v>
      </c>
      <c r="K1165" s="208"/>
      <c r="L1165" s="209"/>
      <c r="M1165" s="209">
        <v>45357</v>
      </c>
      <c r="N1165" s="209" t="s">
        <v>26</v>
      </c>
      <c r="O1165" s="206">
        <v>9782408047139</v>
      </c>
      <c r="P1165" s="208" t="s">
        <v>3513</v>
      </c>
      <c r="Q1165" s="208">
        <v>5310814</v>
      </c>
      <c r="R1165" s="210">
        <v>5.2</v>
      </c>
      <c r="S1165" s="141">
        <f t="shared" si="133"/>
        <v>4.9289099526066353</v>
      </c>
      <c r="T1165" s="129">
        <v>5.5E-2</v>
      </c>
      <c r="U1165" s="140"/>
      <c r="V1165" s="141">
        <f t="shared" si="132"/>
        <v>0</v>
      </c>
      <c r="W1165" s="141">
        <f t="shared" si="134"/>
        <v>0</v>
      </c>
      <c r="X1165" s="124"/>
      <c r="Y1165" s="118"/>
      <c r="Z1165" s="119"/>
      <c r="AA1165" s="119"/>
      <c r="AB1165" s="119"/>
      <c r="AC1165" s="119"/>
      <c r="AD1165" s="119"/>
      <c r="AE1165" s="119"/>
      <c r="AF1165" s="119"/>
      <c r="AG1165" s="119"/>
      <c r="AH1165" s="119"/>
      <c r="AJ1165" s="229">
        <f t="shared" si="136"/>
        <v>0</v>
      </c>
      <c r="AK1165" s="230">
        <f>IF($AJ$1843&lt;85,AJ1165,AJ1165-(AJ1165*#REF!))</f>
        <v>0</v>
      </c>
      <c r="AL1165" s="252">
        <f t="shared" si="135"/>
        <v>5.5E-2</v>
      </c>
      <c r="AM1165" s="230">
        <f t="shared" si="137"/>
        <v>0</v>
      </c>
      <c r="AN1165" s="231">
        <f t="shared" si="138"/>
        <v>0</v>
      </c>
    </row>
    <row r="1166" spans="1:40" s="18" customFormat="1" thickTop="1" thickBot="1" x14ac:dyDescent="0.2">
      <c r="A1166" s="143">
        <v>9782408028244</v>
      </c>
      <c r="B1166" s="144">
        <v>57</v>
      </c>
      <c r="C1166" s="145" t="s">
        <v>707</v>
      </c>
      <c r="D1166" s="145" t="s">
        <v>1449</v>
      </c>
      <c r="E1166" s="145" t="s">
        <v>1577</v>
      </c>
      <c r="F1166" s="146"/>
      <c r="G1166" s="145" t="s">
        <v>1666</v>
      </c>
      <c r="H1166" s="147">
        <f>VLOOKUP(A1166,'02.05.2024'!$A$1:$Z$65000,3,FALSE)</f>
        <v>1921</v>
      </c>
      <c r="I1166" s="147"/>
      <c r="J1166" s="147">
        <v>200</v>
      </c>
      <c r="K1166" s="148">
        <v>45442</v>
      </c>
      <c r="L1166" s="148"/>
      <c r="M1166" s="148">
        <v>44482</v>
      </c>
      <c r="N1166" s="149"/>
      <c r="O1166" s="150">
        <v>9782408028244</v>
      </c>
      <c r="P1166" s="151" t="s">
        <v>1667</v>
      </c>
      <c r="Q1166" s="151">
        <v>2349580</v>
      </c>
      <c r="R1166" s="152">
        <v>5.2</v>
      </c>
      <c r="S1166" s="152">
        <f t="shared" si="133"/>
        <v>4.9289099526066353</v>
      </c>
      <c r="T1166" s="153">
        <v>5.5E-2</v>
      </c>
      <c r="U1166" s="151"/>
      <c r="V1166" s="152">
        <f t="shared" si="132"/>
        <v>0</v>
      </c>
      <c r="W1166" s="152">
        <f t="shared" si="134"/>
        <v>0</v>
      </c>
      <c r="X1166" s="17"/>
      <c r="Y1166" s="15"/>
      <c r="Z1166" s="15"/>
      <c r="AA1166" s="15"/>
      <c r="AB1166" s="15"/>
      <c r="AC1166" s="15"/>
      <c r="AD1166" s="15"/>
      <c r="AE1166" s="15"/>
      <c r="AF1166" s="15"/>
      <c r="AG1166" s="15"/>
      <c r="AH1166" s="15"/>
      <c r="AI1166" s="17"/>
      <c r="AJ1166" s="226">
        <f t="shared" si="136"/>
        <v>0</v>
      </c>
      <c r="AK1166" s="227">
        <f>IF($AJ$1843&lt;85,AJ1166,AJ1166-(AJ1166*#REF!))</f>
        <v>0</v>
      </c>
      <c r="AL1166" s="265">
        <f t="shared" si="135"/>
        <v>5.5E-2</v>
      </c>
      <c r="AM1166" s="227">
        <f t="shared" si="137"/>
        <v>0</v>
      </c>
      <c r="AN1166" s="228">
        <f t="shared" si="138"/>
        <v>0</v>
      </c>
    </row>
    <row r="1167" spans="1:40" s="18" customFormat="1" thickTop="1" thickBot="1" x14ac:dyDescent="0.2">
      <c r="A1167" s="143">
        <v>9782408033149</v>
      </c>
      <c r="B1167" s="144">
        <v>57</v>
      </c>
      <c r="C1167" s="145" t="s">
        <v>707</v>
      </c>
      <c r="D1167" s="145" t="s">
        <v>1449</v>
      </c>
      <c r="E1167" s="145" t="s">
        <v>1577</v>
      </c>
      <c r="F1167" s="146"/>
      <c r="G1167" s="145" t="s">
        <v>1584</v>
      </c>
      <c r="H1167" s="147">
        <f>VLOOKUP(A1167,'02.05.2024'!$A$1:$Z$65000,3,FALSE)</f>
        <v>2564</v>
      </c>
      <c r="I1167" s="147"/>
      <c r="J1167" s="147">
        <v>200</v>
      </c>
      <c r="K1167" s="148"/>
      <c r="L1167" s="148"/>
      <c r="M1167" s="148">
        <v>44720</v>
      </c>
      <c r="N1167" s="149"/>
      <c r="O1167" s="150">
        <v>9782408033149</v>
      </c>
      <c r="P1167" s="151" t="s">
        <v>1585</v>
      </c>
      <c r="Q1167" s="151">
        <v>6938985</v>
      </c>
      <c r="R1167" s="152">
        <v>5.2</v>
      </c>
      <c r="S1167" s="152">
        <f t="shared" si="133"/>
        <v>4.9289099526066353</v>
      </c>
      <c r="T1167" s="153">
        <v>5.5E-2</v>
      </c>
      <c r="U1167" s="151"/>
      <c r="V1167" s="152">
        <f t="shared" si="132"/>
        <v>0</v>
      </c>
      <c r="W1167" s="152">
        <f t="shared" si="134"/>
        <v>0</v>
      </c>
      <c r="X1167" s="17"/>
      <c r="Y1167" s="15"/>
      <c r="Z1167" s="15"/>
      <c r="AA1167" s="15"/>
      <c r="AB1167" s="15"/>
      <c r="AC1167" s="15"/>
      <c r="AD1167" s="15"/>
      <c r="AE1167" s="15"/>
      <c r="AF1167" s="15"/>
      <c r="AG1167" s="15"/>
      <c r="AH1167" s="15"/>
      <c r="AI1167" s="17"/>
      <c r="AJ1167" s="226">
        <f t="shared" si="136"/>
        <v>0</v>
      </c>
      <c r="AK1167" s="227">
        <f>IF($AJ$1843&lt;85,AJ1167,AJ1167-(AJ1167*#REF!))</f>
        <v>0</v>
      </c>
      <c r="AL1167" s="265">
        <f t="shared" si="135"/>
        <v>5.5E-2</v>
      </c>
      <c r="AM1167" s="227">
        <f t="shared" si="137"/>
        <v>0</v>
      </c>
      <c r="AN1167" s="228">
        <f t="shared" si="138"/>
        <v>0</v>
      </c>
    </row>
    <row r="1168" spans="1:40" s="18" customFormat="1" thickTop="1" thickBot="1" x14ac:dyDescent="0.2">
      <c r="A1168" s="143">
        <v>9782745955524</v>
      </c>
      <c r="B1168" s="144">
        <v>57</v>
      </c>
      <c r="C1168" s="145" t="s">
        <v>707</v>
      </c>
      <c r="D1168" s="145" t="s">
        <v>1449</v>
      </c>
      <c r="E1168" s="146" t="s">
        <v>1577</v>
      </c>
      <c r="F1168" s="146"/>
      <c r="G1168" s="145" t="s">
        <v>1668</v>
      </c>
      <c r="H1168" s="147">
        <f>VLOOKUP(A1168,'02.05.2024'!$A$1:$Z$65000,3,FALSE)</f>
        <v>1507</v>
      </c>
      <c r="I1168" s="147"/>
      <c r="J1168" s="147">
        <v>200</v>
      </c>
      <c r="K1168" s="148"/>
      <c r="L1168" s="148"/>
      <c r="M1168" s="148">
        <v>41157</v>
      </c>
      <c r="N1168" s="149"/>
      <c r="O1168" s="150">
        <v>9782745955524</v>
      </c>
      <c r="P1168" s="151" t="s">
        <v>1669</v>
      </c>
      <c r="Q1168" s="151">
        <v>3482551</v>
      </c>
      <c r="R1168" s="152">
        <v>5.2</v>
      </c>
      <c r="S1168" s="152">
        <f t="shared" si="133"/>
        <v>4.9289099526066353</v>
      </c>
      <c r="T1168" s="153">
        <v>5.5E-2</v>
      </c>
      <c r="U1168" s="151"/>
      <c r="V1168" s="152">
        <f t="shared" si="132"/>
        <v>0</v>
      </c>
      <c r="W1168" s="152">
        <f t="shared" si="134"/>
        <v>0</v>
      </c>
      <c r="X1168" s="17"/>
      <c r="Y1168" s="17"/>
      <c r="Z1168" s="17"/>
      <c r="AA1168" s="17"/>
      <c r="AB1168" s="17"/>
      <c r="AC1168" s="17"/>
      <c r="AD1168" s="17"/>
      <c r="AE1168" s="17"/>
      <c r="AF1168" s="17"/>
      <c r="AG1168" s="17"/>
      <c r="AH1168" s="17"/>
      <c r="AI1168" s="17"/>
      <c r="AJ1168" s="226">
        <f t="shared" si="136"/>
        <v>0</v>
      </c>
      <c r="AK1168" s="227">
        <f>IF($AJ$1843&lt;85,AJ1168,AJ1168-(AJ1168*#REF!))</f>
        <v>0</v>
      </c>
      <c r="AL1168" s="265">
        <f t="shared" si="135"/>
        <v>5.5E-2</v>
      </c>
      <c r="AM1168" s="227">
        <f t="shared" si="137"/>
        <v>0</v>
      </c>
      <c r="AN1168" s="228">
        <f t="shared" si="138"/>
        <v>0</v>
      </c>
    </row>
    <row r="1169" spans="1:40" s="18" customFormat="1" thickTop="1" thickBot="1" x14ac:dyDescent="0.2">
      <c r="A1169" s="143">
        <v>9782408008895</v>
      </c>
      <c r="B1169" s="144">
        <v>57</v>
      </c>
      <c r="C1169" s="145" t="s">
        <v>707</v>
      </c>
      <c r="D1169" s="145" t="s">
        <v>1449</v>
      </c>
      <c r="E1169" s="145" t="s">
        <v>1577</v>
      </c>
      <c r="F1169" s="146"/>
      <c r="G1169" s="145" t="s">
        <v>1670</v>
      </c>
      <c r="H1169" s="147">
        <f>VLOOKUP(A1169,'02.05.2024'!$A$1:$Z$65000,3,FALSE)</f>
        <v>2100</v>
      </c>
      <c r="I1169" s="147"/>
      <c r="J1169" s="147">
        <v>200</v>
      </c>
      <c r="K1169" s="148"/>
      <c r="L1169" s="148"/>
      <c r="M1169" s="148">
        <v>43565</v>
      </c>
      <c r="N1169" s="149"/>
      <c r="O1169" s="150">
        <v>9782408008895</v>
      </c>
      <c r="P1169" s="151" t="s">
        <v>1671</v>
      </c>
      <c r="Q1169" s="151">
        <v>6087301</v>
      </c>
      <c r="R1169" s="152">
        <v>5.2</v>
      </c>
      <c r="S1169" s="152">
        <f t="shared" si="133"/>
        <v>4.9289099526066353</v>
      </c>
      <c r="T1169" s="153">
        <v>5.5E-2</v>
      </c>
      <c r="U1169" s="151"/>
      <c r="V1169" s="152">
        <f t="shared" si="132"/>
        <v>0</v>
      </c>
      <c r="W1169" s="152">
        <f t="shared" si="134"/>
        <v>0</v>
      </c>
      <c r="X1169" s="17"/>
      <c r="Y1169" s="17"/>
      <c r="Z1169" s="17"/>
      <c r="AA1169" s="17"/>
      <c r="AB1169" s="17"/>
      <c r="AC1169" s="17"/>
      <c r="AD1169" s="17"/>
      <c r="AE1169" s="17"/>
      <c r="AF1169" s="17"/>
      <c r="AG1169" s="17"/>
      <c r="AH1169" s="17"/>
      <c r="AI1169" s="17"/>
      <c r="AJ1169" s="226">
        <f t="shared" si="136"/>
        <v>0</v>
      </c>
      <c r="AK1169" s="227">
        <f>IF($AJ$1843&lt;85,AJ1169,AJ1169-(AJ1169*#REF!))</f>
        <v>0</v>
      </c>
      <c r="AL1169" s="265">
        <f t="shared" si="135"/>
        <v>5.5E-2</v>
      </c>
      <c r="AM1169" s="227">
        <f t="shared" si="137"/>
        <v>0</v>
      </c>
      <c r="AN1169" s="228">
        <f t="shared" si="138"/>
        <v>0</v>
      </c>
    </row>
    <row r="1170" spans="1:40" s="16" customFormat="1" thickTop="1" thickBot="1" x14ac:dyDescent="0.2">
      <c r="A1170" s="132">
        <v>9782408048037</v>
      </c>
      <c r="B1170" s="133">
        <v>57</v>
      </c>
      <c r="C1170" s="134" t="s">
        <v>707</v>
      </c>
      <c r="D1170" s="134" t="s">
        <v>1449</v>
      </c>
      <c r="E1170" s="134" t="s">
        <v>1577</v>
      </c>
      <c r="F1170" s="135"/>
      <c r="G1170" s="134" t="s">
        <v>2902</v>
      </c>
      <c r="H1170" s="136">
        <f>VLOOKUP(A1170,'02.05.2024'!$A$1:$Z$65000,3,FALSE)</f>
        <v>722</v>
      </c>
      <c r="I1170" s="136"/>
      <c r="J1170" s="136">
        <v>200</v>
      </c>
      <c r="K1170" s="137"/>
      <c r="L1170" s="137"/>
      <c r="M1170" s="137">
        <v>45168</v>
      </c>
      <c r="N1170" s="138" t="s">
        <v>26</v>
      </c>
      <c r="O1170" s="139">
        <v>9782408048037</v>
      </c>
      <c r="P1170" s="140" t="s">
        <v>3258</v>
      </c>
      <c r="Q1170" s="140">
        <v>6224771</v>
      </c>
      <c r="R1170" s="141">
        <v>5.2</v>
      </c>
      <c r="S1170" s="141">
        <f t="shared" si="133"/>
        <v>4.9289099526066353</v>
      </c>
      <c r="T1170" s="142">
        <v>5.5E-2</v>
      </c>
      <c r="U1170" s="140"/>
      <c r="V1170" s="141">
        <f t="shared" si="132"/>
        <v>0</v>
      </c>
      <c r="W1170" s="141">
        <f t="shared" si="134"/>
        <v>0</v>
      </c>
      <c r="X1170" s="15"/>
      <c r="Y1170" s="114"/>
      <c r="Z1170" s="114"/>
      <c r="AA1170" s="114"/>
      <c r="AB1170" s="114"/>
      <c r="AC1170" s="114"/>
      <c r="AD1170" s="114"/>
      <c r="AE1170" s="114"/>
      <c r="AF1170" s="114"/>
      <c r="AG1170" s="114"/>
      <c r="AH1170" s="114"/>
      <c r="AI1170" s="15"/>
      <c r="AJ1170" s="222">
        <f t="shared" si="136"/>
        <v>0</v>
      </c>
      <c r="AK1170" s="223">
        <f>IF($AJ$1843&lt;85,AJ1170,AJ1170-(AJ1170*#REF!))</f>
        <v>0</v>
      </c>
      <c r="AL1170" s="224">
        <f t="shared" si="135"/>
        <v>5.5E-2</v>
      </c>
      <c r="AM1170" s="223">
        <f t="shared" si="137"/>
        <v>0</v>
      </c>
      <c r="AN1170" s="225">
        <f t="shared" si="138"/>
        <v>0</v>
      </c>
    </row>
    <row r="1171" spans="1:40" s="18" customFormat="1" thickTop="1" thickBot="1" x14ac:dyDescent="0.2">
      <c r="A1171" s="143">
        <v>9782745963512</v>
      </c>
      <c r="B1171" s="144">
        <v>57</v>
      </c>
      <c r="C1171" s="145" t="s">
        <v>707</v>
      </c>
      <c r="D1171" s="145" t="s">
        <v>1449</v>
      </c>
      <c r="E1171" s="145" t="s">
        <v>1577</v>
      </c>
      <c r="F1171" s="146"/>
      <c r="G1171" s="145" t="s">
        <v>1509</v>
      </c>
      <c r="H1171" s="147">
        <f>VLOOKUP(A1171,'02.05.2024'!$A$1:$Z$65000,3,FALSE)</f>
        <v>579</v>
      </c>
      <c r="I1171" s="147"/>
      <c r="J1171" s="147">
        <v>200</v>
      </c>
      <c r="K1171" s="148"/>
      <c r="L1171" s="148"/>
      <c r="M1171" s="148">
        <v>41549</v>
      </c>
      <c r="N1171" s="149"/>
      <c r="O1171" s="150">
        <v>9782745963512</v>
      </c>
      <c r="P1171" s="151" t="s">
        <v>1672</v>
      </c>
      <c r="Q1171" s="151">
        <v>3307659</v>
      </c>
      <c r="R1171" s="152">
        <v>5.2</v>
      </c>
      <c r="S1171" s="152">
        <f t="shared" si="133"/>
        <v>4.9289099526066353</v>
      </c>
      <c r="T1171" s="153">
        <v>5.5E-2</v>
      </c>
      <c r="U1171" s="151"/>
      <c r="V1171" s="152">
        <f t="shared" si="132"/>
        <v>0</v>
      </c>
      <c r="W1171" s="152">
        <f t="shared" si="134"/>
        <v>0</v>
      </c>
      <c r="X1171" s="17"/>
      <c r="Y1171" s="17"/>
      <c r="Z1171" s="17"/>
      <c r="AA1171" s="17"/>
      <c r="AB1171" s="17"/>
      <c r="AC1171" s="17"/>
      <c r="AD1171" s="17"/>
      <c r="AE1171" s="17"/>
      <c r="AF1171" s="17"/>
      <c r="AG1171" s="17"/>
      <c r="AH1171" s="17"/>
      <c r="AI1171" s="17"/>
      <c r="AJ1171" s="226">
        <f t="shared" si="136"/>
        <v>0</v>
      </c>
      <c r="AK1171" s="227">
        <f>IF($AJ$1843&lt;85,AJ1171,AJ1171-(AJ1171*#REF!))</f>
        <v>0</v>
      </c>
      <c r="AL1171" s="265">
        <f t="shared" si="135"/>
        <v>5.5E-2</v>
      </c>
      <c r="AM1171" s="227">
        <f t="shared" si="137"/>
        <v>0</v>
      </c>
      <c r="AN1171" s="228">
        <f t="shared" si="138"/>
        <v>0</v>
      </c>
    </row>
    <row r="1172" spans="1:40" s="18" customFormat="1" thickTop="1" thickBot="1" x14ac:dyDescent="0.2">
      <c r="A1172" s="143">
        <v>9782408015848</v>
      </c>
      <c r="B1172" s="144">
        <v>57</v>
      </c>
      <c r="C1172" s="145" t="s">
        <v>707</v>
      </c>
      <c r="D1172" s="145" t="s">
        <v>1449</v>
      </c>
      <c r="E1172" s="146" t="s">
        <v>1577</v>
      </c>
      <c r="F1172" s="146"/>
      <c r="G1172" s="145" t="s">
        <v>1673</v>
      </c>
      <c r="H1172" s="147">
        <f>VLOOKUP(A1172,'02.05.2024'!$A$1:$Z$65000,3,FALSE)</f>
        <v>2987</v>
      </c>
      <c r="I1172" s="147"/>
      <c r="J1172" s="147">
        <v>200</v>
      </c>
      <c r="K1172" s="148"/>
      <c r="L1172" s="148"/>
      <c r="M1172" s="148">
        <v>43845</v>
      </c>
      <c r="N1172" s="149"/>
      <c r="O1172" s="150">
        <v>9782408015848</v>
      </c>
      <c r="P1172" s="151" t="s">
        <v>1674</v>
      </c>
      <c r="Q1172" s="151">
        <v>7121977</v>
      </c>
      <c r="R1172" s="152">
        <v>5.2</v>
      </c>
      <c r="S1172" s="152">
        <f t="shared" si="133"/>
        <v>4.9289099526066353</v>
      </c>
      <c r="T1172" s="153">
        <v>5.5E-2</v>
      </c>
      <c r="U1172" s="151"/>
      <c r="V1172" s="152">
        <f t="shared" si="132"/>
        <v>0</v>
      </c>
      <c r="W1172" s="152">
        <f t="shared" si="134"/>
        <v>0</v>
      </c>
      <c r="X1172" s="17"/>
      <c r="Y1172" s="17"/>
      <c r="Z1172" s="17"/>
      <c r="AA1172" s="17"/>
      <c r="AB1172" s="17"/>
      <c r="AC1172" s="17"/>
      <c r="AD1172" s="17"/>
      <c r="AE1172" s="17"/>
      <c r="AF1172" s="17"/>
      <c r="AG1172" s="17"/>
      <c r="AH1172" s="17"/>
      <c r="AI1172" s="17"/>
      <c r="AJ1172" s="226">
        <f t="shared" si="136"/>
        <v>0</v>
      </c>
      <c r="AK1172" s="227">
        <f>IF($AJ$1843&lt;85,AJ1172,AJ1172-(AJ1172*#REF!))</f>
        <v>0</v>
      </c>
      <c r="AL1172" s="265">
        <f t="shared" si="135"/>
        <v>5.5E-2</v>
      </c>
      <c r="AM1172" s="227">
        <f t="shared" si="137"/>
        <v>0</v>
      </c>
      <c r="AN1172" s="228">
        <f t="shared" si="138"/>
        <v>0</v>
      </c>
    </row>
    <row r="1173" spans="1:40" s="18" customFormat="1" thickTop="1" thickBot="1" x14ac:dyDescent="0.2">
      <c r="A1173" s="143">
        <v>9782408023805</v>
      </c>
      <c r="B1173" s="144">
        <v>57</v>
      </c>
      <c r="C1173" s="145" t="s">
        <v>707</v>
      </c>
      <c r="D1173" s="145" t="s">
        <v>1449</v>
      </c>
      <c r="E1173" s="146" t="s">
        <v>1577</v>
      </c>
      <c r="F1173" s="146"/>
      <c r="G1173" s="145" t="s">
        <v>1586</v>
      </c>
      <c r="H1173" s="147">
        <f>VLOOKUP(A1173,'02.05.2024'!$A$1:$Z$65000,3,FALSE)</f>
        <v>1700</v>
      </c>
      <c r="I1173" s="147"/>
      <c r="J1173" s="147">
        <v>200</v>
      </c>
      <c r="K1173" s="148"/>
      <c r="L1173" s="148"/>
      <c r="M1173" s="148">
        <v>44692</v>
      </c>
      <c r="N1173" s="149"/>
      <c r="O1173" s="150">
        <v>9782408023805</v>
      </c>
      <c r="P1173" s="151" t="s">
        <v>1587</v>
      </c>
      <c r="Q1173" s="151">
        <v>6389789</v>
      </c>
      <c r="R1173" s="152">
        <v>5.2</v>
      </c>
      <c r="S1173" s="152">
        <f t="shared" si="133"/>
        <v>4.9289099526066353</v>
      </c>
      <c r="T1173" s="153">
        <v>5.5E-2</v>
      </c>
      <c r="U1173" s="151"/>
      <c r="V1173" s="152">
        <f t="shared" si="132"/>
        <v>0</v>
      </c>
      <c r="W1173" s="152">
        <f t="shared" si="134"/>
        <v>0</v>
      </c>
      <c r="X1173" s="17"/>
      <c r="Y1173" s="15"/>
      <c r="Z1173" s="15"/>
      <c r="AA1173" s="15"/>
      <c r="AB1173" s="15"/>
      <c r="AC1173" s="15"/>
      <c r="AD1173" s="15"/>
      <c r="AE1173" s="15"/>
      <c r="AF1173" s="15"/>
      <c r="AG1173" s="15"/>
      <c r="AH1173" s="15"/>
      <c r="AI1173" s="17"/>
      <c r="AJ1173" s="226">
        <f t="shared" si="136"/>
        <v>0</v>
      </c>
      <c r="AK1173" s="227">
        <f>IF($AJ$1843&lt;85,AJ1173,AJ1173-(AJ1173*#REF!))</f>
        <v>0</v>
      </c>
      <c r="AL1173" s="265">
        <f t="shared" si="135"/>
        <v>5.5E-2</v>
      </c>
      <c r="AM1173" s="227">
        <f t="shared" si="137"/>
        <v>0</v>
      </c>
      <c r="AN1173" s="228">
        <f t="shared" si="138"/>
        <v>0</v>
      </c>
    </row>
    <row r="1174" spans="1:40" s="18" customFormat="1" thickTop="1" thickBot="1" x14ac:dyDescent="0.2">
      <c r="A1174" s="143">
        <v>9782745984272</v>
      </c>
      <c r="B1174" s="144">
        <v>57</v>
      </c>
      <c r="C1174" s="145" t="s">
        <v>707</v>
      </c>
      <c r="D1174" s="145" t="s">
        <v>1449</v>
      </c>
      <c r="E1174" s="145" t="s">
        <v>1577</v>
      </c>
      <c r="F1174" s="146"/>
      <c r="G1174" s="145" t="s">
        <v>1675</v>
      </c>
      <c r="H1174" s="147">
        <f>VLOOKUP(A1174,'02.05.2024'!$A$1:$Z$65000,3,FALSE)</f>
        <v>961</v>
      </c>
      <c r="I1174" s="147"/>
      <c r="J1174" s="147">
        <v>200</v>
      </c>
      <c r="K1174" s="148"/>
      <c r="L1174" s="148"/>
      <c r="M1174" s="148">
        <v>42816</v>
      </c>
      <c r="N1174" s="149"/>
      <c r="O1174" s="150">
        <v>9782745984272</v>
      </c>
      <c r="P1174" s="151" t="s">
        <v>1676</v>
      </c>
      <c r="Q1174" s="151">
        <v>4942329</v>
      </c>
      <c r="R1174" s="152">
        <v>5.2</v>
      </c>
      <c r="S1174" s="152">
        <f t="shared" si="133"/>
        <v>4.9289099526066353</v>
      </c>
      <c r="T1174" s="153">
        <v>5.5E-2</v>
      </c>
      <c r="U1174" s="151"/>
      <c r="V1174" s="152">
        <f t="shared" si="132"/>
        <v>0</v>
      </c>
      <c r="W1174" s="152">
        <f t="shared" si="134"/>
        <v>0</v>
      </c>
      <c r="X1174" s="17"/>
      <c r="Y1174" s="17"/>
      <c r="Z1174" s="17"/>
      <c r="AA1174" s="17"/>
      <c r="AB1174" s="17"/>
      <c r="AC1174" s="17"/>
      <c r="AD1174" s="17"/>
      <c r="AE1174" s="17"/>
      <c r="AF1174" s="17"/>
      <c r="AG1174" s="17"/>
      <c r="AH1174" s="17"/>
      <c r="AI1174" s="17"/>
      <c r="AJ1174" s="226">
        <f t="shared" si="136"/>
        <v>0</v>
      </c>
      <c r="AK1174" s="227">
        <f>IF($AJ$1843&lt;85,AJ1174,AJ1174-(AJ1174*#REF!))</f>
        <v>0</v>
      </c>
      <c r="AL1174" s="265">
        <f t="shared" si="135"/>
        <v>5.5E-2</v>
      </c>
      <c r="AM1174" s="227">
        <f t="shared" si="137"/>
        <v>0</v>
      </c>
      <c r="AN1174" s="228">
        <f t="shared" si="138"/>
        <v>0</v>
      </c>
    </row>
    <row r="1175" spans="1:40" s="18" customFormat="1" thickTop="1" thickBot="1" x14ac:dyDescent="0.2">
      <c r="A1175" s="143">
        <v>9782408017262</v>
      </c>
      <c r="B1175" s="144">
        <v>57</v>
      </c>
      <c r="C1175" s="145" t="s">
        <v>707</v>
      </c>
      <c r="D1175" s="145" t="s">
        <v>1449</v>
      </c>
      <c r="E1175" s="145" t="s">
        <v>1577</v>
      </c>
      <c r="F1175" s="146"/>
      <c r="G1175" s="145" t="s">
        <v>1677</v>
      </c>
      <c r="H1175" s="147">
        <f>VLOOKUP(A1175,'02.05.2024'!$A$1:$Z$65000,3,FALSE)</f>
        <v>1411</v>
      </c>
      <c r="I1175" s="147"/>
      <c r="J1175" s="147">
        <v>200</v>
      </c>
      <c r="K1175" s="148"/>
      <c r="L1175" s="148"/>
      <c r="M1175" s="148">
        <v>43992</v>
      </c>
      <c r="N1175" s="149"/>
      <c r="O1175" s="150">
        <v>9782408017262</v>
      </c>
      <c r="P1175" s="151" t="s">
        <v>1678</v>
      </c>
      <c r="Q1175" s="151">
        <v>8771346</v>
      </c>
      <c r="R1175" s="152">
        <v>5.2</v>
      </c>
      <c r="S1175" s="152">
        <f t="shared" si="133"/>
        <v>4.9289099526066353</v>
      </c>
      <c r="T1175" s="153">
        <v>5.5E-2</v>
      </c>
      <c r="U1175" s="151"/>
      <c r="V1175" s="152">
        <f t="shared" si="132"/>
        <v>0</v>
      </c>
      <c r="W1175" s="152">
        <f t="shared" si="134"/>
        <v>0</v>
      </c>
      <c r="X1175" s="17"/>
      <c r="Y1175" s="17"/>
      <c r="Z1175" s="17"/>
      <c r="AA1175" s="17"/>
      <c r="AB1175" s="17"/>
      <c r="AC1175" s="17"/>
      <c r="AD1175" s="17"/>
      <c r="AE1175" s="17"/>
      <c r="AF1175" s="17"/>
      <c r="AG1175" s="17"/>
      <c r="AH1175" s="17"/>
      <c r="AI1175" s="17"/>
      <c r="AJ1175" s="226">
        <f t="shared" si="136"/>
        <v>0</v>
      </c>
      <c r="AK1175" s="227">
        <f>IF($AJ$1843&lt;85,AJ1175,AJ1175-(AJ1175*#REF!))</f>
        <v>0</v>
      </c>
      <c r="AL1175" s="265">
        <f t="shared" si="135"/>
        <v>5.5E-2</v>
      </c>
      <c r="AM1175" s="227">
        <f t="shared" si="137"/>
        <v>0</v>
      </c>
      <c r="AN1175" s="228">
        <f t="shared" si="138"/>
        <v>0</v>
      </c>
    </row>
    <row r="1176" spans="1:40" s="18" customFormat="1" thickTop="1" thickBot="1" x14ac:dyDescent="0.2">
      <c r="A1176" s="143">
        <v>9782408031633</v>
      </c>
      <c r="B1176" s="144">
        <v>58</v>
      </c>
      <c r="C1176" s="145" t="s">
        <v>707</v>
      </c>
      <c r="D1176" s="145" t="s">
        <v>1449</v>
      </c>
      <c r="E1176" s="145" t="s">
        <v>1577</v>
      </c>
      <c r="F1176" s="146"/>
      <c r="G1176" s="145" t="s">
        <v>1588</v>
      </c>
      <c r="H1176" s="147">
        <f>VLOOKUP(A1176,'02.05.2024'!$A$1:$Z$65000,3,FALSE)</f>
        <v>3141</v>
      </c>
      <c r="I1176" s="147"/>
      <c r="J1176" s="147">
        <v>200</v>
      </c>
      <c r="K1176" s="148"/>
      <c r="L1176" s="148"/>
      <c r="M1176" s="148">
        <v>44678</v>
      </c>
      <c r="N1176" s="149"/>
      <c r="O1176" s="150">
        <v>9782408031633</v>
      </c>
      <c r="P1176" s="151" t="s">
        <v>1589</v>
      </c>
      <c r="Q1176" s="151">
        <v>5482121</v>
      </c>
      <c r="R1176" s="152">
        <v>5.2</v>
      </c>
      <c r="S1176" s="152">
        <f t="shared" si="133"/>
        <v>4.9289099526066353</v>
      </c>
      <c r="T1176" s="153">
        <v>5.5E-2</v>
      </c>
      <c r="U1176" s="151"/>
      <c r="V1176" s="152">
        <f t="shared" si="132"/>
        <v>0</v>
      </c>
      <c r="W1176" s="152">
        <f t="shared" si="134"/>
        <v>0</v>
      </c>
      <c r="X1176" s="17"/>
      <c r="Y1176" s="15"/>
      <c r="Z1176" s="15"/>
      <c r="AA1176" s="15"/>
      <c r="AB1176" s="15"/>
      <c r="AC1176" s="15"/>
      <c r="AD1176" s="15"/>
      <c r="AE1176" s="15"/>
      <c r="AF1176" s="15"/>
      <c r="AG1176" s="15"/>
      <c r="AH1176" s="15"/>
      <c r="AI1176" s="17"/>
      <c r="AJ1176" s="226">
        <f t="shared" si="136"/>
        <v>0</v>
      </c>
      <c r="AK1176" s="227">
        <f>IF($AJ$1843&lt;85,AJ1176,AJ1176-(AJ1176*#REF!))</f>
        <v>0</v>
      </c>
      <c r="AL1176" s="265">
        <f t="shared" si="135"/>
        <v>5.5E-2</v>
      </c>
      <c r="AM1176" s="227">
        <f t="shared" si="137"/>
        <v>0</v>
      </c>
      <c r="AN1176" s="228">
        <f t="shared" si="138"/>
        <v>0</v>
      </c>
    </row>
    <row r="1177" spans="1:40" s="18" customFormat="1" thickTop="1" thickBot="1" x14ac:dyDescent="0.2">
      <c r="A1177" s="143">
        <v>9782745979063</v>
      </c>
      <c r="B1177" s="144">
        <v>58</v>
      </c>
      <c r="C1177" s="145" t="s">
        <v>707</v>
      </c>
      <c r="D1177" s="145" t="s">
        <v>1449</v>
      </c>
      <c r="E1177" s="146" t="s">
        <v>1577</v>
      </c>
      <c r="F1177" s="146"/>
      <c r="G1177" s="145" t="s">
        <v>1680</v>
      </c>
      <c r="H1177" s="147">
        <f>VLOOKUP(A1177,'02.05.2024'!$A$1:$Z$65000,3,FALSE)</f>
        <v>1491</v>
      </c>
      <c r="I1177" s="147"/>
      <c r="J1177" s="147">
        <v>300</v>
      </c>
      <c r="K1177" s="148"/>
      <c r="L1177" s="148"/>
      <c r="M1177" s="148">
        <v>42606</v>
      </c>
      <c r="N1177" s="149"/>
      <c r="O1177" s="150">
        <v>9782745979063</v>
      </c>
      <c r="P1177" s="151" t="s">
        <v>1681</v>
      </c>
      <c r="Q1177" s="151">
        <v>7141769</v>
      </c>
      <c r="R1177" s="152">
        <v>5.2</v>
      </c>
      <c r="S1177" s="152">
        <f t="shared" si="133"/>
        <v>4.9289099526066353</v>
      </c>
      <c r="T1177" s="153">
        <v>5.5E-2</v>
      </c>
      <c r="U1177" s="151"/>
      <c r="V1177" s="152">
        <f t="shared" si="132"/>
        <v>0</v>
      </c>
      <c r="W1177" s="152">
        <f t="shared" si="134"/>
        <v>0</v>
      </c>
      <c r="X1177" s="17"/>
      <c r="Y1177" s="17"/>
      <c r="Z1177" s="17"/>
      <c r="AA1177" s="17"/>
      <c r="AB1177" s="17"/>
      <c r="AC1177" s="17"/>
      <c r="AD1177" s="17"/>
      <c r="AE1177" s="17"/>
      <c r="AF1177" s="17"/>
      <c r="AG1177" s="17"/>
      <c r="AH1177" s="17"/>
      <c r="AI1177" s="17"/>
      <c r="AJ1177" s="226">
        <f t="shared" si="136"/>
        <v>0</v>
      </c>
      <c r="AK1177" s="227">
        <f>IF($AJ$1843&lt;85,AJ1177,AJ1177-(AJ1177*#REF!))</f>
        <v>0</v>
      </c>
      <c r="AL1177" s="265">
        <f t="shared" si="135"/>
        <v>5.5E-2</v>
      </c>
      <c r="AM1177" s="227">
        <f t="shared" si="137"/>
        <v>0</v>
      </c>
      <c r="AN1177" s="228">
        <f t="shared" si="138"/>
        <v>0</v>
      </c>
    </row>
    <row r="1178" spans="1:40" s="16" customFormat="1" thickTop="1" thickBot="1" x14ac:dyDescent="0.2">
      <c r="A1178" s="132">
        <v>9782408042790</v>
      </c>
      <c r="B1178" s="133">
        <v>58</v>
      </c>
      <c r="C1178" s="134" t="s">
        <v>707</v>
      </c>
      <c r="D1178" s="134" t="s">
        <v>1449</v>
      </c>
      <c r="E1178" s="134" t="s">
        <v>1577</v>
      </c>
      <c r="F1178" s="135"/>
      <c r="G1178" s="134" t="s">
        <v>3178</v>
      </c>
      <c r="H1178" s="136">
        <f>VLOOKUP(A1178,'02.05.2024'!$A$1:$Z$65000,3,FALSE)</f>
        <v>2024</v>
      </c>
      <c r="I1178" s="136"/>
      <c r="J1178" s="136">
        <v>200</v>
      </c>
      <c r="K1178" s="137"/>
      <c r="L1178" s="137"/>
      <c r="M1178" s="137">
        <v>45091</v>
      </c>
      <c r="N1178" s="138" t="s">
        <v>26</v>
      </c>
      <c r="O1178" s="139">
        <v>9782408042790</v>
      </c>
      <c r="P1178" s="140" t="s">
        <v>3179</v>
      </c>
      <c r="Q1178" s="140">
        <v>7462415</v>
      </c>
      <c r="R1178" s="141">
        <v>5.2</v>
      </c>
      <c r="S1178" s="141">
        <f t="shared" si="133"/>
        <v>4.9289099526066353</v>
      </c>
      <c r="T1178" s="142">
        <v>5.5E-2</v>
      </c>
      <c r="U1178" s="140"/>
      <c r="V1178" s="141">
        <f t="shared" si="132"/>
        <v>0</v>
      </c>
      <c r="W1178" s="141">
        <f t="shared" si="134"/>
        <v>0</v>
      </c>
      <c r="X1178" s="15"/>
      <c r="Y1178" s="114"/>
      <c r="Z1178" s="114"/>
      <c r="AA1178" s="114"/>
      <c r="AB1178" s="114"/>
      <c r="AC1178" s="114"/>
      <c r="AD1178" s="114"/>
      <c r="AE1178" s="114"/>
      <c r="AF1178" s="114"/>
      <c r="AG1178" s="114"/>
      <c r="AH1178" s="114"/>
      <c r="AI1178" s="15"/>
      <c r="AJ1178" s="222">
        <f t="shared" si="136"/>
        <v>0</v>
      </c>
      <c r="AK1178" s="223">
        <f>IF($AJ$1843&lt;85,AJ1178,AJ1178-(AJ1178*#REF!))</f>
        <v>0</v>
      </c>
      <c r="AL1178" s="224">
        <f t="shared" si="135"/>
        <v>5.5E-2</v>
      </c>
      <c r="AM1178" s="223">
        <f t="shared" si="137"/>
        <v>0</v>
      </c>
      <c r="AN1178" s="225">
        <f t="shared" si="138"/>
        <v>0</v>
      </c>
    </row>
    <row r="1179" spans="1:40" s="16" customFormat="1" thickTop="1" thickBot="1" x14ac:dyDescent="0.2">
      <c r="A1179" s="132">
        <v>9782408043643</v>
      </c>
      <c r="B1179" s="133">
        <v>58</v>
      </c>
      <c r="C1179" s="134" t="s">
        <v>707</v>
      </c>
      <c r="D1179" s="134" t="s">
        <v>1449</v>
      </c>
      <c r="E1179" s="134" t="s">
        <v>1682</v>
      </c>
      <c r="F1179" s="135"/>
      <c r="G1179" s="134" t="s">
        <v>3164</v>
      </c>
      <c r="H1179" s="136">
        <f>VLOOKUP(A1179,'02.05.2024'!$A$1:$Z$65000,3,FALSE)</f>
        <v>4059</v>
      </c>
      <c r="I1179" s="136"/>
      <c r="J1179" s="136">
        <v>200</v>
      </c>
      <c r="K1179" s="137"/>
      <c r="L1179" s="137"/>
      <c r="M1179" s="137">
        <v>45091</v>
      </c>
      <c r="N1179" s="138" t="s">
        <v>26</v>
      </c>
      <c r="O1179" s="139">
        <v>9782408043643</v>
      </c>
      <c r="P1179" s="140" t="s">
        <v>3165</v>
      </c>
      <c r="Q1179" s="140">
        <v>8646620</v>
      </c>
      <c r="R1179" s="141">
        <v>10.5</v>
      </c>
      <c r="S1179" s="141">
        <f t="shared" si="133"/>
        <v>8.75</v>
      </c>
      <c r="T1179" s="142">
        <v>0.2</v>
      </c>
      <c r="U1179" s="140"/>
      <c r="V1179" s="141">
        <f t="shared" si="132"/>
        <v>0</v>
      </c>
      <c r="W1179" s="141">
        <f t="shared" si="134"/>
        <v>0</v>
      </c>
      <c r="X1179" s="15"/>
      <c r="Y1179" s="114"/>
      <c r="Z1179" s="114"/>
      <c r="AA1179" s="114"/>
      <c r="AB1179" s="114"/>
      <c r="AC1179" s="114"/>
      <c r="AD1179" s="114"/>
      <c r="AE1179" s="114"/>
      <c r="AF1179" s="114"/>
      <c r="AG1179" s="114"/>
      <c r="AH1179" s="114"/>
      <c r="AI1179" s="15"/>
      <c r="AJ1179" s="222">
        <f t="shared" si="136"/>
        <v>0</v>
      </c>
      <c r="AK1179" s="223">
        <f>IF($AJ$1843&lt;85,AJ1179,AJ1179-(AJ1179*#REF!))</f>
        <v>0</v>
      </c>
      <c r="AL1179" s="224">
        <f t="shared" si="135"/>
        <v>0.2</v>
      </c>
      <c r="AM1179" s="223">
        <f t="shared" si="137"/>
        <v>0</v>
      </c>
      <c r="AN1179" s="225">
        <f t="shared" si="138"/>
        <v>0</v>
      </c>
    </row>
    <row r="1180" spans="1:40" s="18" customFormat="1" thickTop="1" thickBot="1" x14ac:dyDescent="0.2">
      <c r="A1180" s="143">
        <v>9782408039691</v>
      </c>
      <c r="B1180" s="144">
        <v>58</v>
      </c>
      <c r="C1180" s="145" t="s">
        <v>707</v>
      </c>
      <c r="D1180" s="145" t="s">
        <v>1449</v>
      </c>
      <c r="E1180" s="145" t="s">
        <v>1682</v>
      </c>
      <c r="F1180" s="146"/>
      <c r="G1180" s="145" t="s">
        <v>2801</v>
      </c>
      <c r="H1180" s="147">
        <f>VLOOKUP(A1180,'02.05.2024'!$A$1:$Z$65000,3,FALSE)</f>
        <v>4375</v>
      </c>
      <c r="I1180" s="147"/>
      <c r="J1180" s="147">
        <v>200</v>
      </c>
      <c r="K1180" s="148"/>
      <c r="L1180" s="148"/>
      <c r="M1180" s="148">
        <v>44867</v>
      </c>
      <c r="N1180" s="149"/>
      <c r="O1180" s="150">
        <v>9782408039691</v>
      </c>
      <c r="P1180" s="151" t="s">
        <v>2800</v>
      </c>
      <c r="Q1180" s="151">
        <v>4019948</v>
      </c>
      <c r="R1180" s="152">
        <v>7.9</v>
      </c>
      <c r="S1180" s="152">
        <f t="shared" si="133"/>
        <v>6.5833333333333339</v>
      </c>
      <c r="T1180" s="153">
        <v>0.2</v>
      </c>
      <c r="U1180" s="151"/>
      <c r="V1180" s="152">
        <f t="shared" si="132"/>
        <v>0</v>
      </c>
      <c r="W1180" s="152">
        <f t="shared" si="134"/>
        <v>0</v>
      </c>
      <c r="X1180" s="17"/>
      <c r="Y1180" s="17"/>
      <c r="Z1180" s="17"/>
      <c r="AA1180" s="17"/>
      <c r="AB1180" s="17"/>
      <c r="AC1180" s="17"/>
      <c r="AD1180" s="17"/>
      <c r="AE1180" s="17"/>
      <c r="AF1180" s="17"/>
      <c r="AG1180" s="17"/>
      <c r="AH1180" s="17"/>
      <c r="AI1180" s="17"/>
      <c r="AJ1180" s="226">
        <f t="shared" si="136"/>
        <v>0</v>
      </c>
      <c r="AK1180" s="227">
        <f>IF($AJ$1843&lt;85,AJ1180,AJ1180-(AJ1180*#REF!))</f>
        <v>0</v>
      </c>
      <c r="AL1180" s="265">
        <f t="shared" si="135"/>
        <v>0.2</v>
      </c>
      <c r="AM1180" s="227">
        <f t="shared" si="137"/>
        <v>0</v>
      </c>
      <c r="AN1180" s="228">
        <f t="shared" si="138"/>
        <v>0</v>
      </c>
    </row>
    <row r="1181" spans="1:40" s="18" customFormat="1" thickTop="1" thickBot="1" x14ac:dyDescent="0.2">
      <c r="A1181" s="143">
        <v>9782408031589</v>
      </c>
      <c r="B1181" s="144">
        <v>58</v>
      </c>
      <c r="C1181" s="145" t="s">
        <v>707</v>
      </c>
      <c r="D1181" s="145" t="s">
        <v>1449</v>
      </c>
      <c r="E1181" s="146" t="s">
        <v>1682</v>
      </c>
      <c r="F1181" s="146" t="s">
        <v>2883</v>
      </c>
      <c r="G1181" s="145" t="s">
        <v>1683</v>
      </c>
      <c r="H1181" s="147">
        <f>VLOOKUP(A1181,'02.05.2024'!$A$1:$Z$65000,3,FALSE)</f>
        <v>1978</v>
      </c>
      <c r="I1181" s="147"/>
      <c r="J1181" s="147">
        <v>200</v>
      </c>
      <c r="K1181" s="148"/>
      <c r="L1181" s="148"/>
      <c r="M1181" s="148">
        <v>44664</v>
      </c>
      <c r="N1181" s="149"/>
      <c r="O1181" s="150">
        <v>9782408031589</v>
      </c>
      <c r="P1181" s="151" t="s">
        <v>1684</v>
      </c>
      <c r="Q1181" s="151">
        <v>6281865</v>
      </c>
      <c r="R1181" s="152">
        <v>7.9</v>
      </c>
      <c r="S1181" s="152">
        <f t="shared" si="133"/>
        <v>6.5833333333333339</v>
      </c>
      <c r="T1181" s="153">
        <v>0.2</v>
      </c>
      <c r="U1181" s="151"/>
      <c r="V1181" s="152">
        <f t="shared" si="132"/>
        <v>0</v>
      </c>
      <c r="W1181" s="152">
        <f t="shared" si="134"/>
        <v>0</v>
      </c>
      <c r="X1181" s="17"/>
      <c r="Y1181" s="15"/>
      <c r="Z1181" s="15"/>
      <c r="AA1181" s="15"/>
      <c r="AB1181" s="15"/>
      <c r="AC1181" s="15"/>
      <c r="AD1181" s="15"/>
      <c r="AE1181" s="15"/>
      <c r="AF1181" s="15"/>
      <c r="AG1181" s="15"/>
      <c r="AH1181" s="15"/>
      <c r="AI1181" s="17"/>
      <c r="AJ1181" s="226">
        <f t="shared" si="136"/>
        <v>0</v>
      </c>
      <c r="AK1181" s="227">
        <f>IF($AJ$1843&lt;85,AJ1181,AJ1181-(AJ1181*#REF!))</f>
        <v>0</v>
      </c>
      <c r="AL1181" s="265">
        <f t="shared" si="135"/>
        <v>0.2</v>
      </c>
      <c r="AM1181" s="227">
        <f t="shared" si="137"/>
        <v>0</v>
      </c>
      <c r="AN1181" s="228">
        <f t="shared" si="138"/>
        <v>0</v>
      </c>
    </row>
    <row r="1182" spans="1:40" s="115" customFormat="1" thickTop="1" thickBot="1" x14ac:dyDescent="0.2">
      <c r="A1182" s="166">
        <v>9782408047597</v>
      </c>
      <c r="B1182" s="167">
        <v>58</v>
      </c>
      <c r="C1182" s="168" t="s">
        <v>727</v>
      </c>
      <c r="D1182" s="168" t="s">
        <v>1449</v>
      </c>
      <c r="E1182" s="168" t="s">
        <v>1682</v>
      </c>
      <c r="F1182" s="169"/>
      <c r="G1182" s="168" t="s">
        <v>3645</v>
      </c>
      <c r="H1182" s="170">
        <f>VLOOKUP(A1182,'02.05.2024'!$A$1:$Z$65000,3,FALSE)</f>
        <v>0</v>
      </c>
      <c r="I1182" s="170"/>
      <c r="J1182" s="170">
        <v>100</v>
      </c>
      <c r="K1182" s="171"/>
      <c r="L1182" s="171">
        <v>45455</v>
      </c>
      <c r="M1182" s="171"/>
      <c r="N1182" s="172" t="s">
        <v>26</v>
      </c>
      <c r="O1182" s="173">
        <v>9782408047597</v>
      </c>
      <c r="P1182" s="174" t="s">
        <v>3646</v>
      </c>
      <c r="Q1182" s="174">
        <v>5614191</v>
      </c>
      <c r="R1182" s="175">
        <v>9.9</v>
      </c>
      <c r="S1182" s="175">
        <f t="shared" si="133"/>
        <v>8.25</v>
      </c>
      <c r="T1182" s="176">
        <v>0.2</v>
      </c>
      <c r="U1182" s="174"/>
      <c r="V1182" s="175">
        <f t="shared" si="132"/>
        <v>0</v>
      </c>
      <c r="W1182" s="175">
        <f t="shared" si="134"/>
        <v>0</v>
      </c>
      <c r="X1182" s="114"/>
      <c r="Y1182" s="114"/>
      <c r="Z1182" s="114"/>
      <c r="AA1182" s="114"/>
      <c r="AB1182" s="114"/>
      <c r="AC1182" s="114"/>
      <c r="AD1182" s="114"/>
      <c r="AE1182" s="114"/>
      <c r="AF1182" s="114"/>
      <c r="AG1182" s="114"/>
      <c r="AH1182" s="114"/>
      <c r="AI1182" s="114"/>
      <c r="AJ1182" s="229">
        <f t="shared" si="136"/>
        <v>0</v>
      </c>
      <c r="AK1182" s="230">
        <f>IF($AJ$1843&lt;85,AJ1182,AJ1182-(AJ1182*#REF!))</f>
        <v>0</v>
      </c>
      <c r="AL1182" s="252">
        <f t="shared" si="135"/>
        <v>0.2</v>
      </c>
      <c r="AM1182" s="230">
        <f t="shared" si="137"/>
        <v>0</v>
      </c>
      <c r="AN1182" s="231">
        <f t="shared" si="138"/>
        <v>0</v>
      </c>
    </row>
    <row r="1183" spans="1:40" s="16" customFormat="1" thickTop="1" thickBot="1" x14ac:dyDescent="0.25">
      <c r="A1183" s="189">
        <v>9782408049539</v>
      </c>
      <c r="B1183" s="190">
        <v>58</v>
      </c>
      <c r="C1183" s="189" t="s">
        <v>727</v>
      </c>
      <c r="D1183" s="191" t="s">
        <v>1449</v>
      </c>
      <c r="E1183" s="191" t="s">
        <v>1682</v>
      </c>
      <c r="F1183" s="191"/>
      <c r="G1183" s="191" t="s">
        <v>3393</v>
      </c>
      <c r="H1183" s="136">
        <f>VLOOKUP(A1183,'02.05.2024'!$A$1:$Z$65000,3,FALSE)</f>
        <v>3749</v>
      </c>
      <c r="I1183" s="191"/>
      <c r="J1183" s="254">
        <v>200</v>
      </c>
      <c r="K1183" s="192"/>
      <c r="L1183" s="193"/>
      <c r="M1183" s="193">
        <v>45350</v>
      </c>
      <c r="N1183" s="193" t="s">
        <v>26</v>
      </c>
      <c r="O1183" s="190">
        <v>9782408049539</v>
      </c>
      <c r="P1183" s="192" t="s">
        <v>3394</v>
      </c>
      <c r="Q1183" s="192">
        <v>8071301</v>
      </c>
      <c r="R1183" s="194">
        <v>12.5</v>
      </c>
      <c r="S1183" s="141">
        <f t="shared" si="133"/>
        <v>10.416666666666668</v>
      </c>
      <c r="T1183" s="142">
        <v>0.2</v>
      </c>
      <c r="U1183" s="191"/>
      <c r="V1183" s="141">
        <f t="shared" si="132"/>
        <v>0</v>
      </c>
      <c r="W1183" s="141">
        <f t="shared" si="134"/>
        <v>0</v>
      </c>
      <c r="X1183" s="15"/>
      <c r="Y1183" s="114"/>
      <c r="Z1183" s="114"/>
      <c r="AA1183" s="114"/>
      <c r="AB1183" s="114"/>
      <c r="AC1183" s="114"/>
      <c r="AD1183" s="114"/>
      <c r="AE1183" s="114"/>
      <c r="AF1183" s="114"/>
      <c r="AG1183" s="114"/>
      <c r="AH1183" s="114"/>
      <c r="AI1183" s="15"/>
      <c r="AJ1183" s="229">
        <f t="shared" si="136"/>
        <v>0</v>
      </c>
      <c r="AK1183" s="230">
        <f>IF($AJ$1843&lt;85,AJ1183,AJ1183-(AJ1183*#REF!))</f>
        <v>0</v>
      </c>
      <c r="AL1183" s="252">
        <f t="shared" si="135"/>
        <v>0.2</v>
      </c>
      <c r="AM1183" s="230">
        <f t="shared" si="137"/>
        <v>0</v>
      </c>
      <c r="AN1183" s="231">
        <f t="shared" si="138"/>
        <v>0</v>
      </c>
    </row>
    <row r="1184" spans="1:40" s="20" customFormat="1" thickTop="1" thickBot="1" x14ac:dyDescent="0.2">
      <c r="A1184" s="178">
        <v>3600950000319</v>
      </c>
      <c r="B1184" s="179">
        <v>58</v>
      </c>
      <c r="C1184" s="180" t="s">
        <v>727</v>
      </c>
      <c r="D1184" s="180" t="s">
        <v>1449</v>
      </c>
      <c r="E1184" s="181" t="s">
        <v>1682</v>
      </c>
      <c r="F1184" s="181"/>
      <c r="G1184" s="180" t="s">
        <v>1685</v>
      </c>
      <c r="H1184" s="182">
        <f>VLOOKUP(A1184,'02.05.2024'!$A$1:$Z$65000,3,FALSE)</f>
        <v>-8</v>
      </c>
      <c r="I1184" s="182" t="s">
        <v>53</v>
      </c>
      <c r="J1184" s="182">
        <v>200</v>
      </c>
      <c r="K1184" s="183"/>
      <c r="L1184" s="183"/>
      <c r="M1184" s="183">
        <v>44342</v>
      </c>
      <c r="N1184" s="184"/>
      <c r="O1184" s="185">
        <v>3600950000319</v>
      </c>
      <c r="P1184" s="186" t="s">
        <v>1686</v>
      </c>
      <c r="Q1184" s="186">
        <v>1757310</v>
      </c>
      <c r="R1184" s="187">
        <v>7.9</v>
      </c>
      <c r="S1184" s="187">
        <f t="shared" si="133"/>
        <v>6.5833333333333339</v>
      </c>
      <c r="T1184" s="188">
        <v>0.2</v>
      </c>
      <c r="U1184" s="186"/>
      <c r="V1184" s="187">
        <f t="shared" si="132"/>
        <v>0</v>
      </c>
      <c r="W1184" s="187">
        <f t="shared" si="134"/>
        <v>0</v>
      </c>
      <c r="X1184" s="19"/>
      <c r="Y1184" s="15"/>
      <c r="Z1184" s="15"/>
      <c r="AA1184" s="15"/>
      <c r="AB1184" s="15"/>
      <c r="AC1184" s="15"/>
      <c r="AD1184" s="15"/>
      <c r="AE1184" s="15"/>
      <c r="AF1184" s="15"/>
      <c r="AG1184" s="15"/>
      <c r="AH1184" s="15"/>
      <c r="AI1184" s="19"/>
      <c r="AJ1184" s="226">
        <f t="shared" si="136"/>
        <v>0</v>
      </c>
      <c r="AK1184" s="227">
        <f>IF($AJ$1843&lt;85,AJ1184,AJ1184-(AJ1184*#REF!))</f>
        <v>0</v>
      </c>
      <c r="AL1184" s="265">
        <f t="shared" si="135"/>
        <v>0.2</v>
      </c>
      <c r="AM1184" s="227">
        <f t="shared" si="137"/>
        <v>0</v>
      </c>
      <c r="AN1184" s="228">
        <f t="shared" si="138"/>
        <v>0</v>
      </c>
    </row>
    <row r="1185" spans="1:40" s="18" customFormat="1" thickTop="1" thickBot="1" x14ac:dyDescent="0.2">
      <c r="A1185" s="143">
        <v>9782408024185</v>
      </c>
      <c r="B1185" s="144">
        <v>58</v>
      </c>
      <c r="C1185" s="145" t="s">
        <v>787</v>
      </c>
      <c r="D1185" s="145" t="s">
        <v>1449</v>
      </c>
      <c r="E1185" s="146" t="s">
        <v>1682</v>
      </c>
      <c r="F1185" s="146"/>
      <c r="G1185" s="145" t="s">
        <v>1687</v>
      </c>
      <c r="H1185" s="147">
        <f>VLOOKUP(A1185,'02.05.2024'!$A$1:$Z$65000,3,FALSE)</f>
        <v>4942</v>
      </c>
      <c r="I1185" s="147"/>
      <c r="J1185" s="147">
        <v>300</v>
      </c>
      <c r="K1185" s="148"/>
      <c r="L1185" s="148"/>
      <c r="M1185" s="148">
        <v>44510</v>
      </c>
      <c r="N1185" s="149"/>
      <c r="O1185" s="150">
        <v>9782408024185</v>
      </c>
      <c r="P1185" s="151" t="s">
        <v>1688</v>
      </c>
      <c r="Q1185" s="151">
        <v>7797460</v>
      </c>
      <c r="R1185" s="152">
        <v>22</v>
      </c>
      <c r="S1185" s="152">
        <f t="shared" si="133"/>
        <v>18.333333333333336</v>
      </c>
      <c r="T1185" s="153">
        <v>0.2</v>
      </c>
      <c r="U1185" s="151"/>
      <c r="V1185" s="152">
        <f t="shared" si="132"/>
        <v>0</v>
      </c>
      <c r="W1185" s="152">
        <f t="shared" si="134"/>
        <v>0</v>
      </c>
      <c r="X1185" s="17"/>
      <c r="Y1185" s="15"/>
      <c r="Z1185" s="15"/>
      <c r="AA1185" s="15"/>
      <c r="AB1185" s="15"/>
      <c r="AC1185" s="15"/>
      <c r="AD1185" s="15"/>
      <c r="AE1185" s="15"/>
      <c r="AF1185" s="15"/>
      <c r="AG1185" s="15"/>
      <c r="AH1185" s="15"/>
      <c r="AI1185" s="17"/>
      <c r="AJ1185" s="226">
        <f t="shared" si="136"/>
        <v>0</v>
      </c>
      <c r="AK1185" s="227">
        <f>IF($AJ$1843&lt;85,AJ1185,AJ1185-(AJ1185*#REF!))</f>
        <v>0</v>
      </c>
      <c r="AL1185" s="265">
        <f t="shared" si="135"/>
        <v>0.2</v>
      </c>
      <c r="AM1185" s="227">
        <f t="shared" si="137"/>
        <v>0</v>
      </c>
      <c r="AN1185" s="228">
        <f t="shared" si="138"/>
        <v>0</v>
      </c>
    </row>
    <row r="1186" spans="1:40" s="18" customFormat="1" thickTop="1" thickBot="1" x14ac:dyDescent="0.2">
      <c r="A1186" s="143">
        <v>9782408039738</v>
      </c>
      <c r="B1186" s="144">
        <v>58</v>
      </c>
      <c r="C1186" s="145" t="s">
        <v>787</v>
      </c>
      <c r="D1186" s="145" t="s">
        <v>1449</v>
      </c>
      <c r="E1186" s="145" t="s">
        <v>1682</v>
      </c>
      <c r="F1186" s="146" t="s">
        <v>2884</v>
      </c>
      <c r="G1186" s="145" t="s">
        <v>2802</v>
      </c>
      <c r="H1186" s="147">
        <f>VLOOKUP(A1186,'02.05.2024'!$A$1:$Z$65000,3,FALSE)</f>
        <v>2459</v>
      </c>
      <c r="I1186" s="147"/>
      <c r="J1186" s="147">
        <v>300</v>
      </c>
      <c r="K1186" s="148"/>
      <c r="L1186" s="148"/>
      <c r="M1186" s="148">
        <v>44867</v>
      </c>
      <c r="N1186" s="149"/>
      <c r="O1186" s="150">
        <v>9782408039738</v>
      </c>
      <c r="P1186" s="151" t="s">
        <v>2803</v>
      </c>
      <c r="Q1186" s="151">
        <v>4020441</v>
      </c>
      <c r="R1186" s="152">
        <v>9.9</v>
      </c>
      <c r="S1186" s="152">
        <f t="shared" si="133"/>
        <v>8.25</v>
      </c>
      <c r="T1186" s="153">
        <v>0.2</v>
      </c>
      <c r="U1186" s="151"/>
      <c r="V1186" s="152">
        <f t="shared" si="132"/>
        <v>0</v>
      </c>
      <c r="W1186" s="152">
        <f t="shared" si="134"/>
        <v>0</v>
      </c>
      <c r="X1186" s="17"/>
      <c r="Y1186" s="15"/>
      <c r="Z1186" s="15"/>
      <c r="AA1186" s="15"/>
      <c r="AB1186" s="15"/>
      <c r="AC1186" s="15"/>
      <c r="AD1186" s="15"/>
      <c r="AE1186" s="15"/>
      <c r="AF1186" s="15"/>
      <c r="AG1186" s="15"/>
      <c r="AH1186" s="15"/>
      <c r="AI1186" s="17"/>
      <c r="AJ1186" s="226">
        <f t="shared" si="136"/>
        <v>0</v>
      </c>
      <c r="AK1186" s="227">
        <f>IF($AJ$1843&lt;85,AJ1186,AJ1186-(AJ1186*#REF!))</f>
        <v>0</v>
      </c>
      <c r="AL1186" s="265">
        <f t="shared" si="135"/>
        <v>0.2</v>
      </c>
      <c r="AM1186" s="227">
        <f t="shared" si="137"/>
        <v>0</v>
      </c>
      <c r="AN1186" s="228">
        <f t="shared" si="138"/>
        <v>0</v>
      </c>
    </row>
    <row r="1187" spans="1:40" s="18" customFormat="1" thickTop="1" thickBot="1" x14ac:dyDescent="0.25">
      <c r="A1187" s="340">
        <v>3780444005959</v>
      </c>
      <c r="B1187" s="144">
        <v>58</v>
      </c>
      <c r="C1187" s="145" t="s">
        <v>707</v>
      </c>
      <c r="D1187" s="145" t="s">
        <v>1449</v>
      </c>
      <c r="E1187" s="145" t="s">
        <v>1689</v>
      </c>
      <c r="F1187" s="146" t="s">
        <v>2860</v>
      </c>
      <c r="G1187" s="145" t="s">
        <v>3058</v>
      </c>
      <c r="H1187" s="147">
        <f>VLOOKUP(A1187,'02.05.2024'!$A$1:$Z$65000,3,FALSE)</f>
        <v>1939</v>
      </c>
      <c r="I1187" s="147"/>
      <c r="J1187" s="147">
        <v>300</v>
      </c>
      <c r="K1187" s="148"/>
      <c r="L1187" s="148"/>
      <c r="M1187" s="148">
        <v>44811</v>
      </c>
      <c r="N1187" s="149"/>
      <c r="O1187" s="150">
        <v>3780444005959</v>
      </c>
      <c r="P1187" s="151" t="s">
        <v>3042</v>
      </c>
      <c r="Q1187" s="151">
        <v>1022606</v>
      </c>
      <c r="R1187" s="152">
        <v>5.95</v>
      </c>
      <c r="S1187" s="152">
        <f t="shared" si="133"/>
        <v>5.8276199804113622</v>
      </c>
      <c r="T1187" s="153">
        <v>2.1000000000000001E-2</v>
      </c>
      <c r="U1187" s="151"/>
      <c r="V1187" s="152">
        <f t="shared" si="132"/>
        <v>0</v>
      </c>
      <c r="W1187" s="152">
        <f t="shared" si="134"/>
        <v>0</v>
      </c>
      <c r="X1187" s="17"/>
      <c r="Y1187" s="114"/>
      <c r="Z1187" s="114"/>
      <c r="AA1187" s="114"/>
      <c r="AB1187" s="114"/>
      <c r="AC1187" s="114"/>
      <c r="AD1187" s="114"/>
      <c r="AE1187" s="114"/>
      <c r="AF1187" s="114"/>
      <c r="AG1187" s="114"/>
      <c r="AH1187" s="114"/>
      <c r="AI1187" s="17"/>
      <c r="AJ1187" s="226">
        <f t="shared" si="136"/>
        <v>0</v>
      </c>
      <c r="AK1187" s="227">
        <f>IF($AJ$1843&lt;85,AJ1187,AJ1187-(AJ1187*#REF!))</f>
        <v>0</v>
      </c>
      <c r="AL1187" s="265">
        <f t="shared" si="135"/>
        <v>2.1000000000000001E-2</v>
      </c>
      <c r="AM1187" s="227">
        <f t="shared" si="137"/>
        <v>0</v>
      </c>
      <c r="AN1187" s="228">
        <f t="shared" si="138"/>
        <v>0</v>
      </c>
    </row>
    <row r="1188" spans="1:40" s="18" customFormat="1" thickTop="1" thickBot="1" x14ac:dyDescent="0.2">
      <c r="A1188" s="143">
        <v>9782408042448</v>
      </c>
      <c r="B1188" s="144">
        <v>58</v>
      </c>
      <c r="C1188" s="145" t="s">
        <v>707</v>
      </c>
      <c r="D1188" s="145" t="s">
        <v>1449</v>
      </c>
      <c r="E1188" s="146" t="s">
        <v>1689</v>
      </c>
      <c r="F1188" s="146" t="s">
        <v>2860</v>
      </c>
      <c r="G1188" s="145" t="s">
        <v>3057</v>
      </c>
      <c r="H1188" s="147">
        <f>VLOOKUP(A1188,'02.05.2024'!$A$1:$Z$65000,3,FALSE)</f>
        <v>3268</v>
      </c>
      <c r="I1188" s="147"/>
      <c r="J1188" s="147">
        <v>300</v>
      </c>
      <c r="K1188" s="148"/>
      <c r="L1188" s="148"/>
      <c r="M1188" s="148">
        <v>44888</v>
      </c>
      <c r="N1188" s="149"/>
      <c r="O1188" s="150">
        <v>9782408042448</v>
      </c>
      <c r="P1188" s="151" t="s">
        <v>3043</v>
      </c>
      <c r="Q1188" s="151">
        <v>6781422</v>
      </c>
      <c r="R1188" s="152">
        <v>5.95</v>
      </c>
      <c r="S1188" s="152">
        <f t="shared" si="133"/>
        <v>5.8276199804113622</v>
      </c>
      <c r="T1188" s="153">
        <v>2.1000000000000001E-2</v>
      </c>
      <c r="U1188" s="151"/>
      <c r="V1188" s="152">
        <f t="shared" si="132"/>
        <v>0</v>
      </c>
      <c r="W1188" s="152">
        <f t="shared" si="134"/>
        <v>0</v>
      </c>
      <c r="X1188" s="17"/>
      <c r="Y1188" s="114"/>
      <c r="Z1188" s="114"/>
      <c r="AA1188" s="114"/>
      <c r="AB1188" s="114"/>
      <c r="AC1188" s="114"/>
      <c r="AD1188" s="114"/>
      <c r="AE1188" s="114"/>
      <c r="AF1188" s="114"/>
      <c r="AG1188" s="114"/>
      <c r="AH1188" s="114"/>
      <c r="AI1188" s="17"/>
      <c r="AJ1188" s="226">
        <f t="shared" si="136"/>
        <v>0</v>
      </c>
      <c r="AK1188" s="227">
        <f>IF($AJ$1843&lt;85,AJ1188,AJ1188-(AJ1188*#REF!))</f>
        <v>0</v>
      </c>
      <c r="AL1188" s="265">
        <f t="shared" si="135"/>
        <v>2.1000000000000001E-2</v>
      </c>
      <c r="AM1188" s="227">
        <f t="shared" si="137"/>
        <v>0</v>
      </c>
      <c r="AN1188" s="228">
        <f t="shared" si="138"/>
        <v>0</v>
      </c>
    </row>
    <row r="1189" spans="1:40" s="18" customFormat="1" thickTop="1" thickBot="1" x14ac:dyDescent="0.2">
      <c r="A1189" s="143">
        <v>9782408045425</v>
      </c>
      <c r="B1189" s="144">
        <v>58</v>
      </c>
      <c r="C1189" s="145" t="s">
        <v>707</v>
      </c>
      <c r="D1189" s="145" t="s">
        <v>1449</v>
      </c>
      <c r="E1189" s="146" t="s">
        <v>1689</v>
      </c>
      <c r="F1189" s="146" t="s">
        <v>2860</v>
      </c>
      <c r="G1189" s="145" t="s">
        <v>3144</v>
      </c>
      <c r="H1189" s="147">
        <f>VLOOKUP(A1189,'02.05.2024'!$A$1:$Z$65000,3,FALSE)</f>
        <v>1002</v>
      </c>
      <c r="I1189" s="147"/>
      <c r="J1189" s="147">
        <v>300</v>
      </c>
      <c r="K1189" s="148"/>
      <c r="L1189" s="148"/>
      <c r="M1189" s="148">
        <v>44979</v>
      </c>
      <c r="N1189" s="149"/>
      <c r="O1189" s="150">
        <v>9782408045425</v>
      </c>
      <c r="P1189" s="407" t="s">
        <v>3145</v>
      </c>
      <c r="Q1189" s="151">
        <v>2811536</v>
      </c>
      <c r="R1189" s="152">
        <v>5.95</v>
      </c>
      <c r="S1189" s="152">
        <f t="shared" si="133"/>
        <v>5.8276199804113622</v>
      </c>
      <c r="T1189" s="153">
        <v>2.1000000000000001E-2</v>
      </c>
      <c r="U1189" s="151"/>
      <c r="V1189" s="152">
        <f t="shared" si="132"/>
        <v>0</v>
      </c>
      <c r="W1189" s="152">
        <f t="shared" si="134"/>
        <v>0</v>
      </c>
      <c r="X1189" s="17"/>
      <c r="Y1189" s="114"/>
      <c r="Z1189" s="114"/>
      <c r="AA1189" s="114"/>
      <c r="AB1189" s="114"/>
      <c r="AC1189" s="114"/>
      <c r="AD1189" s="114"/>
      <c r="AE1189" s="114"/>
      <c r="AF1189" s="114"/>
      <c r="AG1189" s="114"/>
      <c r="AH1189" s="114"/>
      <c r="AI1189" s="17"/>
      <c r="AJ1189" s="222">
        <f t="shared" si="136"/>
        <v>0</v>
      </c>
      <c r="AK1189" s="223">
        <f>IF($AJ$1843&lt;85,AJ1189,AJ1189-(AJ1189*#REF!))</f>
        <v>0</v>
      </c>
      <c r="AL1189" s="224">
        <f t="shared" si="135"/>
        <v>2.1000000000000001E-2</v>
      </c>
      <c r="AM1189" s="223">
        <f t="shared" si="137"/>
        <v>0</v>
      </c>
      <c r="AN1189" s="225">
        <f t="shared" si="138"/>
        <v>0</v>
      </c>
    </row>
    <row r="1190" spans="1:40" s="16" customFormat="1" thickTop="1" thickBot="1" x14ac:dyDescent="0.2">
      <c r="A1190" s="132">
        <v>9782408045432</v>
      </c>
      <c r="B1190" s="133">
        <v>58</v>
      </c>
      <c r="C1190" s="134" t="s">
        <v>707</v>
      </c>
      <c r="D1190" s="134" t="s">
        <v>1449</v>
      </c>
      <c r="E1190" s="135" t="s">
        <v>1689</v>
      </c>
      <c r="F1190" s="135" t="s">
        <v>2860</v>
      </c>
      <c r="G1190" s="134" t="s">
        <v>3142</v>
      </c>
      <c r="H1190" s="136">
        <f>VLOOKUP(A1190,'02.05.2024'!$A$1:$Z$65000,3,FALSE)</f>
        <v>512</v>
      </c>
      <c r="I1190" s="136"/>
      <c r="J1190" s="136">
        <v>300</v>
      </c>
      <c r="K1190" s="137"/>
      <c r="L1190" s="137"/>
      <c r="M1190" s="137">
        <v>45070</v>
      </c>
      <c r="N1190" s="138" t="s">
        <v>26</v>
      </c>
      <c r="O1190" s="139">
        <v>9782408045432</v>
      </c>
      <c r="P1190" s="140" t="s">
        <v>3143</v>
      </c>
      <c r="Q1190" s="140">
        <v>2811659</v>
      </c>
      <c r="R1190" s="141">
        <v>5.95</v>
      </c>
      <c r="S1190" s="141">
        <f t="shared" si="133"/>
        <v>5.8276199804113622</v>
      </c>
      <c r="T1190" s="142">
        <v>2.1000000000000001E-2</v>
      </c>
      <c r="U1190" s="140"/>
      <c r="V1190" s="141">
        <f t="shared" si="132"/>
        <v>0</v>
      </c>
      <c r="W1190" s="141">
        <f t="shared" si="134"/>
        <v>0</v>
      </c>
      <c r="X1190" s="15"/>
      <c r="Y1190" s="114"/>
      <c r="Z1190" s="114"/>
      <c r="AA1190" s="114"/>
      <c r="AB1190" s="114"/>
      <c r="AC1190" s="114"/>
      <c r="AD1190" s="114"/>
      <c r="AE1190" s="114"/>
      <c r="AF1190" s="114"/>
      <c r="AG1190" s="114"/>
      <c r="AH1190" s="114"/>
      <c r="AI1190" s="15"/>
      <c r="AJ1190" s="222">
        <f t="shared" si="136"/>
        <v>0</v>
      </c>
      <c r="AK1190" s="223">
        <f>IF($AJ$1843&lt;85,AJ1190,AJ1190-(AJ1190*#REF!))</f>
        <v>0</v>
      </c>
      <c r="AL1190" s="224">
        <f t="shared" si="135"/>
        <v>2.1000000000000001E-2</v>
      </c>
      <c r="AM1190" s="223">
        <f t="shared" si="137"/>
        <v>0</v>
      </c>
      <c r="AN1190" s="225">
        <f t="shared" si="138"/>
        <v>0</v>
      </c>
    </row>
    <row r="1191" spans="1:40" s="18" customFormat="1" thickTop="1" thickBot="1" x14ac:dyDescent="0.2">
      <c r="A1191" s="143">
        <v>9782408013813</v>
      </c>
      <c r="B1191" s="144">
        <v>59</v>
      </c>
      <c r="C1191" s="145" t="s">
        <v>707</v>
      </c>
      <c r="D1191" s="145" t="s">
        <v>1449</v>
      </c>
      <c r="E1191" s="145" t="s">
        <v>1689</v>
      </c>
      <c r="F1191" s="146"/>
      <c r="G1191" s="145" t="s">
        <v>1696</v>
      </c>
      <c r="H1191" s="147">
        <f>VLOOKUP(A1191,'02.05.2024'!$A$1:$Z$65000,3,FALSE)</f>
        <v>4327</v>
      </c>
      <c r="I1191" s="147"/>
      <c r="J1191" s="147">
        <v>200</v>
      </c>
      <c r="K1191" s="148"/>
      <c r="L1191" s="148"/>
      <c r="M1191" s="148">
        <v>43565</v>
      </c>
      <c r="N1191" s="149"/>
      <c r="O1191" s="150">
        <v>9782408013813</v>
      </c>
      <c r="P1191" s="151" t="s">
        <v>1697</v>
      </c>
      <c r="Q1191" s="151">
        <v>4864758</v>
      </c>
      <c r="R1191" s="152">
        <v>7.9</v>
      </c>
      <c r="S1191" s="152">
        <f t="shared" si="133"/>
        <v>7.488151658767773</v>
      </c>
      <c r="T1191" s="153">
        <v>5.5E-2</v>
      </c>
      <c r="U1191" s="151"/>
      <c r="V1191" s="152">
        <f t="shared" si="132"/>
        <v>0</v>
      </c>
      <c r="W1191" s="152">
        <f t="shared" si="134"/>
        <v>0</v>
      </c>
      <c r="X1191" s="17"/>
      <c r="Y1191" s="17"/>
      <c r="Z1191" s="17"/>
      <c r="AA1191" s="17"/>
      <c r="AB1191" s="17"/>
      <c r="AC1191" s="17"/>
      <c r="AD1191" s="17"/>
      <c r="AE1191" s="17"/>
      <c r="AF1191" s="17"/>
      <c r="AG1191" s="17"/>
      <c r="AH1191" s="17"/>
      <c r="AI1191" s="17"/>
      <c r="AJ1191" s="226">
        <f t="shared" si="136"/>
        <v>0</v>
      </c>
      <c r="AK1191" s="227">
        <f>IF($AJ$1843&lt;85,AJ1191,AJ1191-(AJ1191*#REF!))</f>
        <v>0</v>
      </c>
      <c r="AL1191" s="265">
        <f t="shared" si="135"/>
        <v>5.5E-2</v>
      </c>
      <c r="AM1191" s="227">
        <f t="shared" si="137"/>
        <v>0</v>
      </c>
      <c r="AN1191" s="228">
        <f t="shared" si="138"/>
        <v>0</v>
      </c>
    </row>
    <row r="1192" spans="1:40" s="18" customFormat="1" thickTop="1" thickBot="1" x14ac:dyDescent="0.2">
      <c r="A1192" s="143">
        <v>9782408038786</v>
      </c>
      <c r="B1192" s="144">
        <v>59</v>
      </c>
      <c r="C1192" s="145" t="s">
        <v>707</v>
      </c>
      <c r="D1192" s="145" t="s">
        <v>1449</v>
      </c>
      <c r="E1192" s="145" t="s">
        <v>1689</v>
      </c>
      <c r="F1192" s="146"/>
      <c r="G1192" s="145" t="s">
        <v>3964</v>
      </c>
      <c r="H1192" s="147">
        <f>VLOOKUP(A1192,'02.05.2024'!$A$1:$Z$65000,3,FALSE)</f>
        <v>3274</v>
      </c>
      <c r="I1192" s="147"/>
      <c r="J1192" s="147">
        <v>200</v>
      </c>
      <c r="K1192" s="148"/>
      <c r="L1192" s="148"/>
      <c r="M1192" s="148">
        <v>45021</v>
      </c>
      <c r="N1192" s="149"/>
      <c r="O1192" s="150">
        <v>9782408038786</v>
      </c>
      <c r="P1192" s="151" t="s">
        <v>3141</v>
      </c>
      <c r="Q1192" s="151">
        <v>3300123</v>
      </c>
      <c r="R1192" s="152">
        <v>11.9</v>
      </c>
      <c r="S1192" s="152">
        <f t="shared" si="133"/>
        <v>11.279620853080569</v>
      </c>
      <c r="T1192" s="153">
        <v>5.5E-2</v>
      </c>
      <c r="U1192" s="151"/>
      <c r="V1192" s="152">
        <f t="shared" si="132"/>
        <v>0</v>
      </c>
      <c r="W1192" s="152">
        <f t="shared" si="134"/>
        <v>0</v>
      </c>
      <c r="X1192" s="17"/>
      <c r="Y1192" s="114"/>
      <c r="Z1192" s="114"/>
      <c r="AA1192" s="114"/>
      <c r="AB1192" s="114"/>
      <c r="AC1192" s="114"/>
      <c r="AD1192" s="114"/>
      <c r="AE1192" s="114"/>
      <c r="AF1192" s="114"/>
      <c r="AG1192" s="114"/>
      <c r="AH1192" s="114"/>
      <c r="AI1192" s="17"/>
      <c r="AJ1192" s="222">
        <f t="shared" si="136"/>
        <v>0</v>
      </c>
      <c r="AK1192" s="223">
        <f>IF($AJ$1843&lt;85,AJ1192,AJ1192-(AJ1192*#REF!))</f>
        <v>0</v>
      </c>
      <c r="AL1192" s="224">
        <f t="shared" si="135"/>
        <v>5.5E-2</v>
      </c>
      <c r="AM1192" s="223">
        <f t="shared" si="137"/>
        <v>0</v>
      </c>
      <c r="AN1192" s="225">
        <f t="shared" si="138"/>
        <v>0</v>
      </c>
    </row>
    <row r="1193" spans="1:40" s="18" customFormat="1" thickTop="1" thickBot="1" x14ac:dyDescent="0.2">
      <c r="A1193" s="143">
        <v>9782745931399</v>
      </c>
      <c r="B1193" s="144">
        <v>59</v>
      </c>
      <c r="C1193" s="145" t="s">
        <v>707</v>
      </c>
      <c r="D1193" s="145" t="s">
        <v>1449</v>
      </c>
      <c r="E1193" s="145" t="s">
        <v>1689</v>
      </c>
      <c r="F1193" s="146"/>
      <c r="G1193" s="145" t="s">
        <v>1698</v>
      </c>
      <c r="H1193" s="147">
        <f>VLOOKUP(A1193,'02.05.2024'!$A$1:$Z$65000,3,FALSE)</f>
        <v>1573</v>
      </c>
      <c r="I1193" s="147"/>
      <c r="J1193" s="147">
        <v>200</v>
      </c>
      <c r="K1193" s="148"/>
      <c r="L1193" s="148"/>
      <c r="M1193" s="148">
        <v>39499</v>
      </c>
      <c r="N1193" s="149"/>
      <c r="O1193" s="150">
        <v>9782745931399</v>
      </c>
      <c r="P1193" s="151" t="s">
        <v>1699</v>
      </c>
      <c r="Q1193" s="151">
        <v>3449147</v>
      </c>
      <c r="R1193" s="152">
        <v>7.9</v>
      </c>
      <c r="S1193" s="152">
        <f t="shared" si="133"/>
        <v>7.488151658767773</v>
      </c>
      <c r="T1193" s="153">
        <v>5.5E-2</v>
      </c>
      <c r="U1193" s="151"/>
      <c r="V1193" s="152">
        <f t="shared" si="132"/>
        <v>0</v>
      </c>
      <c r="W1193" s="152">
        <f t="shared" si="134"/>
        <v>0</v>
      </c>
      <c r="X1193" s="17"/>
      <c r="Y1193" s="17"/>
      <c r="Z1193" s="17"/>
      <c r="AA1193" s="17"/>
      <c r="AB1193" s="17"/>
      <c r="AC1193" s="17"/>
      <c r="AD1193" s="17"/>
      <c r="AE1193" s="17"/>
      <c r="AF1193" s="17"/>
      <c r="AG1193" s="17"/>
      <c r="AH1193" s="17"/>
      <c r="AI1193" s="17"/>
      <c r="AJ1193" s="226">
        <f t="shared" si="136"/>
        <v>0</v>
      </c>
      <c r="AK1193" s="227">
        <f>IF($AJ$1843&lt;85,AJ1193,AJ1193-(AJ1193*#REF!))</f>
        <v>0</v>
      </c>
      <c r="AL1193" s="265">
        <f t="shared" si="135"/>
        <v>5.5E-2</v>
      </c>
      <c r="AM1193" s="227">
        <f t="shared" si="137"/>
        <v>0</v>
      </c>
      <c r="AN1193" s="228">
        <f t="shared" si="138"/>
        <v>0</v>
      </c>
    </row>
    <row r="1194" spans="1:40" s="18" customFormat="1" thickTop="1" thickBot="1" x14ac:dyDescent="0.2">
      <c r="A1194" s="143">
        <v>9782745931382</v>
      </c>
      <c r="B1194" s="144">
        <v>59</v>
      </c>
      <c r="C1194" s="145" t="s">
        <v>707</v>
      </c>
      <c r="D1194" s="145" t="s">
        <v>1449</v>
      </c>
      <c r="E1194" s="146" t="s">
        <v>1689</v>
      </c>
      <c r="F1194" s="146"/>
      <c r="G1194" s="145" t="s">
        <v>1700</v>
      </c>
      <c r="H1194" s="147">
        <f>VLOOKUP(A1194,'02.05.2024'!$A$1:$Z$65000,3,FALSE)</f>
        <v>2139</v>
      </c>
      <c r="I1194" s="147"/>
      <c r="J1194" s="147">
        <v>200</v>
      </c>
      <c r="K1194" s="148"/>
      <c r="L1194" s="148"/>
      <c r="M1194" s="148">
        <v>39520</v>
      </c>
      <c r="N1194" s="149"/>
      <c r="O1194" s="150">
        <v>9782745931382</v>
      </c>
      <c r="P1194" s="151" t="s">
        <v>1701</v>
      </c>
      <c r="Q1194" s="151">
        <v>3449253</v>
      </c>
      <c r="R1194" s="152">
        <v>7.9</v>
      </c>
      <c r="S1194" s="152">
        <f t="shared" si="133"/>
        <v>7.488151658767773</v>
      </c>
      <c r="T1194" s="153">
        <v>5.5E-2</v>
      </c>
      <c r="U1194" s="151"/>
      <c r="V1194" s="152">
        <f t="shared" si="132"/>
        <v>0</v>
      </c>
      <c r="W1194" s="152">
        <f t="shared" si="134"/>
        <v>0</v>
      </c>
      <c r="X1194" s="17"/>
      <c r="Y1194" s="17"/>
      <c r="Z1194" s="17"/>
      <c r="AA1194" s="17"/>
      <c r="AB1194" s="17"/>
      <c r="AC1194" s="17"/>
      <c r="AD1194" s="17"/>
      <c r="AE1194" s="17"/>
      <c r="AF1194" s="17"/>
      <c r="AG1194" s="17"/>
      <c r="AH1194" s="17"/>
      <c r="AI1194" s="17"/>
      <c r="AJ1194" s="226">
        <f t="shared" si="136"/>
        <v>0</v>
      </c>
      <c r="AK1194" s="227">
        <f>IF($AJ$1843&lt;85,AJ1194,AJ1194-(AJ1194*#REF!))</f>
        <v>0</v>
      </c>
      <c r="AL1194" s="265">
        <f t="shared" si="135"/>
        <v>5.5E-2</v>
      </c>
      <c r="AM1194" s="227">
        <f t="shared" si="137"/>
        <v>0</v>
      </c>
      <c r="AN1194" s="228">
        <f t="shared" si="138"/>
        <v>0</v>
      </c>
    </row>
    <row r="1195" spans="1:40" s="18" customFormat="1" thickTop="1" thickBot="1" x14ac:dyDescent="0.2">
      <c r="A1195" s="143">
        <v>9782745938046</v>
      </c>
      <c r="B1195" s="144">
        <v>59</v>
      </c>
      <c r="C1195" s="145" t="s">
        <v>707</v>
      </c>
      <c r="D1195" s="145" t="s">
        <v>1449</v>
      </c>
      <c r="E1195" s="145" t="s">
        <v>1689</v>
      </c>
      <c r="F1195" s="146"/>
      <c r="G1195" s="145" t="s">
        <v>1594</v>
      </c>
      <c r="H1195" s="147">
        <f>VLOOKUP(A1195,'02.05.2024'!$A$1:$Z$65000,3,FALSE)</f>
        <v>900</v>
      </c>
      <c r="I1195" s="147"/>
      <c r="J1195" s="147">
        <v>200</v>
      </c>
      <c r="K1195" s="148">
        <v>45471</v>
      </c>
      <c r="L1195" s="148"/>
      <c r="M1195" s="148">
        <v>40248</v>
      </c>
      <c r="N1195" s="149"/>
      <c r="O1195" s="150">
        <v>9782745938046</v>
      </c>
      <c r="P1195" s="151" t="s">
        <v>1702</v>
      </c>
      <c r="Q1195" s="151">
        <v>3448925</v>
      </c>
      <c r="R1195" s="152">
        <v>7.9</v>
      </c>
      <c r="S1195" s="152">
        <f t="shared" si="133"/>
        <v>7.488151658767773</v>
      </c>
      <c r="T1195" s="153">
        <v>5.5E-2</v>
      </c>
      <c r="U1195" s="151"/>
      <c r="V1195" s="152">
        <f t="shared" si="132"/>
        <v>0</v>
      </c>
      <c r="W1195" s="152">
        <f t="shared" si="134"/>
        <v>0</v>
      </c>
      <c r="X1195" s="17"/>
      <c r="Y1195" s="17"/>
      <c r="Z1195" s="17"/>
      <c r="AA1195" s="17"/>
      <c r="AB1195" s="17"/>
      <c r="AC1195" s="17"/>
      <c r="AD1195" s="17"/>
      <c r="AE1195" s="17"/>
      <c r="AF1195" s="17"/>
      <c r="AG1195" s="17"/>
      <c r="AH1195" s="17"/>
      <c r="AI1195" s="17"/>
      <c r="AJ1195" s="226">
        <f t="shared" si="136"/>
        <v>0</v>
      </c>
      <c r="AK1195" s="227">
        <f>IF($AJ$1843&lt;85,AJ1195,AJ1195-(AJ1195*#REF!))</f>
        <v>0</v>
      </c>
      <c r="AL1195" s="265">
        <f t="shared" si="135"/>
        <v>5.5E-2</v>
      </c>
      <c r="AM1195" s="227">
        <f t="shared" si="137"/>
        <v>0</v>
      </c>
      <c r="AN1195" s="228">
        <f t="shared" si="138"/>
        <v>0</v>
      </c>
    </row>
    <row r="1196" spans="1:40" s="18" customFormat="1" thickTop="1" thickBot="1" x14ac:dyDescent="0.2">
      <c r="A1196" s="143">
        <v>9782745981981</v>
      </c>
      <c r="B1196" s="144">
        <v>59</v>
      </c>
      <c r="C1196" s="145" t="s">
        <v>707</v>
      </c>
      <c r="D1196" s="145" t="s">
        <v>1449</v>
      </c>
      <c r="E1196" s="145" t="s">
        <v>1689</v>
      </c>
      <c r="F1196" s="146"/>
      <c r="G1196" s="145" t="s">
        <v>1596</v>
      </c>
      <c r="H1196" s="147">
        <f>VLOOKUP(A1196,'02.05.2024'!$A$1:$Z$65000,3,FALSE)</f>
        <v>4503</v>
      </c>
      <c r="I1196" s="147"/>
      <c r="J1196" s="147">
        <v>200</v>
      </c>
      <c r="K1196" s="148"/>
      <c r="L1196" s="148"/>
      <c r="M1196" s="148">
        <v>42844</v>
      </c>
      <c r="N1196" s="149"/>
      <c r="O1196" s="150">
        <v>9782745981981</v>
      </c>
      <c r="P1196" s="151" t="s">
        <v>1703</v>
      </c>
      <c r="Q1196" s="151">
        <v>3109767</v>
      </c>
      <c r="R1196" s="152">
        <v>7.9</v>
      </c>
      <c r="S1196" s="152">
        <f t="shared" si="133"/>
        <v>7.488151658767773</v>
      </c>
      <c r="T1196" s="153">
        <v>5.5E-2</v>
      </c>
      <c r="U1196" s="151"/>
      <c r="V1196" s="152">
        <f t="shared" si="132"/>
        <v>0</v>
      </c>
      <c r="W1196" s="152">
        <f t="shared" si="134"/>
        <v>0</v>
      </c>
      <c r="X1196" s="17"/>
      <c r="Y1196" s="17"/>
      <c r="Z1196" s="17"/>
      <c r="AA1196" s="17"/>
      <c r="AB1196" s="17"/>
      <c r="AC1196" s="17"/>
      <c r="AD1196" s="17"/>
      <c r="AE1196" s="17"/>
      <c r="AF1196" s="17"/>
      <c r="AG1196" s="17"/>
      <c r="AH1196" s="17"/>
      <c r="AI1196" s="17"/>
      <c r="AJ1196" s="226">
        <f t="shared" si="136"/>
        <v>0</v>
      </c>
      <c r="AK1196" s="227">
        <f>IF($AJ$1843&lt;85,AJ1196,AJ1196-(AJ1196*#REF!))</f>
        <v>0</v>
      </c>
      <c r="AL1196" s="265">
        <f t="shared" si="135"/>
        <v>5.5E-2</v>
      </c>
      <c r="AM1196" s="227">
        <f t="shared" si="137"/>
        <v>0</v>
      </c>
      <c r="AN1196" s="228">
        <f t="shared" si="138"/>
        <v>0</v>
      </c>
    </row>
    <row r="1197" spans="1:40" s="18" customFormat="1" thickTop="1" thickBot="1" x14ac:dyDescent="0.2">
      <c r="A1197" s="143">
        <v>9782745952103</v>
      </c>
      <c r="B1197" s="144">
        <v>59</v>
      </c>
      <c r="C1197" s="145" t="s">
        <v>707</v>
      </c>
      <c r="D1197" s="145" t="s">
        <v>1449</v>
      </c>
      <c r="E1197" s="145" t="s">
        <v>1689</v>
      </c>
      <c r="F1197" s="146"/>
      <c r="G1197" s="145" t="s">
        <v>1704</v>
      </c>
      <c r="H1197" s="147">
        <f>VLOOKUP(A1197,'02.05.2024'!$A$1:$Z$65000,3,FALSE)</f>
        <v>188</v>
      </c>
      <c r="I1197" s="147"/>
      <c r="J1197" s="147">
        <v>300</v>
      </c>
      <c r="K1197" s="148"/>
      <c r="L1197" s="148"/>
      <c r="M1197" s="148">
        <v>40807</v>
      </c>
      <c r="N1197" s="149"/>
      <c r="O1197" s="150">
        <v>9782745952103</v>
      </c>
      <c r="P1197" s="151" t="s">
        <v>1705</v>
      </c>
      <c r="Q1197" s="151">
        <v>3478153</v>
      </c>
      <c r="R1197" s="152">
        <v>7.9</v>
      </c>
      <c r="S1197" s="152">
        <f t="shared" si="133"/>
        <v>7.488151658767773</v>
      </c>
      <c r="T1197" s="153">
        <v>5.5E-2</v>
      </c>
      <c r="U1197" s="151"/>
      <c r="V1197" s="152">
        <f t="shared" si="132"/>
        <v>0</v>
      </c>
      <c r="W1197" s="152">
        <f t="shared" si="134"/>
        <v>0</v>
      </c>
      <c r="X1197" s="17"/>
      <c r="Y1197" s="17"/>
      <c r="Z1197" s="17"/>
      <c r="AA1197" s="17"/>
      <c r="AB1197" s="17"/>
      <c r="AC1197" s="17"/>
      <c r="AD1197" s="17"/>
      <c r="AE1197" s="17"/>
      <c r="AF1197" s="17"/>
      <c r="AG1197" s="17"/>
      <c r="AH1197" s="17"/>
      <c r="AI1197" s="17"/>
      <c r="AJ1197" s="226">
        <f t="shared" si="136"/>
        <v>0</v>
      </c>
      <c r="AK1197" s="227">
        <f>IF($AJ$1843&lt;85,AJ1197,AJ1197-(AJ1197*#REF!))</f>
        <v>0</v>
      </c>
      <c r="AL1197" s="265">
        <f t="shared" si="135"/>
        <v>5.5E-2</v>
      </c>
      <c r="AM1197" s="227">
        <f t="shared" si="137"/>
        <v>0</v>
      </c>
      <c r="AN1197" s="228">
        <f t="shared" si="138"/>
        <v>0</v>
      </c>
    </row>
    <row r="1198" spans="1:40" s="18" customFormat="1" thickTop="1" thickBot="1" x14ac:dyDescent="0.2">
      <c r="A1198" s="143">
        <v>9782745934031</v>
      </c>
      <c r="B1198" s="144">
        <v>59</v>
      </c>
      <c r="C1198" s="145" t="s">
        <v>707</v>
      </c>
      <c r="D1198" s="145" t="s">
        <v>1449</v>
      </c>
      <c r="E1198" s="146" t="s">
        <v>1689</v>
      </c>
      <c r="F1198" s="146"/>
      <c r="G1198" s="145" t="s">
        <v>306</v>
      </c>
      <c r="H1198" s="147">
        <f>VLOOKUP(A1198,'02.05.2024'!$A$1:$Z$65000,3,FALSE)</f>
        <v>2600</v>
      </c>
      <c r="I1198" s="147"/>
      <c r="J1198" s="147">
        <v>200</v>
      </c>
      <c r="K1198" s="148"/>
      <c r="L1198" s="148"/>
      <c r="M1198" s="148">
        <v>39723</v>
      </c>
      <c r="N1198" s="149"/>
      <c r="O1198" s="150">
        <v>9782745934031</v>
      </c>
      <c r="P1198" s="151" t="s">
        <v>1706</v>
      </c>
      <c r="Q1198" s="151">
        <v>3448800</v>
      </c>
      <c r="R1198" s="152">
        <v>7.9</v>
      </c>
      <c r="S1198" s="152">
        <f t="shared" si="133"/>
        <v>7.488151658767773</v>
      </c>
      <c r="T1198" s="153">
        <v>5.5E-2</v>
      </c>
      <c r="U1198" s="151"/>
      <c r="V1198" s="152">
        <f t="shared" si="132"/>
        <v>0</v>
      </c>
      <c r="W1198" s="152">
        <f t="shared" si="134"/>
        <v>0</v>
      </c>
      <c r="X1198" s="17"/>
      <c r="Y1198" s="17"/>
      <c r="Z1198" s="17"/>
      <c r="AA1198" s="17"/>
      <c r="AB1198" s="17"/>
      <c r="AC1198" s="17"/>
      <c r="AD1198" s="17"/>
      <c r="AE1198" s="17"/>
      <c r="AF1198" s="17"/>
      <c r="AG1198" s="17"/>
      <c r="AH1198" s="17"/>
      <c r="AI1198" s="17"/>
      <c r="AJ1198" s="226">
        <f t="shared" si="136"/>
        <v>0</v>
      </c>
      <c r="AK1198" s="227">
        <f>IF($AJ$1843&lt;85,AJ1198,AJ1198-(AJ1198*#REF!))</f>
        <v>0</v>
      </c>
      <c r="AL1198" s="265">
        <f t="shared" si="135"/>
        <v>5.5E-2</v>
      </c>
      <c r="AM1198" s="227">
        <f t="shared" si="137"/>
        <v>0</v>
      </c>
      <c r="AN1198" s="228">
        <f t="shared" si="138"/>
        <v>0</v>
      </c>
    </row>
    <row r="1199" spans="1:40" s="16" customFormat="1" thickTop="1" thickBot="1" x14ac:dyDescent="0.2">
      <c r="A1199" s="132">
        <v>9782408042806</v>
      </c>
      <c r="B1199" s="133">
        <v>59</v>
      </c>
      <c r="C1199" s="134" t="s">
        <v>707</v>
      </c>
      <c r="D1199" s="134" t="s">
        <v>1449</v>
      </c>
      <c r="E1199" s="134" t="s">
        <v>1689</v>
      </c>
      <c r="F1199" s="135"/>
      <c r="G1199" s="134" t="s">
        <v>3148</v>
      </c>
      <c r="H1199" s="136">
        <f>VLOOKUP(A1199,'02.05.2024'!$A$1:$Z$65000,3,FALSE)</f>
        <v>2634</v>
      </c>
      <c r="I1199" s="136"/>
      <c r="J1199" s="136">
        <v>200</v>
      </c>
      <c r="K1199" s="137"/>
      <c r="L1199" s="137"/>
      <c r="M1199" s="137">
        <v>45091</v>
      </c>
      <c r="N1199" s="138" t="s">
        <v>26</v>
      </c>
      <c r="O1199" s="139">
        <v>9782408042806</v>
      </c>
      <c r="P1199" s="140" t="s">
        <v>3147</v>
      </c>
      <c r="Q1199" s="140">
        <v>7462538</v>
      </c>
      <c r="R1199" s="141">
        <v>7.9</v>
      </c>
      <c r="S1199" s="141">
        <f t="shared" si="133"/>
        <v>7.488151658767773</v>
      </c>
      <c r="T1199" s="142">
        <v>5.5E-2</v>
      </c>
      <c r="U1199" s="140"/>
      <c r="V1199" s="141">
        <f t="shared" si="132"/>
        <v>0</v>
      </c>
      <c r="W1199" s="141">
        <f t="shared" si="134"/>
        <v>0</v>
      </c>
      <c r="X1199" s="15"/>
      <c r="Y1199" s="114"/>
      <c r="Z1199" s="114"/>
      <c r="AA1199" s="114"/>
      <c r="AB1199" s="114"/>
      <c r="AC1199" s="114"/>
      <c r="AD1199" s="114"/>
      <c r="AE1199" s="114"/>
      <c r="AF1199" s="114"/>
      <c r="AG1199" s="114"/>
      <c r="AH1199" s="114"/>
      <c r="AI1199" s="15"/>
      <c r="AJ1199" s="222">
        <f t="shared" si="136"/>
        <v>0</v>
      </c>
      <c r="AK1199" s="223">
        <f>IF($AJ$1843&lt;85,AJ1199,AJ1199-(AJ1199*#REF!))</f>
        <v>0</v>
      </c>
      <c r="AL1199" s="224">
        <f t="shared" si="135"/>
        <v>5.5E-2</v>
      </c>
      <c r="AM1199" s="223">
        <f t="shared" si="137"/>
        <v>0</v>
      </c>
      <c r="AN1199" s="225">
        <f t="shared" si="138"/>
        <v>0</v>
      </c>
    </row>
    <row r="1200" spans="1:40" s="18" customFormat="1" thickTop="1" thickBot="1" x14ac:dyDescent="0.2">
      <c r="A1200" s="143">
        <v>9782408020996</v>
      </c>
      <c r="B1200" s="144">
        <v>59</v>
      </c>
      <c r="C1200" s="145" t="s">
        <v>707</v>
      </c>
      <c r="D1200" s="145" t="s">
        <v>1449</v>
      </c>
      <c r="E1200" s="145" t="s">
        <v>1689</v>
      </c>
      <c r="F1200" s="146"/>
      <c r="G1200" s="145" t="s">
        <v>1479</v>
      </c>
      <c r="H1200" s="147">
        <f>VLOOKUP(A1200,'02.05.2024'!$A$1:$Z$65000,3,FALSE)</f>
        <v>1290</v>
      </c>
      <c r="I1200" s="147"/>
      <c r="J1200" s="147">
        <v>200</v>
      </c>
      <c r="K1200" s="148">
        <v>45427</v>
      </c>
      <c r="L1200" s="148"/>
      <c r="M1200" s="148">
        <v>44111</v>
      </c>
      <c r="N1200" s="149"/>
      <c r="O1200" s="150">
        <v>9782408020996</v>
      </c>
      <c r="P1200" s="151" t="s">
        <v>1707</v>
      </c>
      <c r="Q1200" s="151">
        <v>5612362</v>
      </c>
      <c r="R1200" s="152">
        <v>7.9</v>
      </c>
      <c r="S1200" s="152">
        <f t="shared" si="133"/>
        <v>7.488151658767773</v>
      </c>
      <c r="T1200" s="153">
        <v>5.5E-2</v>
      </c>
      <c r="U1200" s="151"/>
      <c r="V1200" s="152">
        <f t="shared" si="132"/>
        <v>0</v>
      </c>
      <c r="W1200" s="152">
        <f t="shared" si="134"/>
        <v>0</v>
      </c>
      <c r="X1200" s="17"/>
      <c r="Y1200" s="17"/>
      <c r="Z1200" s="17"/>
      <c r="AA1200" s="17"/>
      <c r="AB1200" s="17"/>
      <c r="AC1200" s="17"/>
      <c r="AD1200" s="17"/>
      <c r="AE1200" s="17"/>
      <c r="AF1200" s="17"/>
      <c r="AG1200" s="17"/>
      <c r="AH1200" s="17"/>
      <c r="AI1200" s="17"/>
      <c r="AJ1200" s="226">
        <f t="shared" si="136"/>
        <v>0</v>
      </c>
      <c r="AK1200" s="227">
        <f>IF($AJ$1843&lt;85,AJ1200,AJ1200-(AJ1200*#REF!))</f>
        <v>0</v>
      </c>
      <c r="AL1200" s="265">
        <f t="shared" si="135"/>
        <v>5.5E-2</v>
      </c>
      <c r="AM1200" s="227">
        <f t="shared" si="137"/>
        <v>0</v>
      </c>
      <c r="AN1200" s="228">
        <f t="shared" si="138"/>
        <v>0</v>
      </c>
    </row>
    <row r="1201" spans="1:40" s="18" customFormat="1" thickTop="1" thickBot="1" x14ac:dyDescent="0.2">
      <c r="A1201" s="143">
        <v>9782408041878</v>
      </c>
      <c r="B1201" s="144">
        <v>59</v>
      </c>
      <c r="C1201" s="145" t="s">
        <v>707</v>
      </c>
      <c r="D1201" s="145" t="s">
        <v>1449</v>
      </c>
      <c r="E1201" s="145" t="s">
        <v>1689</v>
      </c>
      <c r="F1201" s="146"/>
      <c r="G1201" s="145" t="s">
        <v>3454</v>
      </c>
      <c r="H1201" s="147">
        <f>VLOOKUP(A1201,'02.05.2024'!$A$1:$Z$65000,3,FALSE)</f>
        <v>3999</v>
      </c>
      <c r="I1201" s="147"/>
      <c r="J1201" s="147">
        <v>200</v>
      </c>
      <c r="K1201" s="148"/>
      <c r="L1201" s="148"/>
      <c r="M1201" s="148">
        <v>45049</v>
      </c>
      <c r="N1201" s="149" t="s">
        <v>26</v>
      </c>
      <c r="O1201" s="150">
        <v>9782408041878</v>
      </c>
      <c r="P1201" s="151" t="s">
        <v>3151</v>
      </c>
      <c r="Q1201" s="151">
        <v>5794103</v>
      </c>
      <c r="R1201" s="152">
        <v>7.9</v>
      </c>
      <c r="S1201" s="152">
        <f t="shared" si="133"/>
        <v>7.488151658767773</v>
      </c>
      <c r="T1201" s="153">
        <v>5.5E-2</v>
      </c>
      <c r="U1201" s="151"/>
      <c r="V1201" s="152">
        <f t="shared" si="132"/>
        <v>0</v>
      </c>
      <c r="W1201" s="152">
        <f t="shared" si="134"/>
        <v>0</v>
      </c>
      <c r="X1201" s="17"/>
      <c r="Y1201" s="114"/>
      <c r="Z1201" s="114"/>
      <c r="AA1201" s="114"/>
      <c r="AB1201" s="114"/>
      <c r="AC1201" s="114"/>
      <c r="AD1201" s="114"/>
      <c r="AE1201" s="114"/>
      <c r="AF1201" s="114"/>
      <c r="AG1201" s="114"/>
      <c r="AH1201" s="114"/>
      <c r="AI1201" s="17"/>
      <c r="AJ1201" s="226">
        <f t="shared" si="136"/>
        <v>0</v>
      </c>
      <c r="AK1201" s="227">
        <f>IF($AJ$1843&lt;85,AJ1201,AJ1201-(AJ1201*#REF!))</f>
        <v>0</v>
      </c>
      <c r="AL1201" s="265">
        <f t="shared" si="135"/>
        <v>5.5E-2</v>
      </c>
      <c r="AM1201" s="227">
        <f t="shared" si="137"/>
        <v>0</v>
      </c>
      <c r="AN1201" s="228">
        <f t="shared" si="138"/>
        <v>0</v>
      </c>
    </row>
    <row r="1202" spans="1:40" s="18" customFormat="1" thickTop="1" thickBot="1" x14ac:dyDescent="0.2">
      <c r="A1202" s="143">
        <v>9782408020088</v>
      </c>
      <c r="B1202" s="144">
        <v>60</v>
      </c>
      <c r="C1202" s="145" t="s">
        <v>707</v>
      </c>
      <c r="D1202" s="145" t="s">
        <v>1449</v>
      </c>
      <c r="E1202" s="145" t="s">
        <v>1708</v>
      </c>
      <c r="F1202" s="146"/>
      <c r="G1202" s="145" t="s">
        <v>1709</v>
      </c>
      <c r="H1202" s="147">
        <f>VLOOKUP(A1202,'02.05.2024'!$A$1:$Z$65000,3,FALSE)</f>
        <v>1871</v>
      </c>
      <c r="I1202" s="147"/>
      <c r="J1202" s="147">
        <v>200</v>
      </c>
      <c r="K1202" s="148"/>
      <c r="L1202" s="148"/>
      <c r="M1202" s="148">
        <v>44090</v>
      </c>
      <c r="N1202" s="149"/>
      <c r="O1202" s="150">
        <v>9782408020088</v>
      </c>
      <c r="P1202" s="151" t="s">
        <v>1710</v>
      </c>
      <c r="Q1202" s="151">
        <v>4446376</v>
      </c>
      <c r="R1202" s="152">
        <v>7.9</v>
      </c>
      <c r="S1202" s="152">
        <f t="shared" si="133"/>
        <v>7.488151658767773</v>
      </c>
      <c r="T1202" s="153">
        <v>5.5E-2</v>
      </c>
      <c r="U1202" s="151"/>
      <c r="V1202" s="152">
        <f t="shared" si="132"/>
        <v>0</v>
      </c>
      <c r="W1202" s="152">
        <f t="shared" si="134"/>
        <v>0</v>
      </c>
      <c r="X1202" s="17"/>
      <c r="Y1202" s="17"/>
      <c r="Z1202" s="17"/>
      <c r="AA1202" s="17"/>
      <c r="AB1202" s="17"/>
      <c r="AC1202" s="17"/>
      <c r="AD1202" s="17"/>
      <c r="AE1202" s="17"/>
      <c r="AF1202" s="17"/>
      <c r="AG1202" s="17"/>
      <c r="AH1202" s="17"/>
      <c r="AI1202" s="17"/>
      <c r="AJ1202" s="226">
        <f t="shared" si="136"/>
        <v>0</v>
      </c>
      <c r="AK1202" s="227">
        <f>IF($AJ$1843&lt;85,AJ1202,AJ1202-(AJ1202*#REF!))</f>
        <v>0</v>
      </c>
      <c r="AL1202" s="265">
        <f t="shared" si="135"/>
        <v>5.5E-2</v>
      </c>
      <c r="AM1202" s="227">
        <f t="shared" si="137"/>
        <v>0</v>
      </c>
      <c r="AN1202" s="228">
        <f t="shared" si="138"/>
        <v>0</v>
      </c>
    </row>
    <row r="1203" spans="1:40" s="18" customFormat="1" thickTop="1" thickBot="1" x14ac:dyDescent="0.2">
      <c r="A1203" s="143">
        <v>9782408024963</v>
      </c>
      <c r="B1203" s="144">
        <v>60</v>
      </c>
      <c r="C1203" s="145" t="s">
        <v>707</v>
      </c>
      <c r="D1203" s="145" t="s">
        <v>1449</v>
      </c>
      <c r="E1203" s="145" t="s">
        <v>1689</v>
      </c>
      <c r="F1203" s="146"/>
      <c r="G1203" s="145" t="s">
        <v>1711</v>
      </c>
      <c r="H1203" s="147">
        <f>VLOOKUP(A1203,'02.05.2024'!$A$1:$Z$65000,3,FALSE)</f>
        <v>8305</v>
      </c>
      <c r="I1203" s="147"/>
      <c r="J1203" s="147">
        <v>200</v>
      </c>
      <c r="K1203" s="148"/>
      <c r="L1203" s="148"/>
      <c r="M1203" s="148">
        <v>44286</v>
      </c>
      <c r="N1203" s="149"/>
      <c r="O1203" s="150">
        <v>9782408024963</v>
      </c>
      <c r="P1203" s="151" t="s">
        <v>1712</v>
      </c>
      <c r="Q1203" s="151">
        <v>8591982</v>
      </c>
      <c r="R1203" s="152">
        <v>7.9</v>
      </c>
      <c r="S1203" s="152">
        <f t="shared" si="133"/>
        <v>7.488151658767773</v>
      </c>
      <c r="T1203" s="153">
        <v>5.5E-2</v>
      </c>
      <c r="U1203" s="151"/>
      <c r="V1203" s="152">
        <f t="shared" si="132"/>
        <v>0</v>
      </c>
      <c r="W1203" s="152">
        <f t="shared" si="134"/>
        <v>0</v>
      </c>
      <c r="X1203" s="17"/>
      <c r="Y1203" s="15"/>
      <c r="Z1203" s="15"/>
      <c r="AA1203" s="15"/>
      <c r="AB1203" s="15"/>
      <c r="AC1203" s="15"/>
      <c r="AD1203" s="15"/>
      <c r="AE1203" s="15"/>
      <c r="AF1203" s="15"/>
      <c r="AG1203" s="15"/>
      <c r="AH1203" s="15"/>
      <c r="AI1203" s="17"/>
      <c r="AJ1203" s="226">
        <f t="shared" si="136"/>
        <v>0</v>
      </c>
      <c r="AK1203" s="227">
        <f>IF($AJ$1843&lt;85,AJ1203,AJ1203-(AJ1203*#REF!))</f>
        <v>0</v>
      </c>
      <c r="AL1203" s="265">
        <f t="shared" si="135"/>
        <v>5.5E-2</v>
      </c>
      <c r="AM1203" s="227">
        <f t="shared" si="137"/>
        <v>0</v>
      </c>
      <c r="AN1203" s="228">
        <f t="shared" si="138"/>
        <v>0</v>
      </c>
    </row>
    <row r="1204" spans="1:40" s="18" customFormat="1" thickTop="1" thickBot="1" x14ac:dyDescent="0.2">
      <c r="A1204" s="143">
        <v>9782408032203</v>
      </c>
      <c r="B1204" s="144">
        <v>60</v>
      </c>
      <c r="C1204" s="145" t="s">
        <v>707</v>
      </c>
      <c r="D1204" s="145" t="s">
        <v>1449</v>
      </c>
      <c r="E1204" s="145" t="s">
        <v>1689</v>
      </c>
      <c r="F1204" s="146"/>
      <c r="G1204" s="145" t="s">
        <v>4185</v>
      </c>
      <c r="H1204" s="147">
        <f>VLOOKUP(A1204,'02.05.2024'!$A$1:$Z$65000,3,FALSE)</f>
        <v>2951</v>
      </c>
      <c r="I1204" s="147"/>
      <c r="J1204" s="147">
        <v>800</v>
      </c>
      <c r="K1204" s="148"/>
      <c r="L1204" s="148"/>
      <c r="M1204" s="148">
        <v>44503</v>
      </c>
      <c r="N1204" s="149"/>
      <c r="O1204" s="150">
        <v>9782408032203</v>
      </c>
      <c r="P1204" s="151" t="s">
        <v>4186</v>
      </c>
      <c r="Q1204" s="151">
        <v>5983907</v>
      </c>
      <c r="R1204" s="152">
        <v>11.9</v>
      </c>
      <c r="S1204" s="152">
        <f t="shared" si="133"/>
        <v>11.279620853080569</v>
      </c>
      <c r="T1204" s="153">
        <v>5.5E-2</v>
      </c>
      <c r="U1204" s="151"/>
      <c r="V1204" s="152">
        <f t="shared" si="132"/>
        <v>0</v>
      </c>
      <c r="W1204" s="152">
        <f t="shared" si="134"/>
        <v>0</v>
      </c>
      <c r="X1204" s="17"/>
      <c r="Y1204" s="15"/>
      <c r="Z1204" s="15"/>
      <c r="AA1204" s="15"/>
      <c r="AB1204" s="15"/>
      <c r="AC1204" s="15"/>
      <c r="AD1204" s="15"/>
      <c r="AE1204" s="15"/>
      <c r="AF1204" s="15"/>
      <c r="AG1204" s="15"/>
      <c r="AH1204" s="15"/>
      <c r="AI1204" s="17"/>
      <c r="AJ1204" s="226">
        <f t="shared" si="136"/>
        <v>0</v>
      </c>
      <c r="AK1204" s="227"/>
      <c r="AL1204" s="265">
        <f t="shared" si="135"/>
        <v>5.5E-2</v>
      </c>
      <c r="AM1204" s="227"/>
      <c r="AN1204" s="228"/>
    </row>
    <row r="1205" spans="1:40" s="18" customFormat="1" thickTop="1" thickBot="1" x14ac:dyDescent="0.2">
      <c r="A1205" s="143">
        <v>9782745963369</v>
      </c>
      <c r="B1205" s="144">
        <v>60</v>
      </c>
      <c r="C1205" s="145" t="s">
        <v>707</v>
      </c>
      <c r="D1205" s="145" t="s">
        <v>1449</v>
      </c>
      <c r="E1205" s="145" t="s">
        <v>1689</v>
      </c>
      <c r="F1205" s="146"/>
      <c r="G1205" s="145" t="s">
        <v>316</v>
      </c>
      <c r="H1205" s="147">
        <f>VLOOKUP(A1205,'02.05.2024'!$A$1:$Z$65000,3,FALSE)</f>
        <v>1090</v>
      </c>
      <c r="I1205" s="147"/>
      <c r="J1205" s="147">
        <v>200</v>
      </c>
      <c r="K1205" s="148"/>
      <c r="L1205" s="148"/>
      <c r="M1205" s="148">
        <v>41577</v>
      </c>
      <c r="N1205" s="149"/>
      <c r="O1205" s="150">
        <v>9782745963369</v>
      </c>
      <c r="P1205" s="151" t="s">
        <v>1713</v>
      </c>
      <c r="Q1205" s="151">
        <v>3307501</v>
      </c>
      <c r="R1205" s="152">
        <v>7.9</v>
      </c>
      <c r="S1205" s="152">
        <f t="shared" si="133"/>
        <v>7.488151658767773</v>
      </c>
      <c r="T1205" s="153">
        <v>5.5E-2</v>
      </c>
      <c r="U1205" s="151"/>
      <c r="V1205" s="152">
        <f t="shared" si="132"/>
        <v>0</v>
      </c>
      <c r="W1205" s="152">
        <f t="shared" si="134"/>
        <v>0</v>
      </c>
      <c r="X1205" s="17"/>
      <c r="Y1205" s="17"/>
      <c r="Z1205" s="17"/>
      <c r="AA1205" s="17"/>
      <c r="AB1205" s="17"/>
      <c r="AC1205" s="17"/>
      <c r="AD1205" s="17"/>
      <c r="AE1205" s="17"/>
      <c r="AF1205" s="17"/>
      <c r="AG1205" s="17"/>
      <c r="AH1205" s="17"/>
      <c r="AI1205" s="17"/>
      <c r="AJ1205" s="226">
        <f t="shared" si="136"/>
        <v>0</v>
      </c>
      <c r="AK1205" s="227">
        <f>IF($AJ$1843&lt;85,AJ1205,AJ1205-(AJ1205*#REF!))</f>
        <v>0</v>
      </c>
      <c r="AL1205" s="265">
        <f t="shared" si="135"/>
        <v>5.5E-2</v>
      </c>
      <c r="AM1205" s="227">
        <f t="shared" si="137"/>
        <v>0</v>
      </c>
      <c r="AN1205" s="228">
        <f t="shared" si="138"/>
        <v>0</v>
      </c>
    </row>
    <row r="1206" spans="1:40" s="18" customFormat="1" thickTop="1" thickBot="1" x14ac:dyDescent="0.2">
      <c r="A1206" s="143">
        <v>9782408008703</v>
      </c>
      <c r="B1206" s="144">
        <v>60</v>
      </c>
      <c r="C1206" s="145" t="s">
        <v>707</v>
      </c>
      <c r="D1206" s="145" t="s">
        <v>1449</v>
      </c>
      <c r="E1206" s="145" t="s">
        <v>1689</v>
      </c>
      <c r="F1206" s="146"/>
      <c r="G1206" s="145" t="s">
        <v>1450</v>
      </c>
      <c r="H1206" s="147">
        <f>VLOOKUP(A1206,'02.05.2024'!$A$1:$Z$65000,3,FALSE)</f>
        <v>2469</v>
      </c>
      <c r="I1206" s="147"/>
      <c r="J1206" s="147">
        <v>200</v>
      </c>
      <c r="K1206" s="148">
        <v>45464</v>
      </c>
      <c r="L1206" s="148"/>
      <c r="M1206" s="148">
        <v>43607</v>
      </c>
      <c r="N1206" s="149"/>
      <c r="O1206" s="150">
        <v>9782408008703</v>
      </c>
      <c r="P1206" s="151" t="s">
        <v>1714</v>
      </c>
      <c r="Q1206" s="151">
        <v>5816575</v>
      </c>
      <c r="R1206" s="152">
        <v>7.9</v>
      </c>
      <c r="S1206" s="152">
        <f t="shared" si="133"/>
        <v>7.488151658767773</v>
      </c>
      <c r="T1206" s="153">
        <v>5.5E-2</v>
      </c>
      <c r="U1206" s="151"/>
      <c r="V1206" s="152">
        <f t="shared" si="132"/>
        <v>0</v>
      </c>
      <c r="W1206" s="152">
        <f t="shared" si="134"/>
        <v>0</v>
      </c>
      <c r="X1206" s="17"/>
      <c r="Y1206" s="17"/>
      <c r="Z1206" s="17"/>
      <c r="AA1206" s="17"/>
      <c r="AB1206" s="17"/>
      <c r="AC1206" s="17"/>
      <c r="AD1206" s="17"/>
      <c r="AE1206" s="17"/>
      <c r="AF1206" s="17"/>
      <c r="AG1206" s="17"/>
      <c r="AH1206" s="17"/>
      <c r="AI1206" s="17"/>
      <c r="AJ1206" s="226">
        <f t="shared" si="136"/>
        <v>0</v>
      </c>
      <c r="AK1206" s="227">
        <f>IF($AJ$1843&lt;85,AJ1206,AJ1206-(AJ1206*#REF!))</f>
        <v>0</v>
      </c>
      <c r="AL1206" s="265">
        <f t="shared" si="135"/>
        <v>5.5E-2</v>
      </c>
      <c r="AM1206" s="227">
        <f t="shared" si="137"/>
        <v>0</v>
      </c>
      <c r="AN1206" s="228">
        <f t="shared" si="138"/>
        <v>0</v>
      </c>
    </row>
    <row r="1207" spans="1:40" s="18" customFormat="1" thickTop="1" thickBot="1" x14ac:dyDescent="0.2">
      <c r="A1207" s="143">
        <v>9782745977212</v>
      </c>
      <c r="B1207" s="144">
        <v>60</v>
      </c>
      <c r="C1207" s="145" t="s">
        <v>707</v>
      </c>
      <c r="D1207" s="145" t="s">
        <v>1449</v>
      </c>
      <c r="E1207" s="146" t="s">
        <v>1689</v>
      </c>
      <c r="F1207" s="146"/>
      <c r="G1207" s="145" t="s">
        <v>1715</v>
      </c>
      <c r="H1207" s="147">
        <f>VLOOKUP(A1207,'02.05.2024'!$A$1:$Z$65000,3,FALSE)</f>
        <v>492</v>
      </c>
      <c r="I1207" s="147"/>
      <c r="J1207" s="147">
        <v>200</v>
      </c>
      <c r="K1207" s="148"/>
      <c r="L1207" s="148"/>
      <c r="M1207" s="148">
        <v>42515</v>
      </c>
      <c r="N1207" s="149"/>
      <c r="O1207" s="150">
        <v>9782745977212</v>
      </c>
      <c r="P1207" s="151" t="s">
        <v>1716</v>
      </c>
      <c r="Q1207" s="151">
        <v>8905332</v>
      </c>
      <c r="R1207" s="152">
        <v>7.9</v>
      </c>
      <c r="S1207" s="152">
        <f t="shared" si="133"/>
        <v>7.488151658767773</v>
      </c>
      <c r="T1207" s="153">
        <v>5.5E-2</v>
      </c>
      <c r="U1207" s="151"/>
      <c r="V1207" s="152">
        <f t="shared" si="132"/>
        <v>0</v>
      </c>
      <c r="W1207" s="152">
        <f t="shared" si="134"/>
        <v>0</v>
      </c>
      <c r="X1207" s="17"/>
      <c r="Y1207" s="17"/>
      <c r="Z1207" s="17"/>
      <c r="AA1207" s="17"/>
      <c r="AB1207" s="17"/>
      <c r="AC1207" s="17"/>
      <c r="AD1207" s="17"/>
      <c r="AE1207" s="17"/>
      <c r="AF1207" s="17"/>
      <c r="AG1207" s="17"/>
      <c r="AH1207" s="17"/>
      <c r="AI1207" s="17"/>
      <c r="AJ1207" s="226">
        <f t="shared" si="136"/>
        <v>0</v>
      </c>
      <c r="AK1207" s="227">
        <f>IF($AJ$1843&lt;85,AJ1207,AJ1207-(AJ1207*#REF!))</f>
        <v>0</v>
      </c>
      <c r="AL1207" s="265">
        <f t="shared" si="135"/>
        <v>5.5E-2</v>
      </c>
      <c r="AM1207" s="227">
        <f t="shared" si="137"/>
        <v>0</v>
      </c>
      <c r="AN1207" s="228">
        <f t="shared" si="138"/>
        <v>0</v>
      </c>
    </row>
    <row r="1208" spans="1:40" s="18" customFormat="1" thickTop="1" thickBot="1" x14ac:dyDescent="0.2">
      <c r="A1208" s="143">
        <v>9782745920898</v>
      </c>
      <c r="B1208" s="144">
        <v>60</v>
      </c>
      <c r="C1208" s="145" t="s">
        <v>707</v>
      </c>
      <c r="D1208" s="145" t="s">
        <v>1449</v>
      </c>
      <c r="E1208" s="145" t="s">
        <v>1689</v>
      </c>
      <c r="F1208" s="146"/>
      <c r="G1208" s="145" t="s">
        <v>1717</v>
      </c>
      <c r="H1208" s="147">
        <f>VLOOKUP(A1208,'02.05.2024'!$A$1:$Z$65000,3,FALSE)</f>
        <v>597</v>
      </c>
      <c r="I1208" s="147"/>
      <c r="J1208" s="147">
        <v>200</v>
      </c>
      <c r="K1208" s="148"/>
      <c r="L1208" s="148"/>
      <c r="M1208" s="148">
        <v>38792</v>
      </c>
      <c r="N1208" s="149"/>
      <c r="O1208" s="150">
        <v>9782745920898</v>
      </c>
      <c r="P1208" s="151" t="s">
        <v>1718</v>
      </c>
      <c r="Q1208" s="151">
        <v>3448966</v>
      </c>
      <c r="R1208" s="152">
        <v>7.9</v>
      </c>
      <c r="S1208" s="152">
        <f t="shared" si="133"/>
        <v>7.488151658767773</v>
      </c>
      <c r="T1208" s="153">
        <v>5.5E-2</v>
      </c>
      <c r="U1208" s="151"/>
      <c r="V1208" s="152">
        <f t="shared" si="132"/>
        <v>0</v>
      </c>
      <c r="W1208" s="152">
        <f t="shared" si="134"/>
        <v>0</v>
      </c>
      <c r="X1208" s="17"/>
      <c r="Y1208" s="17"/>
      <c r="Z1208" s="17"/>
      <c r="AA1208" s="17"/>
      <c r="AB1208" s="17"/>
      <c r="AC1208" s="17"/>
      <c r="AD1208" s="17"/>
      <c r="AE1208" s="17"/>
      <c r="AF1208" s="17"/>
      <c r="AG1208" s="17"/>
      <c r="AH1208" s="17"/>
      <c r="AI1208" s="17"/>
      <c r="AJ1208" s="226">
        <f t="shared" si="136"/>
        <v>0</v>
      </c>
      <c r="AK1208" s="227">
        <f>IF($AJ$1843&lt;85,AJ1208,AJ1208-(AJ1208*#REF!))</f>
        <v>0</v>
      </c>
      <c r="AL1208" s="265">
        <f t="shared" si="135"/>
        <v>5.5E-2</v>
      </c>
      <c r="AM1208" s="227">
        <f t="shared" si="137"/>
        <v>0</v>
      </c>
      <c r="AN1208" s="228">
        <f t="shared" si="138"/>
        <v>0</v>
      </c>
    </row>
    <row r="1209" spans="1:40" s="18" customFormat="1" thickTop="1" thickBot="1" x14ac:dyDescent="0.2">
      <c r="A1209" s="143">
        <v>9782745969729</v>
      </c>
      <c r="B1209" s="144">
        <v>60</v>
      </c>
      <c r="C1209" s="145" t="s">
        <v>707</v>
      </c>
      <c r="D1209" s="145" t="s">
        <v>1449</v>
      </c>
      <c r="E1209" s="145" t="s">
        <v>1689</v>
      </c>
      <c r="F1209" s="146"/>
      <c r="G1209" s="145" t="s">
        <v>1409</v>
      </c>
      <c r="H1209" s="147">
        <f>VLOOKUP(A1209,'02.05.2024'!$A$1:$Z$65000,3,FALSE)</f>
        <v>940</v>
      </c>
      <c r="I1209" s="147"/>
      <c r="J1209" s="147">
        <v>200</v>
      </c>
      <c r="K1209" s="148"/>
      <c r="L1209" s="148"/>
      <c r="M1209" s="148">
        <v>42116</v>
      </c>
      <c r="N1209" s="149"/>
      <c r="O1209" s="150">
        <v>9782745969729</v>
      </c>
      <c r="P1209" s="151" t="s">
        <v>1719</v>
      </c>
      <c r="Q1209" s="151">
        <v>4866698</v>
      </c>
      <c r="R1209" s="152">
        <v>7.9</v>
      </c>
      <c r="S1209" s="152">
        <f t="shared" si="133"/>
        <v>7.488151658767773</v>
      </c>
      <c r="T1209" s="153">
        <v>5.5E-2</v>
      </c>
      <c r="U1209" s="151"/>
      <c r="V1209" s="152">
        <f t="shared" si="132"/>
        <v>0</v>
      </c>
      <c r="W1209" s="152">
        <f t="shared" si="134"/>
        <v>0</v>
      </c>
      <c r="X1209" s="17"/>
      <c r="Y1209" s="17"/>
      <c r="Z1209" s="17"/>
      <c r="AA1209" s="17"/>
      <c r="AB1209" s="17"/>
      <c r="AC1209" s="17"/>
      <c r="AD1209" s="17"/>
      <c r="AE1209" s="17"/>
      <c r="AF1209" s="17"/>
      <c r="AG1209" s="17"/>
      <c r="AH1209" s="17"/>
      <c r="AI1209" s="17"/>
      <c r="AJ1209" s="226">
        <f t="shared" si="136"/>
        <v>0</v>
      </c>
      <c r="AK1209" s="227">
        <f>IF($AJ$1843&lt;85,AJ1209,AJ1209-(AJ1209*#REF!))</f>
        <v>0</v>
      </c>
      <c r="AL1209" s="265">
        <f t="shared" si="135"/>
        <v>5.5E-2</v>
      </c>
      <c r="AM1209" s="227">
        <f t="shared" si="137"/>
        <v>0</v>
      </c>
      <c r="AN1209" s="228">
        <f t="shared" si="138"/>
        <v>0</v>
      </c>
    </row>
    <row r="1210" spans="1:40" s="18" customFormat="1" thickTop="1" thickBot="1" x14ac:dyDescent="0.2">
      <c r="A1210" s="143">
        <v>9782745945259</v>
      </c>
      <c r="B1210" s="144">
        <v>60</v>
      </c>
      <c r="C1210" s="145" t="s">
        <v>707</v>
      </c>
      <c r="D1210" s="145" t="s">
        <v>1449</v>
      </c>
      <c r="E1210" s="145" t="s">
        <v>1689</v>
      </c>
      <c r="F1210" s="146"/>
      <c r="G1210" s="145" t="s">
        <v>1610</v>
      </c>
      <c r="H1210" s="147">
        <f>VLOOKUP(A1210,'02.05.2024'!$A$1:$Z$65000,3,FALSE)</f>
        <v>1309</v>
      </c>
      <c r="I1210" s="147"/>
      <c r="J1210" s="147">
        <v>200</v>
      </c>
      <c r="K1210" s="148"/>
      <c r="L1210" s="148"/>
      <c r="M1210" s="148">
        <v>40458</v>
      </c>
      <c r="N1210" s="149"/>
      <c r="O1210" s="150">
        <v>9782745945259</v>
      </c>
      <c r="P1210" s="151" t="s">
        <v>1720</v>
      </c>
      <c r="Q1210" s="151">
        <v>3448891</v>
      </c>
      <c r="R1210" s="152">
        <v>7.9</v>
      </c>
      <c r="S1210" s="152">
        <f t="shared" si="133"/>
        <v>7.488151658767773</v>
      </c>
      <c r="T1210" s="153">
        <v>5.5E-2</v>
      </c>
      <c r="U1210" s="151"/>
      <c r="V1210" s="152">
        <f t="shared" si="132"/>
        <v>0</v>
      </c>
      <c r="W1210" s="152">
        <f t="shared" si="134"/>
        <v>0</v>
      </c>
      <c r="X1210" s="17"/>
      <c r="Y1210" s="17"/>
      <c r="Z1210" s="17"/>
      <c r="AA1210" s="17"/>
      <c r="AB1210" s="17"/>
      <c r="AC1210" s="17"/>
      <c r="AD1210" s="17"/>
      <c r="AE1210" s="17"/>
      <c r="AF1210" s="17"/>
      <c r="AG1210" s="17"/>
      <c r="AH1210" s="17"/>
      <c r="AI1210" s="17"/>
      <c r="AJ1210" s="226">
        <f t="shared" si="136"/>
        <v>0</v>
      </c>
      <c r="AK1210" s="227">
        <f>IF($AJ$1843&lt;85,AJ1210,AJ1210-(AJ1210*#REF!))</f>
        <v>0</v>
      </c>
      <c r="AL1210" s="265">
        <f t="shared" si="135"/>
        <v>5.5E-2</v>
      </c>
      <c r="AM1210" s="227">
        <f t="shared" si="137"/>
        <v>0</v>
      </c>
      <c r="AN1210" s="228">
        <f t="shared" si="138"/>
        <v>0</v>
      </c>
    </row>
    <row r="1211" spans="1:40" s="18" customFormat="1" thickTop="1" thickBot="1" x14ac:dyDescent="0.2">
      <c r="A1211" s="143">
        <v>9782745959133</v>
      </c>
      <c r="B1211" s="144">
        <v>60</v>
      </c>
      <c r="C1211" s="145" t="s">
        <v>707</v>
      </c>
      <c r="D1211" s="145" t="s">
        <v>1449</v>
      </c>
      <c r="E1211" s="146" t="s">
        <v>1689</v>
      </c>
      <c r="F1211" s="146"/>
      <c r="G1211" s="145" t="s">
        <v>1721</v>
      </c>
      <c r="H1211" s="147">
        <f>VLOOKUP(A1211,'02.05.2024'!$A$1:$Z$65000,3,FALSE)</f>
        <v>246</v>
      </c>
      <c r="I1211" s="147"/>
      <c r="J1211" s="147">
        <v>300</v>
      </c>
      <c r="K1211" s="148"/>
      <c r="L1211" s="148"/>
      <c r="M1211" s="148">
        <v>41185</v>
      </c>
      <c r="N1211" s="149"/>
      <c r="O1211" s="150">
        <v>9782745959133</v>
      </c>
      <c r="P1211" s="151" t="s">
        <v>1722</v>
      </c>
      <c r="Q1211" s="151">
        <v>3487576</v>
      </c>
      <c r="R1211" s="152">
        <v>7.9</v>
      </c>
      <c r="S1211" s="152">
        <f t="shared" si="133"/>
        <v>7.488151658767773</v>
      </c>
      <c r="T1211" s="153">
        <v>5.5E-2</v>
      </c>
      <c r="U1211" s="151"/>
      <c r="V1211" s="152">
        <f t="shared" si="132"/>
        <v>0</v>
      </c>
      <c r="W1211" s="152">
        <f t="shared" si="134"/>
        <v>0</v>
      </c>
      <c r="X1211" s="17"/>
      <c r="Y1211" s="17"/>
      <c r="Z1211" s="17"/>
      <c r="AA1211" s="17"/>
      <c r="AB1211" s="17"/>
      <c r="AC1211" s="17"/>
      <c r="AD1211" s="17"/>
      <c r="AE1211" s="17"/>
      <c r="AF1211" s="17"/>
      <c r="AG1211" s="17"/>
      <c r="AH1211" s="17"/>
      <c r="AI1211" s="17"/>
      <c r="AJ1211" s="226">
        <f t="shared" si="136"/>
        <v>0</v>
      </c>
      <c r="AK1211" s="227">
        <f>IF($AJ$1843&lt;85,AJ1211,AJ1211-(AJ1211*#REF!))</f>
        <v>0</v>
      </c>
      <c r="AL1211" s="265">
        <f t="shared" si="135"/>
        <v>5.5E-2</v>
      </c>
      <c r="AM1211" s="227">
        <f t="shared" si="137"/>
        <v>0</v>
      </c>
      <c r="AN1211" s="228">
        <f t="shared" si="138"/>
        <v>0</v>
      </c>
    </row>
    <row r="1212" spans="1:40" s="18" customFormat="1" thickTop="1" thickBot="1" x14ac:dyDescent="0.2">
      <c r="A1212" s="143">
        <v>9782745920232</v>
      </c>
      <c r="B1212" s="144">
        <v>60</v>
      </c>
      <c r="C1212" s="145" t="s">
        <v>707</v>
      </c>
      <c r="D1212" s="145" t="s">
        <v>1449</v>
      </c>
      <c r="E1212" s="145" t="s">
        <v>1689</v>
      </c>
      <c r="F1212" s="146"/>
      <c r="G1212" s="145" t="s">
        <v>1483</v>
      </c>
      <c r="H1212" s="147">
        <f>VLOOKUP(A1212,'02.05.2024'!$A$1:$Z$65000,3,FALSE)</f>
        <v>1591</v>
      </c>
      <c r="I1212" s="147"/>
      <c r="J1212" s="147">
        <v>200</v>
      </c>
      <c r="K1212" s="148"/>
      <c r="L1212" s="148"/>
      <c r="M1212" s="148">
        <v>38792</v>
      </c>
      <c r="N1212" s="149"/>
      <c r="O1212" s="150">
        <v>9782745920232</v>
      </c>
      <c r="P1212" s="151" t="s">
        <v>1723</v>
      </c>
      <c r="Q1212" s="151">
        <v>3449121</v>
      </c>
      <c r="R1212" s="152">
        <v>7.9</v>
      </c>
      <c r="S1212" s="152">
        <f t="shared" si="133"/>
        <v>7.488151658767773</v>
      </c>
      <c r="T1212" s="153">
        <v>5.5E-2</v>
      </c>
      <c r="U1212" s="151"/>
      <c r="V1212" s="152">
        <f t="shared" si="132"/>
        <v>0</v>
      </c>
      <c r="W1212" s="152">
        <f t="shared" si="134"/>
        <v>0</v>
      </c>
      <c r="X1212" s="17"/>
      <c r="Y1212" s="17"/>
      <c r="Z1212" s="17"/>
      <c r="AA1212" s="17"/>
      <c r="AB1212" s="17"/>
      <c r="AC1212" s="17"/>
      <c r="AD1212" s="17"/>
      <c r="AE1212" s="17"/>
      <c r="AF1212" s="17"/>
      <c r="AG1212" s="17"/>
      <c r="AH1212" s="17"/>
      <c r="AI1212" s="17"/>
      <c r="AJ1212" s="226">
        <f t="shared" si="136"/>
        <v>0</v>
      </c>
      <c r="AK1212" s="227">
        <f>IF($AJ$1843&lt;85,AJ1212,AJ1212-(AJ1212*#REF!))</f>
        <v>0</v>
      </c>
      <c r="AL1212" s="265">
        <f t="shared" si="135"/>
        <v>5.5E-2</v>
      </c>
      <c r="AM1212" s="227">
        <f t="shared" si="137"/>
        <v>0</v>
      </c>
      <c r="AN1212" s="228">
        <f t="shared" si="138"/>
        <v>0</v>
      </c>
    </row>
    <row r="1213" spans="1:40" s="18" customFormat="1" thickTop="1" thickBot="1" x14ac:dyDescent="0.2">
      <c r="A1213" s="143">
        <v>9782408023324</v>
      </c>
      <c r="B1213" s="144">
        <v>60</v>
      </c>
      <c r="C1213" s="145" t="s">
        <v>707</v>
      </c>
      <c r="D1213" s="145" t="s">
        <v>1449</v>
      </c>
      <c r="E1213" s="145" t="s">
        <v>1689</v>
      </c>
      <c r="F1213" s="146"/>
      <c r="G1213" s="145" t="s">
        <v>1724</v>
      </c>
      <c r="H1213" s="147">
        <f>VLOOKUP(A1213,'02.05.2024'!$A$1:$Z$65000,3,FALSE)</f>
        <v>3222</v>
      </c>
      <c r="I1213" s="147"/>
      <c r="J1213" s="147">
        <v>200</v>
      </c>
      <c r="K1213" s="148"/>
      <c r="L1213" s="148"/>
      <c r="M1213" s="148">
        <v>44363</v>
      </c>
      <c r="N1213" s="149"/>
      <c r="O1213" s="150">
        <v>9782408023324</v>
      </c>
      <c r="P1213" s="151" t="s">
        <v>1725</v>
      </c>
      <c r="Q1213" s="151">
        <v>6211781</v>
      </c>
      <c r="R1213" s="152">
        <v>7.9</v>
      </c>
      <c r="S1213" s="152">
        <f t="shared" si="133"/>
        <v>7.488151658767773</v>
      </c>
      <c r="T1213" s="153">
        <v>5.5E-2</v>
      </c>
      <c r="U1213" s="151"/>
      <c r="V1213" s="152">
        <f t="shared" si="132"/>
        <v>0</v>
      </c>
      <c r="W1213" s="152">
        <f t="shared" si="134"/>
        <v>0</v>
      </c>
      <c r="X1213" s="17"/>
      <c r="Y1213" s="15"/>
      <c r="Z1213" s="15"/>
      <c r="AA1213" s="15"/>
      <c r="AB1213" s="15"/>
      <c r="AC1213" s="15"/>
      <c r="AD1213" s="15"/>
      <c r="AE1213" s="15"/>
      <c r="AF1213" s="15"/>
      <c r="AG1213" s="15"/>
      <c r="AH1213" s="15"/>
      <c r="AI1213" s="17"/>
      <c r="AJ1213" s="226">
        <f t="shared" si="136"/>
        <v>0</v>
      </c>
      <c r="AK1213" s="227">
        <f>IF($AJ$1843&lt;85,AJ1213,AJ1213-(AJ1213*#REF!))</f>
        <v>0</v>
      </c>
      <c r="AL1213" s="265">
        <f t="shared" si="135"/>
        <v>5.5E-2</v>
      </c>
      <c r="AM1213" s="227">
        <f t="shared" si="137"/>
        <v>0</v>
      </c>
      <c r="AN1213" s="228">
        <f t="shared" si="138"/>
        <v>0</v>
      </c>
    </row>
    <row r="1214" spans="1:40" s="18" customFormat="1" thickTop="1" thickBot="1" x14ac:dyDescent="0.2">
      <c r="A1214" s="143">
        <v>9782745922953</v>
      </c>
      <c r="B1214" s="144">
        <v>60</v>
      </c>
      <c r="C1214" s="145" t="s">
        <v>707</v>
      </c>
      <c r="D1214" s="145" t="s">
        <v>1449</v>
      </c>
      <c r="E1214" s="145" t="s">
        <v>1689</v>
      </c>
      <c r="F1214" s="146"/>
      <c r="G1214" s="145" t="s">
        <v>1726</v>
      </c>
      <c r="H1214" s="147">
        <f>VLOOKUP(A1214,'02.05.2024'!$A$1:$Z$65000,3,FALSE)</f>
        <v>1626</v>
      </c>
      <c r="I1214" s="147"/>
      <c r="J1214" s="147">
        <v>200</v>
      </c>
      <c r="K1214" s="148"/>
      <c r="L1214" s="148"/>
      <c r="M1214" s="148">
        <v>38995</v>
      </c>
      <c r="N1214" s="149"/>
      <c r="O1214" s="150">
        <v>9782745922953</v>
      </c>
      <c r="P1214" s="151" t="s">
        <v>1727</v>
      </c>
      <c r="Q1214" s="151">
        <v>3449097</v>
      </c>
      <c r="R1214" s="152">
        <v>7.9</v>
      </c>
      <c r="S1214" s="152">
        <f t="shared" si="133"/>
        <v>7.488151658767773</v>
      </c>
      <c r="T1214" s="153">
        <v>5.5E-2</v>
      </c>
      <c r="U1214" s="151"/>
      <c r="V1214" s="152">
        <f t="shared" si="132"/>
        <v>0</v>
      </c>
      <c r="W1214" s="152">
        <f t="shared" si="134"/>
        <v>0</v>
      </c>
      <c r="X1214" s="17"/>
      <c r="Y1214" s="17"/>
      <c r="Z1214" s="17"/>
      <c r="AA1214" s="17"/>
      <c r="AB1214" s="17"/>
      <c r="AC1214" s="17"/>
      <c r="AD1214" s="17"/>
      <c r="AE1214" s="17"/>
      <c r="AF1214" s="17"/>
      <c r="AG1214" s="17"/>
      <c r="AH1214" s="17"/>
      <c r="AI1214" s="17"/>
      <c r="AJ1214" s="226">
        <f t="shared" si="136"/>
        <v>0</v>
      </c>
      <c r="AK1214" s="227">
        <f>IF($AJ$1843&lt;85,AJ1214,AJ1214-(AJ1214*#REF!))</f>
        <v>0</v>
      </c>
      <c r="AL1214" s="265">
        <f t="shared" si="135"/>
        <v>5.5E-2</v>
      </c>
      <c r="AM1214" s="227">
        <f t="shared" si="137"/>
        <v>0</v>
      </c>
      <c r="AN1214" s="228">
        <f t="shared" si="138"/>
        <v>0</v>
      </c>
    </row>
    <row r="1215" spans="1:40" s="18" customFormat="1" thickTop="1" thickBot="1" x14ac:dyDescent="0.2">
      <c r="A1215" s="143">
        <v>9782745984470</v>
      </c>
      <c r="B1215" s="144">
        <v>60</v>
      </c>
      <c r="C1215" s="145" t="s">
        <v>707</v>
      </c>
      <c r="D1215" s="145" t="s">
        <v>1449</v>
      </c>
      <c r="E1215" s="146" t="s">
        <v>1689</v>
      </c>
      <c r="F1215" s="146"/>
      <c r="G1215" s="145" t="s">
        <v>1616</v>
      </c>
      <c r="H1215" s="147">
        <f>VLOOKUP(A1215,'02.05.2024'!$A$1:$Z$65000,3,FALSE)</f>
        <v>1046</v>
      </c>
      <c r="I1215" s="147"/>
      <c r="J1215" s="147">
        <v>200</v>
      </c>
      <c r="K1215" s="148"/>
      <c r="L1215" s="148"/>
      <c r="M1215" s="148">
        <v>42879</v>
      </c>
      <c r="N1215" s="149"/>
      <c r="O1215" s="150">
        <v>9782745984470</v>
      </c>
      <c r="P1215" s="151" t="s">
        <v>1728</v>
      </c>
      <c r="Q1215" s="151">
        <v>4975687</v>
      </c>
      <c r="R1215" s="152">
        <v>7.9</v>
      </c>
      <c r="S1215" s="152">
        <f t="shared" si="133"/>
        <v>7.488151658767773</v>
      </c>
      <c r="T1215" s="153">
        <v>5.5E-2</v>
      </c>
      <c r="U1215" s="151"/>
      <c r="V1215" s="152">
        <f t="shared" si="132"/>
        <v>0</v>
      </c>
      <c r="W1215" s="152">
        <f t="shared" si="134"/>
        <v>0</v>
      </c>
      <c r="X1215" s="17"/>
      <c r="Y1215" s="17"/>
      <c r="Z1215" s="17"/>
      <c r="AA1215" s="17"/>
      <c r="AB1215" s="17"/>
      <c r="AC1215" s="17"/>
      <c r="AD1215" s="17"/>
      <c r="AE1215" s="17"/>
      <c r="AF1215" s="17"/>
      <c r="AG1215" s="17"/>
      <c r="AH1215" s="17"/>
      <c r="AI1215" s="17"/>
      <c r="AJ1215" s="226">
        <f t="shared" si="136"/>
        <v>0</v>
      </c>
      <c r="AK1215" s="227">
        <f>IF($AJ$1843&lt;85,AJ1215,AJ1215-(AJ1215*#REF!))</f>
        <v>0</v>
      </c>
      <c r="AL1215" s="265">
        <f t="shared" si="135"/>
        <v>5.5E-2</v>
      </c>
      <c r="AM1215" s="227">
        <f t="shared" si="137"/>
        <v>0</v>
      </c>
      <c r="AN1215" s="228">
        <f t="shared" si="138"/>
        <v>0</v>
      </c>
    </row>
    <row r="1216" spans="1:40" s="18" customFormat="1" thickTop="1" thickBot="1" x14ac:dyDescent="0.2">
      <c r="A1216" s="143">
        <v>9782745945297</v>
      </c>
      <c r="B1216" s="144">
        <v>60</v>
      </c>
      <c r="C1216" s="145" t="s">
        <v>707</v>
      </c>
      <c r="D1216" s="145" t="s">
        <v>1449</v>
      </c>
      <c r="E1216" s="145" t="s">
        <v>1689</v>
      </c>
      <c r="F1216" s="146"/>
      <c r="G1216" s="145" t="s">
        <v>1618</v>
      </c>
      <c r="H1216" s="147">
        <f>VLOOKUP(A1216,'02.05.2024'!$A$1:$Z$65000,3,FALSE)</f>
        <v>266</v>
      </c>
      <c r="I1216" s="147"/>
      <c r="J1216" s="147">
        <v>200</v>
      </c>
      <c r="K1216" s="148"/>
      <c r="L1216" s="148"/>
      <c r="M1216" s="148">
        <v>40430</v>
      </c>
      <c r="N1216" s="149"/>
      <c r="O1216" s="150">
        <v>9782745945297</v>
      </c>
      <c r="P1216" s="151" t="s">
        <v>1729</v>
      </c>
      <c r="Q1216" s="151">
        <v>3449022</v>
      </c>
      <c r="R1216" s="152">
        <v>7.9</v>
      </c>
      <c r="S1216" s="152">
        <f t="shared" si="133"/>
        <v>7.488151658767773</v>
      </c>
      <c r="T1216" s="153">
        <v>5.5E-2</v>
      </c>
      <c r="U1216" s="151"/>
      <c r="V1216" s="152">
        <f t="shared" si="132"/>
        <v>0</v>
      </c>
      <c r="W1216" s="152">
        <f t="shared" si="134"/>
        <v>0</v>
      </c>
      <c r="X1216" s="17"/>
      <c r="Y1216" s="17"/>
      <c r="Z1216" s="17"/>
      <c r="AA1216" s="17"/>
      <c r="AB1216" s="17"/>
      <c r="AC1216" s="17"/>
      <c r="AD1216" s="17"/>
      <c r="AE1216" s="17"/>
      <c r="AF1216" s="17"/>
      <c r="AG1216" s="17"/>
      <c r="AH1216" s="17"/>
      <c r="AI1216" s="17"/>
      <c r="AJ1216" s="226">
        <f t="shared" si="136"/>
        <v>0</v>
      </c>
      <c r="AK1216" s="227">
        <f>IF($AJ$1843&lt;85,AJ1216,AJ1216-(AJ1216*#REF!))</f>
        <v>0</v>
      </c>
      <c r="AL1216" s="265">
        <f t="shared" si="135"/>
        <v>5.5E-2</v>
      </c>
      <c r="AM1216" s="227">
        <f t="shared" si="137"/>
        <v>0</v>
      </c>
      <c r="AN1216" s="228">
        <f t="shared" si="138"/>
        <v>0</v>
      </c>
    </row>
    <row r="1217" spans="1:40" s="16" customFormat="1" thickTop="1" thickBot="1" x14ac:dyDescent="0.2">
      <c r="A1217" s="132">
        <v>9782408030049</v>
      </c>
      <c r="B1217" s="133">
        <v>60</v>
      </c>
      <c r="C1217" s="134" t="s">
        <v>707</v>
      </c>
      <c r="D1217" s="134" t="s">
        <v>1449</v>
      </c>
      <c r="E1217" s="134" t="s">
        <v>1689</v>
      </c>
      <c r="F1217" s="135"/>
      <c r="G1217" s="134" t="s">
        <v>3269</v>
      </c>
      <c r="H1217" s="136">
        <f>VLOOKUP(A1217,'02.05.2024'!$A$1:$Z$65000,3,FALSE)</f>
        <v>181</v>
      </c>
      <c r="I1217" s="136"/>
      <c r="J1217" s="136">
        <v>200</v>
      </c>
      <c r="K1217" s="137">
        <v>45427</v>
      </c>
      <c r="L1217" s="137"/>
      <c r="M1217" s="137">
        <v>45175</v>
      </c>
      <c r="N1217" s="138" t="s">
        <v>26</v>
      </c>
      <c r="O1217" s="139">
        <v>9782408030049</v>
      </c>
      <c r="P1217" s="140" t="s">
        <v>3270</v>
      </c>
      <c r="Q1217" s="140">
        <v>3905084</v>
      </c>
      <c r="R1217" s="141">
        <v>7.9</v>
      </c>
      <c r="S1217" s="141">
        <f t="shared" si="133"/>
        <v>7.488151658767773</v>
      </c>
      <c r="T1217" s="142">
        <v>5.5E-2</v>
      </c>
      <c r="U1217" s="140"/>
      <c r="V1217" s="141">
        <f t="shared" si="132"/>
        <v>0</v>
      </c>
      <c r="W1217" s="141">
        <f t="shared" si="134"/>
        <v>0</v>
      </c>
      <c r="X1217" s="15"/>
      <c r="Y1217" s="114"/>
      <c r="Z1217" s="114"/>
      <c r="AA1217" s="114"/>
      <c r="AB1217" s="114"/>
      <c r="AC1217" s="114"/>
      <c r="AD1217" s="114"/>
      <c r="AE1217" s="114"/>
      <c r="AF1217" s="114"/>
      <c r="AG1217" s="114"/>
      <c r="AH1217" s="114"/>
      <c r="AI1217" s="15"/>
      <c r="AJ1217" s="222">
        <f t="shared" si="136"/>
        <v>0</v>
      </c>
      <c r="AK1217" s="223">
        <f>IF($AJ$1843&lt;85,AJ1217,AJ1217-(AJ1217*#REF!))</f>
        <v>0</v>
      </c>
      <c r="AL1217" s="224">
        <f t="shared" si="135"/>
        <v>5.5E-2</v>
      </c>
      <c r="AM1217" s="223">
        <f t="shared" si="137"/>
        <v>0</v>
      </c>
      <c r="AN1217" s="225">
        <f t="shared" si="138"/>
        <v>0</v>
      </c>
    </row>
    <row r="1218" spans="1:40" s="18" customFormat="1" thickTop="1" thickBot="1" x14ac:dyDescent="0.2">
      <c r="A1218" s="143">
        <v>9782745968616</v>
      </c>
      <c r="B1218" s="144">
        <v>60</v>
      </c>
      <c r="C1218" s="145" t="s">
        <v>707</v>
      </c>
      <c r="D1218" s="145" t="s">
        <v>1449</v>
      </c>
      <c r="E1218" s="145" t="s">
        <v>1689</v>
      </c>
      <c r="F1218" s="146"/>
      <c r="G1218" s="145" t="s">
        <v>1730</v>
      </c>
      <c r="H1218" s="147">
        <f>VLOOKUP(A1218,'02.05.2024'!$A$1:$Z$65000,3,FALSE)</f>
        <v>980</v>
      </c>
      <c r="I1218" s="147"/>
      <c r="J1218" s="147">
        <v>200</v>
      </c>
      <c r="K1218" s="148"/>
      <c r="L1218" s="148"/>
      <c r="M1218" s="148">
        <v>41745</v>
      </c>
      <c r="N1218" s="149"/>
      <c r="O1218" s="150">
        <v>9782745968616</v>
      </c>
      <c r="P1218" s="151" t="s">
        <v>1731</v>
      </c>
      <c r="Q1218" s="151">
        <v>3314622</v>
      </c>
      <c r="R1218" s="152">
        <v>7.9</v>
      </c>
      <c r="S1218" s="152">
        <f t="shared" ref="S1218:S1281" si="139">R1218/(1+T1218)</f>
        <v>7.488151658767773</v>
      </c>
      <c r="T1218" s="153">
        <v>5.5E-2</v>
      </c>
      <c r="U1218" s="151"/>
      <c r="V1218" s="152">
        <f t="shared" ref="V1218:V1281" si="140">AJ1218</f>
        <v>0</v>
      </c>
      <c r="W1218" s="152">
        <f t="shared" ref="W1218:W1281" si="141">R1218*U1218</f>
        <v>0</v>
      </c>
      <c r="X1218" s="17"/>
      <c r="Y1218" s="17"/>
      <c r="Z1218" s="17"/>
      <c r="AA1218" s="17"/>
      <c r="AB1218" s="17"/>
      <c r="AC1218" s="17"/>
      <c r="AD1218" s="17"/>
      <c r="AE1218" s="17"/>
      <c r="AF1218" s="17"/>
      <c r="AG1218" s="17"/>
      <c r="AH1218" s="17"/>
      <c r="AI1218" s="17"/>
      <c r="AJ1218" s="226">
        <f t="shared" si="136"/>
        <v>0</v>
      </c>
      <c r="AK1218" s="227">
        <f>IF($AJ$1843&lt;85,AJ1218,AJ1218-(AJ1218*#REF!))</f>
        <v>0</v>
      </c>
      <c r="AL1218" s="265">
        <f t="shared" ref="AL1218:AL1281" si="142">IF(T1218=5.5%,0.055,IF(T1218=20%,0.2,IF(T1218=2.1%,0.021)))</f>
        <v>5.5E-2</v>
      </c>
      <c r="AM1218" s="227">
        <f t="shared" si="137"/>
        <v>0</v>
      </c>
      <c r="AN1218" s="228">
        <f t="shared" si="138"/>
        <v>0</v>
      </c>
    </row>
    <row r="1219" spans="1:40" s="18" customFormat="1" thickTop="1" thickBot="1" x14ac:dyDescent="0.2">
      <c r="A1219" s="143">
        <v>9782745968777</v>
      </c>
      <c r="B1219" s="144">
        <v>60</v>
      </c>
      <c r="C1219" s="145" t="s">
        <v>707</v>
      </c>
      <c r="D1219" s="145" t="s">
        <v>1449</v>
      </c>
      <c r="E1219" s="145" t="s">
        <v>1689</v>
      </c>
      <c r="F1219" s="146"/>
      <c r="G1219" s="145" t="s">
        <v>1732</v>
      </c>
      <c r="H1219" s="147">
        <f>VLOOKUP(A1219,'02.05.2024'!$A$1:$Z$65000,3,FALSE)</f>
        <v>2849</v>
      </c>
      <c r="I1219" s="147"/>
      <c r="J1219" s="147">
        <v>200</v>
      </c>
      <c r="K1219" s="148"/>
      <c r="L1219" s="148"/>
      <c r="M1219" s="148">
        <v>41927</v>
      </c>
      <c r="N1219" s="149"/>
      <c r="O1219" s="150">
        <v>9782745968777</v>
      </c>
      <c r="P1219" s="151" t="s">
        <v>1733</v>
      </c>
      <c r="Q1219" s="151">
        <v>1411109</v>
      </c>
      <c r="R1219" s="152">
        <v>7.9</v>
      </c>
      <c r="S1219" s="152">
        <f t="shared" si="139"/>
        <v>7.488151658767773</v>
      </c>
      <c r="T1219" s="153">
        <v>5.5E-2</v>
      </c>
      <c r="U1219" s="151"/>
      <c r="V1219" s="152">
        <f t="shared" si="140"/>
        <v>0</v>
      </c>
      <c r="W1219" s="152">
        <f t="shared" si="141"/>
        <v>0</v>
      </c>
      <c r="X1219" s="17"/>
      <c r="Y1219" s="17"/>
      <c r="Z1219" s="17"/>
      <c r="AA1219" s="17"/>
      <c r="AB1219" s="17"/>
      <c r="AC1219" s="17"/>
      <c r="AD1219" s="17"/>
      <c r="AE1219" s="17"/>
      <c r="AF1219" s="17"/>
      <c r="AG1219" s="17"/>
      <c r="AH1219" s="17"/>
      <c r="AI1219" s="17"/>
      <c r="AJ1219" s="226">
        <f t="shared" si="136"/>
        <v>0</v>
      </c>
      <c r="AK1219" s="227">
        <f>IF($AJ$1843&lt;85,AJ1219,AJ1219-(AJ1219*#REF!))</f>
        <v>0</v>
      </c>
      <c r="AL1219" s="265">
        <f t="shared" si="142"/>
        <v>5.5E-2</v>
      </c>
      <c r="AM1219" s="227">
        <f t="shared" si="137"/>
        <v>0</v>
      </c>
      <c r="AN1219" s="228">
        <f t="shared" si="138"/>
        <v>0</v>
      </c>
    </row>
    <row r="1220" spans="1:40" s="18" customFormat="1" thickTop="1" thickBot="1" x14ac:dyDescent="0.2">
      <c r="A1220" s="143">
        <v>9782745992192</v>
      </c>
      <c r="B1220" s="144">
        <v>60</v>
      </c>
      <c r="C1220" s="145" t="s">
        <v>707</v>
      </c>
      <c r="D1220" s="145" t="s">
        <v>1449</v>
      </c>
      <c r="E1220" s="146" t="s">
        <v>1689</v>
      </c>
      <c r="F1220" s="146"/>
      <c r="G1220" s="145" t="s">
        <v>1734</v>
      </c>
      <c r="H1220" s="147">
        <f>VLOOKUP(A1220,'02.05.2024'!$A$1:$Z$65000,3,FALSE)</f>
        <v>1441</v>
      </c>
      <c r="I1220" s="147"/>
      <c r="J1220" s="147">
        <v>200</v>
      </c>
      <c r="K1220" s="148"/>
      <c r="L1220" s="148"/>
      <c r="M1220" s="148">
        <v>42991</v>
      </c>
      <c r="N1220" s="149"/>
      <c r="O1220" s="150">
        <v>9782745992192</v>
      </c>
      <c r="P1220" s="151" t="s">
        <v>1735</v>
      </c>
      <c r="Q1220" s="151">
        <v>6407430</v>
      </c>
      <c r="R1220" s="152">
        <v>7.9</v>
      </c>
      <c r="S1220" s="152">
        <f t="shared" si="139"/>
        <v>7.488151658767773</v>
      </c>
      <c r="T1220" s="153">
        <v>5.5E-2</v>
      </c>
      <c r="U1220" s="151"/>
      <c r="V1220" s="152">
        <f t="shared" si="140"/>
        <v>0</v>
      </c>
      <c r="W1220" s="152">
        <f t="shared" si="141"/>
        <v>0</v>
      </c>
      <c r="X1220" s="17"/>
      <c r="Y1220" s="17"/>
      <c r="Z1220" s="17"/>
      <c r="AA1220" s="17"/>
      <c r="AB1220" s="17"/>
      <c r="AC1220" s="17"/>
      <c r="AD1220" s="17"/>
      <c r="AE1220" s="17"/>
      <c r="AF1220" s="17"/>
      <c r="AG1220" s="17"/>
      <c r="AH1220" s="17"/>
      <c r="AI1220" s="17"/>
      <c r="AJ1220" s="226">
        <f t="shared" si="136"/>
        <v>0</v>
      </c>
      <c r="AK1220" s="227">
        <f>IF($AJ$1843&lt;85,AJ1220,AJ1220-(AJ1220*#REF!))</f>
        <v>0</v>
      </c>
      <c r="AL1220" s="265">
        <f t="shared" si="142"/>
        <v>5.5E-2</v>
      </c>
      <c r="AM1220" s="227">
        <f t="shared" si="137"/>
        <v>0</v>
      </c>
      <c r="AN1220" s="228">
        <f t="shared" si="138"/>
        <v>0</v>
      </c>
    </row>
    <row r="1221" spans="1:40" s="18" customFormat="1" thickTop="1" thickBot="1" x14ac:dyDescent="0.2">
      <c r="A1221" s="143">
        <v>9782408008543</v>
      </c>
      <c r="B1221" s="144">
        <v>60</v>
      </c>
      <c r="C1221" s="145" t="s">
        <v>707</v>
      </c>
      <c r="D1221" s="145" t="s">
        <v>1449</v>
      </c>
      <c r="E1221" s="145" t="s">
        <v>1689</v>
      </c>
      <c r="F1221" s="146"/>
      <c r="G1221" s="145" t="s">
        <v>1451</v>
      </c>
      <c r="H1221" s="147">
        <f>VLOOKUP(A1221,'02.05.2024'!$A$1:$Z$65000,3,FALSE)</f>
        <v>6086</v>
      </c>
      <c r="I1221" s="147"/>
      <c r="J1221" s="147">
        <v>200</v>
      </c>
      <c r="K1221" s="148">
        <v>45427</v>
      </c>
      <c r="L1221" s="148"/>
      <c r="M1221" s="148">
        <v>43635</v>
      </c>
      <c r="N1221" s="149"/>
      <c r="O1221" s="150">
        <v>9782408008543</v>
      </c>
      <c r="P1221" s="151" t="s">
        <v>1736</v>
      </c>
      <c r="Q1221" s="151">
        <v>6102814</v>
      </c>
      <c r="R1221" s="152">
        <v>7.9</v>
      </c>
      <c r="S1221" s="152">
        <f t="shared" si="139"/>
        <v>7.488151658767773</v>
      </c>
      <c r="T1221" s="153">
        <v>5.5E-2</v>
      </c>
      <c r="U1221" s="151"/>
      <c r="V1221" s="152">
        <f t="shared" si="140"/>
        <v>0</v>
      </c>
      <c r="W1221" s="152">
        <f t="shared" si="141"/>
        <v>0</v>
      </c>
      <c r="X1221" s="17"/>
      <c r="Y1221" s="17"/>
      <c r="Z1221" s="17"/>
      <c r="AA1221" s="17"/>
      <c r="AB1221" s="17"/>
      <c r="AC1221" s="17"/>
      <c r="AD1221" s="17"/>
      <c r="AE1221" s="17"/>
      <c r="AF1221" s="17"/>
      <c r="AG1221" s="17"/>
      <c r="AH1221" s="17"/>
      <c r="AI1221" s="17"/>
      <c r="AJ1221" s="226">
        <f t="shared" ref="AJ1221:AJ1284" si="143">W1221/(1+AL1221)</f>
        <v>0</v>
      </c>
      <c r="AK1221" s="227">
        <f>IF($AJ$1843&lt;85,AJ1221,AJ1221-(AJ1221*#REF!))</f>
        <v>0</v>
      </c>
      <c r="AL1221" s="265">
        <f t="shared" si="142"/>
        <v>5.5E-2</v>
      </c>
      <c r="AM1221" s="227">
        <f t="shared" ref="AM1221:AM1284" si="144">+AK1221*AL1221</f>
        <v>0</v>
      </c>
      <c r="AN1221" s="228">
        <f t="shared" ref="AN1221:AN1284" si="145">+AK1221+AM1221</f>
        <v>0</v>
      </c>
    </row>
    <row r="1222" spans="1:40" s="18" customFormat="1" thickTop="1" thickBot="1" x14ac:dyDescent="0.2">
      <c r="A1222" s="143">
        <v>9782408024147</v>
      </c>
      <c r="B1222" s="144">
        <v>60</v>
      </c>
      <c r="C1222" s="145" t="s">
        <v>707</v>
      </c>
      <c r="D1222" s="145" t="s">
        <v>1449</v>
      </c>
      <c r="E1222" s="145" t="s">
        <v>1708</v>
      </c>
      <c r="F1222" s="146"/>
      <c r="G1222" s="145" t="s">
        <v>1737</v>
      </c>
      <c r="H1222" s="147">
        <f>VLOOKUP(A1222,'02.05.2024'!$A$1:$Z$65000,3,FALSE)</f>
        <v>5717</v>
      </c>
      <c r="I1222" s="147"/>
      <c r="J1222" s="147">
        <v>200</v>
      </c>
      <c r="K1222" s="148"/>
      <c r="L1222" s="148"/>
      <c r="M1222" s="148">
        <v>44125</v>
      </c>
      <c r="N1222" s="149"/>
      <c r="O1222" s="150">
        <v>9782408024147</v>
      </c>
      <c r="P1222" s="151" t="s">
        <v>1738</v>
      </c>
      <c r="Q1222" s="151">
        <v>6887122</v>
      </c>
      <c r="R1222" s="152">
        <v>11.9</v>
      </c>
      <c r="S1222" s="152">
        <f t="shared" si="139"/>
        <v>11.279620853080569</v>
      </c>
      <c r="T1222" s="153">
        <v>5.5E-2</v>
      </c>
      <c r="U1222" s="151"/>
      <c r="V1222" s="152">
        <f t="shared" si="140"/>
        <v>0</v>
      </c>
      <c r="W1222" s="152">
        <f t="shared" si="141"/>
        <v>0</v>
      </c>
      <c r="X1222" s="17"/>
      <c r="Y1222" s="17"/>
      <c r="Z1222" s="17"/>
      <c r="AA1222" s="17"/>
      <c r="AB1222" s="17"/>
      <c r="AC1222" s="17"/>
      <c r="AD1222" s="17"/>
      <c r="AE1222" s="17"/>
      <c r="AF1222" s="17"/>
      <c r="AG1222" s="17"/>
      <c r="AH1222" s="17"/>
      <c r="AI1222" s="17"/>
      <c r="AJ1222" s="226">
        <f t="shared" si="143"/>
        <v>0</v>
      </c>
      <c r="AK1222" s="227">
        <f>IF($AJ$1843&lt;85,AJ1222,AJ1222-(AJ1222*#REF!))</f>
        <v>0</v>
      </c>
      <c r="AL1222" s="265">
        <f t="shared" si="142"/>
        <v>5.5E-2</v>
      </c>
      <c r="AM1222" s="227">
        <f t="shared" si="144"/>
        <v>0</v>
      </c>
      <c r="AN1222" s="228">
        <f t="shared" si="145"/>
        <v>0</v>
      </c>
    </row>
    <row r="1223" spans="1:40" s="127" customFormat="1" thickTop="1" thickBot="1" x14ac:dyDescent="0.25">
      <c r="A1223" s="298">
        <v>9782408031640</v>
      </c>
      <c r="B1223" s="299">
        <v>66</v>
      </c>
      <c r="C1223" s="300" t="s">
        <v>707</v>
      </c>
      <c r="D1223" s="300" t="s">
        <v>1449</v>
      </c>
      <c r="E1223" s="300" t="s">
        <v>1689</v>
      </c>
      <c r="F1223" s="300"/>
      <c r="G1223" s="305" t="s">
        <v>2699</v>
      </c>
      <c r="H1223" s="147">
        <f>VLOOKUP(A1223,'02.05.2024'!$A$1:$Z$65000,3,FALSE)</f>
        <v>3668</v>
      </c>
      <c r="I1223" s="300"/>
      <c r="J1223" s="301">
        <v>200</v>
      </c>
      <c r="K1223" s="302">
        <v>45464</v>
      </c>
      <c r="L1223" s="302"/>
      <c r="M1223" s="302">
        <v>44748</v>
      </c>
      <c r="N1223" s="302"/>
      <c r="O1223" s="299">
        <v>9782408031640</v>
      </c>
      <c r="P1223" s="300" t="s">
        <v>2698</v>
      </c>
      <c r="Q1223" s="301">
        <v>5482244</v>
      </c>
      <c r="R1223" s="303">
        <v>7.9</v>
      </c>
      <c r="S1223" s="152">
        <f t="shared" si="139"/>
        <v>7.488151658767773</v>
      </c>
      <c r="T1223" s="304">
        <v>5.5E-2</v>
      </c>
      <c r="U1223" s="151"/>
      <c r="V1223" s="152">
        <f t="shared" si="140"/>
        <v>0</v>
      </c>
      <c r="W1223" s="152">
        <f t="shared" si="141"/>
        <v>0</v>
      </c>
      <c r="X1223" s="126"/>
      <c r="Y1223" s="118"/>
      <c r="Z1223" s="119"/>
      <c r="AA1223" s="119"/>
      <c r="AB1223" s="119"/>
      <c r="AC1223" s="119"/>
      <c r="AD1223" s="119"/>
      <c r="AE1223" s="119"/>
      <c r="AF1223" s="119"/>
      <c r="AG1223" s="119"/>
      <c r="AH1223" s="119"/>
      <c r="AJ1223" s="226">
        <f t="shared" si="143"/>
        <v>0</v>
      </c>
      <c r="AK1223" s="227">
        <f>IF($AJ$1843&lt;85,AJ1223,AJ1223-(AJ1223*#REF!))</f>
        <v>0</v>
      </c>
      <c r="AL1223" s="265">
        <f t="shared" si="142"/>
        <v>5.5E-2</v>
      </c>
      <c r="AM1223" s="227">
        <f t="shared" si="144"/>
        <v>0</v>
      </c>
      <c r="AN1223" s="228">
        <f t="shared" si="145"/>
        <v>0</v>
      </c>
    </row>
    <row r="1224" spans="1:40" s="18" customFormat="1" thickTop="1" thickBot="1" x14ac:dyDescent="0.2">
      <c r="A1224" s="143">
        <v>9782408005696</v>
      </c>
      <c r="B1224" s="144">
        <v>60</v>
      </c>
      <c r="C1224" s="145" t="s">
        <v>707</v>
      </c>
      <c r="D1224" s="145" t="s">
        <v>1449</v>
      </c>
      <c r="E1224" s="146" t="s">
        <v>1689</v>
      </c>
      <c r="F1224" s="146"/>
      <c r="G1224" s="145" t="s">
        <v>430</v>
      </c>
      <c r="H1224" s="147">
        <f>VLOOKUP(A1224,'02.05.2024'!$A$1:$Z$65000,3,FALSE)</f>
        <v>13025</v>
      </c>
      <c r="I1224" s="147"/>
      <c r="J1224" s="147">
        <v>200</v>
      </c>
      <c r="K1224" s="148"/>
      <c r="L1224" s="148"/>
      <c r="M1224" s="148">
        <v>43285</v>
      </c>
      <c r="N1224" s="149"/>
      <c r="O1224" s="150">
        <v>9782408005696</v>
      </c>
      <c r="P1224" s="151" t="s">
        <v>1740</v>
      </c>
      <c r="Q1224" s="151">
        <v>8794921</v>
      </c>
      <c r="R1224" s="152">
        <v>7.9</v>
      </c>
      <c r="S1224" s="152">
        <f t="shared" si="139"/>
        <v>7.488151658767773</v>
      </c>
      <c r="T1224" s="153">
        <v>5.5E-2</v>
      </c>
      <c r="U1224" s="151"/>
      <c r="V1224" s="152">
        <f t="shared" si="140"/>
        <v>0</v>
      </c>
      <c r="W1224" s="152">
        <f t="shared" si="141"/>
        <v>0</v>
      </c>
      <c r="X1224" s="17"/>
      <c r="Y1224" s="17"/>
      <c r="Z1224" s="17"/>
      <c r="AA1224" s="17"/>
      <c r="AB1224" s="17"/>
      <c r="AC1224" s="17"/>
      <c r="AD1224" s="17"/>
      <c r="AE1224" s="17"/>
      <c r="AF1224" s="17"/>
      <c r="AG1224" s="17"/>
      <c r="AH1224" s="17"/>
      <c r="AI1224" s="17"/>
      <c r="AJ1224" s="226">
        <f t="shared" si="143"/>
        <v>0</v>
      </c>
      <c r="AK1224" s="227">
        <f>IF($AJ$1843&lt;85,AJ1224,AJ1224-(AJ1224*#REF!))</f>
        <v>0</v>
      </c>
      <c r="AL1224" s="265">
        <f t="shared" si="142"/>
        <v>5.5E-2</v>
      </c>
      <c r="AM1224" s="227">
        <f t="shared" si="144"/>
        <v>0</v>
      </c>
      <c r="AN1224" s="228">
        <f t="shared" si="145"/>
        <v>0</v>
      </c>
    </row>
    <row r="1225" spans="1:40" s="18" customFormat="1" thickTop="1" thickBot="1" x14ac:dyDescent="0.2">
      <c r="A1225" s="143">
        <v>9782408008659</v>
      </c>
      <c r="B1225" s="144">
        <v>61</v>
      </c>
      <c r="C1225" s="145" t="s">
        <v>707</v>
      </c>
      <c r="D1225" s="145" t="s">
        <v>1449</v>
      </c>
      <c r="E1225" s="145" t="s">
        <v>1689</v>
      </c>
      <c r="F1225" s="146"/>
      <c r="G1225" s="145" t="s">
        <v>1452</v>
      </c>
      <c r="H1225" s="147">
        <f>VLOOKUP(A1225,'02.05.2024'!$A$1:$Z$65000,3,FALSE)</f>
        <v>1189</v>
      </c>
      <c r="I1225" s="147"/>
      <c r="J1225" s="147">
        <v>200</v>
      </c>
      <c r="K1225" s="148">
        <v>45464</v>
      </c>
      <c r="L1225" s="148"/>
      <c r="M1225" s="148">
        <v>43565</v>
      </c>
      <c r="N1225" s="149"/>
      <c r="O1225" s="150">
        <v>9782408008659</v>
      </c>
      <c r="P1225" s="151" t="s">
        <v>1741</v>
      </c>
      <c r="Q1225" s="151">
        <v>6103552</v>
      </c>
      <c r="R1225" s="152">
        <v>7.9</v>
      </c>
      <c r="S1225" s="152">
        <f t="shared" si="139"/>
        <v>7.488151658767773</v>
      </c>
      <c r="T1225" s="153">
        <v>5.5E-2</v>
      </c>
      <c r="U1225" s="151"/>
      <c r="V1225" s="152">
        <f t="shared" si="140"/>
        <v>0</v>
      </c>
      <c r="W1225" s="152">
        <f t="shared" si="141"/>
        <v>0</v>
      </c>
      <c r="X1225" s="17"/>
      <c r="Y1225" s="17"/>
      <c r="Z1225" s="17"/>
      <c r="AA1225" s="17"/>
      <c r="AB1225" s="17"/>
      <c r="AC1225" s="17"/>
      <c r="AD1225" s="17"/>
      <c r="AE1225" s="17"/>
      <c r="AF1225" s="17"/>
      <c r="AG1225" s="17"/>
      <c r="AH1225" s="17"/>
      <c r="AI1225" s="17"/>
      <c r="AJ1225" s="226">
        <f t="shared" si="143"/>
        <v>0</v>
      </c>
      <c r="AK1225" s="227">
        <f>IF($AJ$1843&lt;85,AJ1225,AJ1225-(AJ1225*#REF!))</f>
        <v>0</v>
      </c>
      <c r="AL1225" s="265">
        <f t="shared" si="142"/>
        <v>5.5E-2</v>
      </c>
      <c r="AM1225" s="227">
        <f t="shared" si="144"/>
        <v>0</v>
      </c>
      <c r="AN1225" s="228">
        <f t="shared" si="145"/>
        <v>0</v>
      </c>
    </row>
    <row r="1226" spans="1:40" s="18" customFormat="1" thickTop="1" thickBot="1" x14ac:dyDescent="0.2">
      <c r="A1226" s="143">
        <v>9782408041243</v>
      </c>
      <c r="B1226" s="144">
        <v>61</v>
      </c>
      <c r="C1226" s="145" t="s">
        <v>707</v>
      </c>
      <c r="D1226" s="145" t="s">
        <v>1449</v>
      </c>
      <c r="E1226" s="145" t="s">
        <v>1689</v>
      </c>
      <c r="F1226" s="146"/>
      <c r="G1226" s="145" t="s">
        <v>1742</v>
      </c>
      <c r="H1226" s="147">
        <f>VLOOKUP(A1226,'02.05.2024'!$A$1:$Z$65000,3,FALSE)</f>
        <v>7059</v>
      </c>
      <c r="I1226" s="147"/>
      <c r="J1226" s="147">
        <v>200</v>
      </c>
      <c r="K1226" s="148"/>
      <c r="L1226" s="148"/>
      <c r="M1226" s="148">
        <v>44874</v>
      </c>
      <c r="N1226" s="149"/>
      <c r="O1226" s="150">
        <v>9782408041243</v>
      </c>
      <c r="P1226" s="151" t="s">
        <v>2804</v>
      </c>
      <c r="Q1226" s="151">
        <v>5454048</v>
      </c>
      <c r="R1226" s="152">
        <v>7.9</v>
      </c>
      <c r="S1226" s="152">
        <f t="shared" si="139"/>
        <v>7.488151658767773</v>
      </c>
      <c r="T1226" s="153">
        <v>5.5E-2</v>
      </c>
      <c r="U1226" s="151"/>
      <c r="V1226" s="152">
        <f t="shared" si="140"/>
        <v>0</v>
      </c>
      <c r="W1226" s="152">
        <f t="shared" si="141"/>
        <v>0</v>
      </c>
      <c r="X1226" s="17"/>
      <c r="Y1226" s="114"/>
      <c r="Z1226" s="114"/>
      <c r="AA1226" s="114"/>
      <c r="AB1226" s="114"/>
      <c r="AC1226" s="114"/>
      <c r="AD1226" s="114"/>
      <c r="AE1226" s="114"/>
      <c r="AF1226" s="114"/>
      <c r="AG1226" s="114"/>
      <c r="AH1226" s="114"/>
      <c r="AI1226" s="17"/>
      <c r="AJ1226" s="226">
        <f t="shared" si="143"/>
        <v>0</v>
      </c>
      <c r="AK1226" s="227">
        <f>IF($AJ$1843&lt;85,AJ1226,AJ1226-(AJ1226*#REF!))</f>
        <v>0</v>
      </c>
      <c r="AL1226" s="265">
        <f t="shared" si="142"/>
        <v>5.5E-2</v>
      </c>
      <c r="AM1226" s="227">
        <f t="shared" si="144"/>
        <v>0</v>
      </c>
      <c r="AN1226" s="228">
        <f t="shared" si="145"/>
        <v>0</v>
      </c>
    </row>
    <row r="1227" spans="1:40" s="18" customFormat="1" thickTop="1" thickBot="1" x14ac:dyDescent="0.2">
      <c r="A1227" s="143">
        <v>9782408041175</v>
      </c>
      <c r="B1227" s="144">
        <v>61</v>
      </c>
      <c r="C1227" s="145" t="s">
        <v>707</v>
      </c>
      <c r="D1227" s="145" t="s">
        <v>1449</v>
      </c>
      <c r="E1227" s="145" t="s">
        <v>1689</v>
      </c>
      <c r="F1227" s="146"/>
      <c r="G1227" s="145" t="s">
        <v>2806</v>
      </c>
      <c r="H1227" s="147">
        <f>VLOOKUP(A1227,'02.05.2024'!$A$1:$Z$65000,3,FALSE)</f>
        <v>2504</v>
      </c>
      <c r="I1227" s="147"/>
      <c r="J1227" s="147">
        <v>200</v>
      </c>
      <c r="K1227" s="148"/>
      <c r="L1227" s="148"/>
      <c r="M1227" s="148">
        <v>44874</v>
      </c>
      <c r="N1227" s="149"/>
      <c r="O1227" s="150">
        <v>9782408041175</v>
      </c>
      <c r="P1227" s="151" t="s">
        <v>2805</v>
      </c>
      <c r="Q1227" s="151">
        <v>5455900</v>
      </c>
      <c r="R1227" s="152">
        <v>11.9</v>
      </c>
      <c r="S1227" s="152">
        <f t="shared" si="139"/>
        <v>11.279620853080569</v>
      </c>
      <c r="T1227" s="153">
        <v>5.5E-2</v>
      </c>
      <c r="U1227" s="151"/>
      <c r="V1227" s="152">
        <f t="shared" si="140"/>
        <v>0</v>
      </c>
      <c r="W1227" s="152">
        <f t="shared" si="141"/>
        <v>0</v>
      </c>
      <c r="X1227" s="17"/>
      <c r="Y1227" s="114"/>
      <c r="Z1227" s="114"/>
      <c r="AA1227" s="114"/>
      <c r="AB1227" s="114"/>
      <c r="AC1227" s="114"/>
      <c r="AD1227" s="114"/>
      <c r="AE1227" s="114"/>
      <c r="AF1227" s="114"/>
      <c r="AG1227" s="114"/>
      <c r="AH1227" s="114"/>
      <c r="AI1227" s="17"/>
      <c r="AJ1227" s="226">
        <f t="shared" si="143"/>
        <v>0</v>
      </c>
      <c r="AK1227" s="227">
        <f>IF($AJ$1843&lt;85,AJ1227,AJ1227-(AJ1227*#REF!))</f>
        <v>0</v>
      </c>
      <c r="AL1227" s="265">
        <f t="shared" si="142"/>
        <v>5.5E-2</v>
      </c>
      <c r="AM1227" s="227">
        <f t="shared" si="144"/>
        <v>0</v>
      </c>
      <c r="AN1227" s="228">
        <f t="shared" si="145"/>
        <v>0</v>
      </c>
    </row>
    <row r="1228" spans="1:40" s="18" customFormat="1" thickTop="1" thickBot="1" x14ac:dyDescent="0.2">
      <c r="A1228" s="143">
        <v>9782408012649</v>
      </c>
      <c r="B1228" s="144">
        <v>61</v>
      </c>
      <c r="C1228" s="145" t="s">
        <v>707</v>
      </c>
      <c r="D1228" s="145" t="s">
        <v>1449</v>
      </c>
      <c r="E1228" s="145" t="s">
        <v>1689</v>
      </c>
      <c r="F1228" s="146"/>
      <c r="G1228" s="145" t="s">
        <v>1743</v>
      </c>
      <c r="H1228" s="147">
        <f>VLOOKUP(A1228,'02.05.2024'!$A$1:$Z$65000,3,FALSE)</f>
        <v>748</v>
      </c>
      <c r="I1228" s="147"/>
      <c r="J1228" s="147">
        <v>200</v>
      </c>
      <c r="K1228" s="148"/>
      <c r="L1228" s="148"/>
      <c r="M1228" s="148">
        <v>43607</v>
      </c>
      <c r="N1228" s="149"/>
      <c r="O1228" s="150">
        <v>9782408012649</v>
      </c>
      <c r="P1228" s="151" t="s">
        <v>1744</v>
      </c>
      <c r="Q1228" s="151">
        <v>1074179</v>
      </c>
      <c r="R1228" s="152">
        <v>7.9</v>
      </c>
      <c r="S1228" s="152">
        <f t="shared" si="139"/>
        <v>7.488151658767773</v>
      </c>
      <c r="T1228" s="153">
        <v>5.5E-2</v>
      </c>
      <c r="U1228" s="151"/>
      <c r="V1228" s="152">
        <f t="shared" si="140"/>
        <v>0</v>
      </c>
      <c r="W1228" s="152">
        <f t="shared" si="141"/>
        <v>0</v>
      </c>
      <c r="X1228" s="17"/>
      <c r="Y1228" s="17"/>
      <c r="Z1228" s="17"/>
      <c r="AA1228" s="17"/>
      <c r="AB1228" s="17"/>
      <c r="AC1228" s="17"/>
      <c r="AD1228" s="17"/>
      <c r="AE1228" s="17"/>
      <c r="AF1228" s="17"/>
      <c r="AG1228" s="17"/>
      <c r="AH1228" s="17"/>
      <c r="AI1228" s="17"/>
      <c r="AJ1228" s="226">
        <f t="shared" si="143"/>
        <v>0</v>
      </c>
      <c r="AK1228" s="227">
        <f>IF($AJ$1843&lt;85,AJ1228,AJ1228-(AJ1228*#REF!))</f>
        <v>0</v>
      </c>
      <c r="AL1228" s="265">
        <f t="shared" si="142"/>
        <v>5.5E-2</v>
      </c>
      <c r="AM1228" s="227">
        <f t="shared" si="144"/>
        <v>0</v>
      </c>
      <c r="AN1228" s="228">
        <f t="shared" si="145"/>
        <v>0</v>
      </c>
    </row>
    <row r="1229" spans="1:40" s="18" customFormat="1" thickTop="1" thickBot="1" x14ac:dyDescent="0.2">
      <c r="A1229" s="143">
        <v>9782408005955</v>
      </c>
      <c r="B1229" s="144">
        <v>61</v>
      </c>
      <c r="C1229" s="145" t="s">
        <v>707</v>
      </c>
      <c r="D1229" s="145" t="s">
        <v>1449</v>
      </c>
      <c r="E1229" s="146" t="s">
        <v>1689</v>
      </c>
      <c r="F1229" s="146"/>
      <c r="G1229" s="145" t="s">
        <v>1745</v>
      </c>
      <c r="H1229" s="147">
        <f>VLOOKUP(A1229,'02.05.2024'!$A$1:$Z$65000,3,FALSE)</f>
        <v>3127</v>
      </c>
      <c r="I1229" s="147"/>
      <c r="J1229" s="147">
        <v>200</v>
      </c>
      <c r="K1229" s="148"/>
      <c r="L1229" s="148"/>
      <c r="M1229" s="148">
        <v>43516</v>
      </c>
      <c r="N1229" s="149"/>
      <c r="O1229" s="150">
        <v>9782408005955</v>
      </c>
      <c r="P1229" s="151" t="s">
        <v>1746</v>
      </c>
      <c r="Q1229" s="151">
        <v>8887923</v>
      </c>
      <c r="R1229" s="152">
        <v>7.9</v>
      </c>
      <c r="S1229" s="152">
        <f t="shared" si="139"/>
        <v>7.488151658767773</v>
      </c>
      <c r="T1229" s="153">
        <v>5.5E-2</v>
      </c>
      <c r="U1229" s="151"/>
      <c r="V1229" s="152">
        <f t="shared" si="140"/>
        <v>0</v>
      </c>
      <c r="W1229" s="152">
        <f t="shared" si="141"/>
        <v>0</v>
      </c>
      <c r="X1229" s="17"/>
      <c r="Y1229" s="17"/>
      <c r="Z1229" s="17"/>
      <c r="AA1229" s="17"/>
      <c r="AB1229" s="17"/>
      <c r="AC1229" s="17"/>
      <c r="AD1229" s="17"/>
      <c r="AE1229" s="17"/>
      <c r="AF1229" s="17"/>
      <c r="AG1229" s="17"/>
      <c r="AH1229" s="17"/>
      <c r="AI1229" s="17"/>
      <c r="AJ1229" s="226">
        <f t="shared" si="143"/>
        <v>0</v>
      </c>
      <c r="AK1229" s="227">
        <f>IF($AJ$1843&lt;85,AJ1229,AJ1229-(AJ1229*#REF!))</f>
        <v>0</v>
      </c>
      <c r="AL1229" s="265">
        <f t="shared" si="142"/>
        <v>5.5E-2</v>
      </c>
      <c r="AM1229" s="227">
        <f t="shared" si="144"/>
        <v>0</v>
      </c>
      <c r="AN1229" s="228">
        <f t="shared" si="145"/>
        <v>0</v>
      </c>
    </row>
    <row r="1230" spans="1:40" s="16" customFormat="1" thickTop="1" thickBot="1" x14ac:dyDescent="0.2">
      <c r="A1230" s="132">
        <v>9782408049133</v>
      </c>
      <c r="B1230" s="133">
        <v>61</v>
      </c>
      <c r="C1230" s="134" t="s">
        <v>707</v>
      </c>
      <c r="D1230" s="134" t="s">
        <v>1449</v>
      </c>
      <c r="E1230" s="135" t="s">
        <v>1689</v>
      </c>
      <c r="F1230" s="135"/>
      <c r="G1230" s="134" t="s">
        <v>3653</v>
      </c>
      <c r="H1230" s="136">
        <f>VLOOKUP(A1230,'02.05.2024'!$A$1:$Z$65000,3,FALSE)</f>
        <v>2803</v>
      </c>
      <c r="I1230" s="136"/>
      <c r="J1230" s="136">
        <v>200</v>
      </c>
      <c r="K1230" s="137"/>
      <c r="L1230" s="137"/>
      <c r="M1230" s="137">
        <v>45392</v>
      </c>
      <c r="N1230" s="138" t="s">
        <v>26</v>
      </c>
      <c r="O1230" s="139">
        <v>9782408049133</v>
      </c>
      <c r="P1230" s="140" t="s">
        <v>3652</v>
      </c>
      <c r="Q1230" s="140">
        <v>7697433</v>
      </c>
      <c r="R1230" s="141">
        <v>11.9</v>
      </c>
      <c r="S1230" s="141">
        <f t="shared" si="139"/>
        <v>11.279620853080569</v>
      </c>
      <c r="T1230" s="142">
        <v>5.5E-2</v>
      </c>
      <c r="U1230" s="140"/>
      <c r="V1230" s="141">
        <f t="shared" si="140"/>
        <v>0</v>
      </c>
      <c r="W1230" s="141">
        <f t="shared" si="141"/>
        <v>0</v>
      </c>
      <c r="X1230" s="15"/>
      <c r="Y1230" s="114"/>
      <c r="Z1230" s="114"/>
      <c r="AA1230" s="114"/>
      <c r="AB1230" s="114"/>
      <c r="AC1230" s="114"/>
      <c r="AD1230" s="114"/>
      <c r="AE1230" s="114"/>
      <c r="AF1230" s="114"/>
      <c r="AG1230" s="114"/>
      <c r="AH1230" s="114"/>
      <c r="AI1230" s="15"/>
      <c r="AJ1230" s="229">
        <f t="shared" si="143"/>
        <v>0</v>
      </c>
      <c r="AK1230" s="230">
        <f>IF($AJ$1843&lt;85,AJ1230,AJ1230-(AJ1230*#REF!))</f>
        <v>0</v>
      </c>
      <c r="AL1230" s="252">
        <f t="shared" si="142"/>
        <v>5.5E-2</v>
      </c>
      <c r="AM1230" s="230">
        <f t="shared" si="144"/>
        <v>0</v>
      </c>
      <c r="AN1230" s="231">
        <f t="shared" si="145"/>
        <v>0</v>
      </c>
    </row>
    <row r="1231" spans="1:40" s="18" customFormat="1" thickTop="1" thickBot="1" x14ac:dyDescent="0.2">
      <c r="A1231" s="143">
        <v>9782745979117</v>
      </c>
      <c r="B1231" s="144">
        <v>61</v>
      </c>
      <c r="C1231" s="145" t="s">
        <v>707</v>
      </c>
      <c r="D1231" s="145" t="s">
        <v>1449</v>
      </c>
      <c r="E1231" s="145" t="s">
        <v>1689</v>
      </c>
      <c r="F1231" s="146"/>
      <c r="G1231" s="145" t="s">
        <v>1747</v>
      </c>
      <c r="H1231" s="147">
        <f>VLOOKUP(A1231,'02.05.2024'!$A$1:$Z$65000,3,FALSE)</f>
        <v>1848</v>
      </c>
      <c r="I1231" s="147"/>
      <c r="J1231" s="147">
        <v>200</v>
      </c>
      <c r="K1231" s="148"/>
      <c r="L1231" s="148"/>
      <c r="M1231" s="148">
        <v>42606</v>
      </c>
      <c r="N1231" s="149"/>
      <c r="O1231" s="150">
        <v>9782745979117</v>
      </c>
      <c r="P1231" s="151" t="s">
        <v>1748</v>
      </c>
      <c r="Q1231" s="151">
        <v>7141154</v>
      </c>
      <c r="R1231" s="152">
        <v>7.9</v>
      </c>
      <c r="S1231" s="152">
        <f t="shared" si="139"/>
        <v>7.488151658767773</v>
      </c>
      <c r="T1231" s="153">
        <v>5.5E-2</v>
      </c>
      <c r="U1231" s="151"/>
      <c r="V1231" s="152">
        <f t="shared" si="140"/>
        <v>0</v>
      </c>
      <c r="W1231" s="152">
        <f t="shared" si="141"/>
        <v>0</v>
      </c>
      <c r="X1231" s="17"/>
      <c r="Y1231" s="17"/>
      <c r="Z1231" s="17"/>
      <c r="AA1231" s="17"/>
      <c r="AB1231" s="17"/>
      <c r="AC1231" s="17"/>
      <c r="AD1231" s="17"/>
      <c r="AE1231" s="17"/>
      <c r="AF1231" s="17"/>
      <c r="AG1231" s="17"/>
      <c r="AH1231" s="17"/>
      <c r="AI1231" s="17"/>
      <c r="AJ1231" s="226">
        <f t="shared" si="143"/>
        <v>0</v>
      </c>
      <c r="AK1231" s="227">
        <f>IF($AJ$1843&lt;85,AJ1231,AJ1231-(AJ1231*#REF!))</f>
        <v>0</v>
      </c>
      <c r="AL1231" s="265">
        <f t="shared" si="142"/>
        <v>5.5E-2</v>
      </c>
      <c r="AM1231" s="227">
        <f t="shared" si="144"/>
        <v>0</v>
      </c>
      <c r="AN1231" s="228">
        <f t="shared" si="145"/>
        <v>0</v>
      </c>
    </row>
    <row r="1232" spans="1:40" s="18" customFormat="1" thickTop="1" thickBot="1" x14ac:dyDescent="0.2">
      <c r="A1232" s="143">
        <v>9782745961235</v>
      </c>
      <c r="B1232" s="144">
        <v>61</v>
      </c>
      <c r="C1232" s="145" t="s">
        <v>707</v>
      </c>
      <c r="D1232" s="145" t="s">
        <v>1449</v>
      </c>
      <c r="E1232" s="145" t="s">
        <v>1689</v>
      </c>
      <c r="F1232" s="146"/>
      <c r="G1232" s="145" t="s">
        <v>1749</v>
      </c>
      <c r="H1232" s="147">
        <f>VLOOKUP(A1232,'02.05.2024'!$A$1:$Z$65000,3,FALSE)</f>
        <v>677</v>
      </c>
      <c r="I1232" s="147"/>
      <c r="J1232" s="147">
        <v>200</v>
      </c>
      <c r="K1232" s="148"/>
      <c r="L1232" s="148"/>
      <c r="M1232" s="148">
        <v>42424</v>
      </c>
      <c r="N1232" s="149"/>
      <c r="O1232" s="150">
        <v>9782745961235</v>
      </c>
      <c r="P1232" s="151" t="s">
        <v>1750</v>
      </c>
      <c r="Q1232" s="151">
        <v>1152919</v>
      </c>
      <c r="R1232" s="152">
        <v>7.9</v>
      </c>
      <c r="S1232" s="152">
        <f t="shared" si="139"/>
        <v>7.488151658767773</v>
      </c>
      <c r="T1232" s="153">
        <v>5.5E-2</v>
      </c>
      <c r="U1232" s="151"/>
      <c r="V1232" s="152">
        <f t="shared" si="140"/>
        <v>0</v>
      </c>
      <c r="W1232" s="152">
        <f t="shared" si="141"/>
        <v>0</v>
      </c>
      <c r="X1232" s="17"/>
      <c r="Y1232" s="17"/>
      <c r="Z1232" s="17"/>
      <c r="AA1232" s="17"/>
      <c r="AB1232" s="17"/>
      <c r="AC1232" s="17"/>
      <c r="AD1232" s="17"/>
      <c r="AE1232" s="17"/>
      <c r="AF1232" s="17"/>
      <c r="AG1232" s="17"/>
      <c r="AH1232" s="17"/>
      <c r="AI1232" s="17"/>
      <c r="AJ1232" s="226">
        <f t="shared" si="143"/>
        <v>0</v>
      </c>
      <c r="AK1232" s="227">
        <f>IF($AJ$1843&lt;85,AJ1232,AJ1232-(AJ1232*#REF!))</f>
        <v>0</v>
      </c>
      <c r="AL1232" s="265">
        <f t="shared" si="142"/>
        <v>5.5E-2</v>
      </c>
      <c r="AM1232" s="227">
        <f t="shared" si="144"/>
        <v>0</v>
      </c>
      <c r="AN1232" s="228">
        <f t="shared" si="145"/>
        <v>0</v>
      </c>
    </row>
    <row r="1233" spans="1:40" s="18" customFormat="1" thickTop="1" thickBot="1" x14ac:dyDescent="0.2">
      <c r="A1233" s="143">
        <v>9782745928566</v>
      </c>
      <c r="B1233" s="144">
        <v>61</v>
      </c>
      <c r="C1233" s="145" t="s">
        <v>707</v>
      </c>
      <c r="D1233" s="145" t="s">
        <v>1449</v>
      </c>
      <c r="E1233" s="145" t="s">
        <v>1689</v>
      </c>
      <c r="F1233" s="146"/>
      <c r="G1233" s="145" t="s">
        <v>1751</v>
      </c>
      <c r="H1233" s="147">
        <f>VLOOKUP(A1233,'02.05.2024'!$A$1:$Z$65000,3,FALSE)</f>
        <v>1551</v>
      </c>
      <c r="I1233" s="147"/>
      <c r="J1233" s="147">
        <v>200</v>
      </c>
      <c r="K1233" s="148"/>
      <c r="L1233" s="148"/>
      <c r="M1233" s="148">
        <v>39338</v>
      </c>
      <c r="N1233" s="149"/>
      <c r="O1233" s="150">
        <v>9782745928566</v>
      </c>
      <c r="P1233" s="151" t="s">
        <v>1752</v>
      </c>
      <c r="Q1233" s="151">
        <v>3449204</v>
      </c>
      <c r="R1233" s="152">
        <v>7.9</v>
      </c>
      <c r="S1233" s="152">
        <f t="shared" si="139"/>
        <v>7.488151658767773</v>
      </c>
      <c r="T1233" s="153">
        <v>5.5E-2</v>
      </c>
      <c r="U1233" s="151"/>
      <c r="V1233" s="152">
        <f t="shared" si="140"/>
        <v>0</v>
      </c>
      <c r="W1233" s="152">
        <f t="shared" si="141"/>
        <v>0</v>
      </c>
      <c r="X1233" s="17"/>
      <c r="Y1233" s="17"/>
      <c r="Z1233" s="17"/>
      <c r="AA1233" s="17"/>
      <c r="AB1233" s="17"/>
      <c r="AC1233" s="17"/>
      <c r="AD1233" s="17"/>
      <c r="AE1233" s="17"/>
      <c r="AF1233" s="17"/>
      <c r="AG1233" s="17"/>
      <c r="AH1233" s="17"/>
      <c r="AI1233" s="17"/>
      <c r="AJ1233" s="226">
        <f t="shared" si="143"/>
        <v>0</v>
      </c>
      <c r="AK1233" s="227">
        <f>IF($AJ$1843&lt;85,AJ1233,AJ1233-(AJ1233*#REF!))</f>
        <v>0</v>
      </c>
      <c r="AL1233" s="265">
        <f t="shared" si="142"/>
        <v>5.5E-2</v>
      </c>
      <c r="AM1233" s="227">
        <f t="shared" si="144"/>
        <v>0</v>
      </c>
      <c r="AN1233" s="228">
        <f t="shared" si="145"/>
        <v>0</v>
      </c>
    </row>
    <row r="1234" spans="1:40" s="18" customFormat="1" thickTop="1" thickBot="1" x14ac:dyDescent="0.2">
      <c r="A1234" s="143">
        <v>9782408039158</v>
      </c>
      <c r="B1234" s="144">
        <v>61</v>
      </c>
      <c r="C1234" s="145" t="s">
        <v>707</v>
      </c>
      <c r="D1234" s="145" t="s">
        <v>1449</v>
      </c>
      <c r="E1234" s="145" t="s">
        <v>1689</v>
      </c>
      <c r="F1234" s="146"/>
      <c r="G1234" s="145" t="s">
        <v>3153</v>
      </c>
      <c r="H1234" s="147">
        <f>VLOOKUP(A1234,'02.05.2024'!$A$1:$Z$65000,3,FALSE)</f>
        <v>2520</v>
      </c>
      <c r="I1234" s="147"/>
      <c r="J1234" s="147">
        <v>200</v>
      </c>
      <c r="K1234" s="148"/>
      <c r="L1234" s="148"/>
      <c r="M1234" s="148">
        <v>45021</v>
      </c>
      <c r="N1234" s="149"/>
      <c r="O1234" s="150">
        <v>9782408039158</v>
      </c>
      <c r="P1234" s="151" t="s">
        <v>3149</v>
      </c>
      <c r="Q1234" s="151">
        <v>3597321</v>
      </c>
      <c r="R1234" s="152">
        <v>7.9</v>
      </c>
      <c r="S1234" s="152">
        <f t="shared" si="139"/>
        <v>7.488151658767773</v>
      </c>
      <c r="T1234" s="153">
        <v>5.5E-2</v>
      </c>
      <c r="U1234" s="151"/>
      <c r="V1234" s="152">
        <f t="shared" si="140"/>
        <v>0</v>
      </c>
      <c r="W1234" s="152">
        <f t="shared" si="141"/>
        <v>0</v>
      </c>
      <c r="X1234" s="17"/>
      <c r="Y1234" s="114"/>
      <c r="Z1234" s="114"/>
      <c r="AA1234" s="114"/>
      <c r="AB1234" s="114"/>
      <c r="AC1234" s="114"/>
      <c r="AD1234" s="114"/>
      <c r="AE1234" s="114"/>
      <c r="AF1234" s="114"/>
      <c r="AG1234" s="114"/>
      <c r="AH1234" s="114"/>
      <c r="AI1234" s="17"/>
      <c r="AJ1234" s="222">
        <f t="shared" si="143"/>
        <v>0</v>
      </c>
      <c r="AK1234" s="223">
        <f>IF($AJ$1843&lt;85,AJ1234,AJ1234-(AJ1234*#REF!))</f>
        <v>0</v>
      </c>
      <c r="AL1234" s="224">
        <f t="shared" si="142"/>
        <v>5.5E-2</v>
      </c>
      <c r="AM1234" s="223">
        <f t="shared" si="144"/>
        <v>0</v>
      </c>
      <c r="AN1234" s="225">
        <f t="shared" si="145"/>
        <v>0</v>
      </c>
    </row>
    <row r="1235" spans="1:40" s="16" customFormat="1" thickTop="1" thickBot="1" x14ac:dyDescent="0.2">
      <c r="A1235" s="132">
        <v>9782408047870</v>
      </c>
      <c r="B1235" s="133">
        <v>61</v>
      </c>
      <c r="C1235" s="134" t="s">
        <v>707</v>
      </c>
      <c r="D1235" s="134" t="s">
        <v>1449</v>
      </c>
      <c r="E1235" s="134" t="s">
        <v>1689</v>
      </c>
      <c r="F1235" s="135"/>
      <c r="G1235" s="134" t="s">
        <v>3667</v>
      </c>
      <c r="H1235" s="136">
        <f>VLOOKUP(A1235,'02.05.2024'!$A$1:$Z$65000,3,FALSE)</f>
        <v>2980</v>
      </c>
      <c r="I1235" s="136"/>
      <c r="J1235" s="136">
        <v>200</v>
      </c>
      <c r="K1235" s="137"/>
      <c r="L1235" s="137"/>
      <c r="M1235" s="137">
        <v>45329</v>
      </c>
      <c r="N1235" s="138" t="s">
        <v>26</v>
      </c>
      <c r="O1235" s="139">
        <v>9782408047870</v>
      </c>
      <c r="P1235" s="140" t="s">
        <v>3926</v>
      </c>
      <c r="Q1235" s="140">
        <v>6058795</v>
      </c>
      <c r="R1235" s="141">
        <v>7.9</v>
      </c>
      <c r="S1235" s="141">
        <f t="shared" si="139"/>
        <v>7.488151658767773</v>
      </c>
      <c r="T1235" s="142">
        <v>5.5E-2</v>
      </c>
      <c r="U1235" s="140"/>
      <c r="V1235" s="141">
        <f t="shared" si="140"/>
        <v>0</v>
      </c>
      <c r="W1235" s="141">
        <f t="shared" si="141"/>
        <v>0</v>
      </c>
      <c r="X1235" s="15"/>
      <c r="Y1235" s="15"/>
      <c r="Z1235" s="15"/>
      <c r="AA1235" s="15"/>
      <c r="AB1235" s="15"/>
      <c r="AC1235" s="15"/>
      <c r="AD1235" s="15"/>
      <c r="AE1235" s="15"/>
      <c r="AF1235" s="15"/>
      <c r="AG1235" s="15"/>
      <c r="AH1235" s="15"/>
      <c r="AI1235" s="15"/>
      <c r="AJ1235" s="222">
        <f t="shared" si="143"/>
        <v>0</v>
      </c>
      <c r="AK1235" s="223">
        <f>IF($AJ$1843&lt;85,AJ1235,AJ1235-(AJ1235*#REF!))</f>
        <v>0</v>
      </c>
      <c r="AL1235" s="224">
        <f t="shared" si="142"/>
        <v>5.5E-2</v>
      </c>
      <c r="AM1235" s="223">
        <f t="shared" si="144"/>
        <v>0</v>
      </c>
      <c r="AN1235" s="225">
        <f t="shared" si="145"/>
        <v>0</v>
      </c>
    </row>
    <row r="1236" spans="1:40" s="18" customFormat="1" thickTop="1" thickBot="1" x14ac:dyDescent="0.2">
      <c r="A1236" s="143">
        <v>9782745934055</v>
      </c>
      <c r="B1236" s="144">
        <v>61</v>
      </c>
      <c r="C1236" s="145" t="s">
        <v>707</v>
      </c>
      <c r="D1236" s="145" t="s">
        <v>1449</v>
      </c>
      <c r="E1236" s="145" t="s">
        <v>1689</v>
      </c>
      <c r="F1236" s="146"/>
      <c r="G1236" s="145" t="s">
        <v>1753</v>
      </c>
      <c r="H1236" s="147">
        <f>VLOOKUP(A1236,'02.05.2024'!$A$1:$Z$65000,3,FALSE)</f>
        <v>284</v>
      </c>
      <c r="I1236" s="147"/>
      <c r="J1236" s="147">
        <v>200</v>
      </c>
      <c r="K1236" s="148">
        <v>45464</v>
      </c>
      <c r="L1236" s="148"/>
      <c r="M1236" s="148">
        <v>39723</v>
      </c>
      <c r="N1236" s="149"/>
      <c r="O1236" s="150">
        <v>9782745934055</v>
      </c>
      <c r="P1236" s="151" t="s">
        <v>1754</v>
      </c>
      <c r="Q1236" s="151">
        <v>3448818</v>
      </c>
      <c r="R1236" s="152">
        <v>7.9</v>
      </c>
      <c r="S1236" s="152">
        <f t="shared" si="139"/>
        <v>7.488151658767773</v>
      </c>
      <c r="T1236" s="153">
        <v>5.5E-2</v>
      </c>
      <c r="U1236" s="151"/>
      <c r="V1236" s="152">
        <f t="shared" si="140"/>
        <v>0</v>
      </c>
      <c r="W1236" s="152">
        <f t="shared" si="141"/>
        <v>0</v>
      </c>
      <c r="X1236" s="17"/>
      <c r="Y1236" s="17"/>
      <c r="Z1236" s="17"/>
      <c r="AA1236" s="17"/>
      <c r="AB1236" s="17"/>
      <c r="AC1236" s="17"/>
      <c r="AD1236" s="17"/>
      <c r="AE1236" s="17"/>
      <c r="AF1236" s="17"/>
      <c r="AG1236" s="17"/>
      <c r="AH1236" s="17"/>
      <c r="AI1236" s="17"/>
      <c r="AJ1236" s="226">
        <f t="shared" si="143"/>
        <v>0</v>
      </c>
      <c r="AK1236" s="227">
        <f>IF($AJ$1843&lt;85,AJ1236,AJ1236-(AJ1236*#REF!))</f>
        <v>0</v>
      </c>
      <c r="AL1236" s="265">
        <f t="shared" si="142"/>
        <v>5.5E-2</v>
      </c>
      <c r="AM1236" s="227">
        <f t="shared" si="144"/>
        <v>0</v>
      </c>
      <c r="AN1236" s="228">
        <f t="shared" si="145"/>
        <v>0</v>
      </c>
    </row>
    <row r="1237" spans="1:40" s="18" customFormat="1" thickTop="1" thickBot="1" x14ac:dyDescent="0.2">
      <c r="A1237" s="143">
        <v>9782745936257</v>
      </c>
      <c r="B1237" s="144">
        <v>61</v>
      </c>
      <c r="C1237" s="145" t="s">
        <v>707</v>
      </c>
      <c r="D1237" s="145" t="s">
        <v>1449</v>
      </c>
      <c r="E1237" s="145" t="s">
        <v>1689</v>
      </c>
      <c r="F1237" s="146"/>
      <c r="G1237" s="145" t="s">
        <v>1630</v>
      </c>
      <c r="H1237" s="147">
        <f>VLOOKUP(A1237,'02.05.2024'!$A$1:$Z$65000,3,FALSE)</f>
        <v>684</v>
      </c>
      <c r="I1237" s="147"/>
      <c r="J1237" s="147">
        <v>200</v>
      </c>
      <c r="K1237" s="148"/>
      <c r="L1237" s="148"/>
      <c r="M1237" s="148">
        <v>39877</v>
      </c>
      <c r="N1237" s="149"/>
      <c r="O1237" s="150">
        <v>9782745936257</v>
      </c>
      <c r="P1237" s="151" t="s">
        <v>1755</v>
      </c>
      <c r="Q1237" s="151">
        <v>3449089</v>
      </c>
      <c r="R1237" s="152">
        <v>7.9</v>
      </c>
      <c r="S1237" s="152">
        <f t="shared" si="139"/>
        <v>7.488151658767773</v>
      </c>
      <c r="T1237" s="153">
        <v>5.5E-2</v>
      </c>
      <c r="U1237" s="151"/>
      <c r="V1237" s="152">
        <f t="shared" si="140"/>
        <v>0</v>
      </c>
      <c r="W1237" s="152">
        <f t="shared" si="141"/>
        <v>0</v>
      </c>
      <c r="X1237" s="17"/>
      <c r="Y1237" s="17"/>
      <c r="Z1237" s="17"/>
      <c r="AA1237" s="17"/>
      <c r="AB1237" s="17"/>
      <c r="AC1237" s="17"/>
      <c r="AD1237" s="17"/>
      <c r="AE1237" s="17"/>
      <c r="AF1237" s="17"/>
      <c r="AG1237" s="17"/>
      <c r="AH1237" s="17"/>
      <c r="AI1237" s="17"/>
      <c r="AJ1237" s="226">
        <f t="shared" si="143"/>
        <v>0</v>
      </c>
      <c r="AK1237" s="227">
        <f>IF($AJ$1843&lt;85,AJ1237,AJ1237-(AJ1237*#REF!))</f>
        <v>0</v>
      </c>
      <c r="AL1237" s="265">
        <f t="shared" si="142"/>
        <v>5.5E-2</v>
      </c>
      <c r="AM1237" s="227">
        <f t="shared" si="144"/>
        <v>0</v>
      </c>
      <c r="AN1237" s="228">
        <f t="shared" si="145"/>
        <v>0</v>
      </c>
    </row>
    <row r="1238" spans="1:40" s="20" customFormat="1" thickTop="1" thickBot="1" x14ac:dyDescent="0.2">
      <c r="A1238" s="178">
        <v>9782408050443</v>
      </c>
      <c r="B1238" s="179">
        <v>61</v>
      </c>
      <c r="C1238" s="180" t="s">
        <v>707</v>
      </c>
      <c r="D1238" s="180" t="s">
        <v>1449</v>
      </c>
      <c r="E1238" s="180" t="s">
        <v>1689</v>
      </c>
      <c r="F1238" s="181"/>
      <c r="G1238" s="180" t="s">
        <v>1756</v>
      </c>
      <c r="H1238" s="182">
        <f>VLOOKUP(A1238,'02.05.2024'!$A$1:$Z$65000,3,FALSE)</f>
        <v>0</v>
      </c>
      <c r="I1238" s="182" t="s">
        <v>53</v>
      </c>
      <c r="J1238" s="182">
        <v>200</v>
      </c>
      <c r="K1238" s="183">
        <v>45439</v>
      </c>
      <c r="L1238" s="183"/>
      <c r="M1238" s="183">
        <v>45308</v>
      </c>
      <c r="N1238" s="184" t="s">
        <v>26</v>
      </c>
      <c r="O1238" s="185">
        <v>9782408050443</v>
      </c>
      <c r="P1238" s="186" t="s">
        <v>3707</v>
      </c>
      <c r="Q1238" s="186">
        <v>1366163</v>
      </c>
      <c r="R1238" s="187">
        <v>7.9</v>
      </c>
      <c r="S1238" s="187">
        <f t="shared" si="139"/>
        <v>7.488151658767773</v>
      </c>
      <c r="T1238" s="188">
        <v>5.5E-2</v>
      </c>
      <c r="U1238" s="186"/>
      <c r="V1238" s="187">
        <f t="shared" si="140"/>
        <v>0</v>
      </c>
      <c r="W1238" s="187">
        <f t="shared" si="141"/>
        <v>0</v>
      </c>
      <c r="X1238" s="19"/>
      <c r="Y1238" s="114"/>
      <c r="Z1238" s="114"/>
      <c r="AA1238" s="114"/>
      <c r="AB1238" s="114"/>
      <c r="AC1238" s="114"/>
      <c r="AD1238" s="114"/>
      <c r="AE1238" s="114"/>
      <c r="AF1238" s="114"/>
      <c r="AG1238" s="114"/>
      <c r="AH1238" s="114"/>
      <c r="AI1238" s="19"/>
      <c r="AJ1238" s="222">
        <f t="shared" si="143"/>
        <v>0</v>
      </c>
      <c r="AK1238" s="223">
        <f>IF($AJ$1843&lt;85,AJ1238,AJ1238-(AJ1238*#REF!))</f>
        <v>0</v>
      </c>
      <c r="AL1238" s="224">
        <f t="shared" si="142"/>
        <v>5.5E-2</v>
      </c>
      <c r="AM1238" s="223">
        <f t="shared" si="144"/>
        <v>0</v>
      </c>
      <c r="AN1238" s="225">
        <f t="shared" si="145"/>
        <v>0</v>
      </c>
    </row>
    <row r="1239" spans="1:40" s="18" customFormat="1" thickTop="1" thickBot="1" x14ac:dyDescent="0.2">
      <c r="A1239" s="143">
        <v>9782745963376</v>
      </c>
      <c r="B1239" s="144">
        <v>61</v>
      </c>
      <c r="C1239" s="145" t="s">
        <v>707</v>
      </c>
      <c r="D1239" s="145" t="s">
        <v>1449</v>
      </c>
      <c r="E1239" s="146" t="s">
        <v>1689</v>
      </c>
      <c r="F1239" s="146"/>
      <c r="G1239" s="145" t="s">
        <v>1634</v>
      </c>
      <c r="H1239" s="147">
        <f>VLOOKUP(A1239,'02.05.2024'!$A$1:$Z$65000,3,FALSE)</f>
        <v>2812</v>
      </c>
      <c r="I1239" s="147"/>
      <c r="J1239" s="147">
        <v>200</v>
      </c>
      <c r="K1239" s="148"/>
      <c r="L1239" s="148"/>
      <c r="M1239" s="148">
        <v>41521</v>
      </c>
      <c r="N1239" s="149"/>
      <c r="O1239" s="150">
        <v>9782745963376</v>
      </c>
      <c r="P1239" s="151" t="s">
        <v>1757</v>
      </c>
      <c r="Q1239" s="151">
        <v>3307519</v>
      </c>
      <c r="R1239" s="152">
        <v>7.9</v>
      </c>
      <c r="S1239" s="152">
        <f t="shared" si="139"/>
        <v>7.488151658767773</v>
      </c>
      <c r="T1239" s="153">
        <v>5.5E-2</v>
      </c>
      <c r="U1239" s="151"/>
      <c r="V1239" s="152">
        <f t="shared" si="140"/>
        <v>0</v>
      </c>
      <c r="W1239" s="152">
        <f t="shared" si="141"/>
        <v>0</v>
      </c>
      <c r="X1239" s="17"/>
      <c r="Y1239" s="17"/>
      <c r="Z1239" s="17"/>
      <c r="AA1239" s="17"/>
      <c r="AB1239" s="17"/>
      <c r="AC1239" s="17"/>
      <c r="AD1239" s="17"/>
      <c r="AE1239" s="17"/>
      <c r="AF1239" s="17"/>
      <c r="AG1239" s="17"/>
      <c r="AH1239" s="17"/>
      <c r="AI1239" s="17"/>
      <c r="AJ1239" s="226">
        <f t="shared" si="143"/>
        <v>0</v>
      </c>
      <c r="AK1239" s="227">
        <f>IF($AJ$1843&lt;85,AJ1239,AJ1239-(AJ1239*#REF!))</f>
        <v>0</v>
      </c>
      <c r="AL1239" s="265">
        <f t="shared" si="142"/>
        <v>5.5E-2</v>
      </c>
      <c r="AM1239" s="227">
        <f t="shared" si="144"/>
        <v>0</v>
      </c>
      <c r="AN1239" s="228">
        <f t="shared" si="145"/>
        <v>0</v>
      </c>
    </row>
    <row r="1240" spans="1:40" s="18" customFormat="1" thickTop="1" thickBot="1" x14ac:dyDescent="0.2">
      <c r="A1240" s="143">
        <v>9782408031503</v>
      </c>
      <c r="B1240" s="144">
        <v>61</v>
      </c>
      <c r="C1240" s="145" t="s">
        <v>707</v>
      </c>
      <c r="D1240" s="145" t="s">
        <v>1449</v>
      </c>
      <c r="E1240" s="145" t="s">
        <v>1689</v>
      </c>
      <c r="F1240" s="146"/>
      <c r="G1240" s="145" t="s">
        <v>1690</v>
      </c>
      <c r="H1240" s="147">
        <f>VLOOKUP(A1240,'02.05.2024'!$A$1:$Z$65000,3,FALSE)</f>
        <v>1502</v>
      </c>
      <c r="I1240" s="147"/>
      <c r="J1240" s="147">
        <v>200</v>
      </c>
      <c r="K1240" s="148"/>
      <c r="L1240" s="148"/>
      <c r="M1240" s="148">
        <v>44650</v>
      </c>
      <c r="N1240" s="149"/>
      <c r="O1240" s="150">
        <v>9782408031503</v>
      </c>
      <c r="P1240" s="151" t="s">
        <v>1691</v>
      </c>
      <c r="Q1240" s="151">
        <v>5550208</v>
      </c>
      <c r="R1240" s="152">
        <v>7.9</v>
      </c>
      <c r="S1240" s="152">
        <f t="shared" si="139"/>
        <v>7.488151658767773</v>
      </c>
      <c r="T1240" s="153">
        <v>5.5E-2</v>
      </c>
      <c r="U1240" s="151"/>
      <c r="V1240" s="152">
        <f t="shared" si="140"/>
        <v>0</v>
      </c>
      <c r="W1240" s="152">
        <f t="shared" si="141"/>
        <v>0</v>
      </c>
      <c r="X1240" s="17"/>
      <c r="Y1240" s="15"/>
      <c r="Z1240" s="15"/>
      <c r="AA1240" s="15"/>
      <c r="AB1240" s="15"/>
      <c r="AC1240" s="15"/>
      <c r="AD1240" s="15"/>
      <c r="AE1240" s="15"/>
      <c r="AF1240" s="15"/>
      <c r="AG1240" s="15"/>
      <c r="AH1240" s="15"/>
      <c r="AI1240" s="17"/>
      <c r="AJ1240" s="226">
        <f t="shared" si="143"/>
        <v>0</v>
      </c>
      <c r="AK1240" s="227">
        <f>IF($AJ$1843&lt;85,AJ1240,AJ1240-(AJ1240*#REF!))</f>
        <v>0</v>
      </c>
      <c r="AL1240" s="265">
        <f t="shared" si="142"/>
        <v>5.5E-2</v>
      </c>
      <c r="AM1240" s="227">
        <f t="shared" si="144"/>
        <v>0</v>
      </c>
      <c r="AN1240" s="228">
        <f t="shared" si="145"/>
        <v>0</v>
      </c>
    </row>
    <row r="1241" spans="1:40" s="18" customFormat="1" thickTop="1" thickBot="1" x14ac:dyDescent="0.2">
      <c r="A1241" s="143">
        <v>9782408018719</v>
      </c>
      <c r="B1241" s="144">
        <v>61</v>
      </c>
      <c r="C1241" s="145" t="s">
        <v>707</v>
      </c>
      <c r="D1241" s="145" t="s">
        <v>1449</v>
      </c>
      <c r="E1241" s="145" t="s">
        <v>1689</v>
      </c>
      <c r="F1241" s="146"/>
      <c r="G1241" s="145" t="s">
        <v>1758</v>
      </c>
      <c r="H1241" s="147">
        <f>VLOOKUP(A1241,'02.05.2024'!$A$1:$Z$65000,3,FALSE)</f>
        <v>3486</v>
      </c>
      <c r="I1241" s="147"/>
      <c r="J1241" s="147">
        <v>300</v>
      </c>
      <c r="K1241" s="148"/>
      <c r="L1241" s="148"/>
      <c r="M1241" s="148">
        <v>44076</v>
      </c>
      <c r="N1241" s="149"/>
      <c r="O1241" s="150">
        <v>9782408018719</v>
      </c>
      <c r="P1241" s="151" t="s">
        <v>1759</v>
      </c>
      <c r="Q1241" s="151">
        <v>2934657</v>
      </c>
      <c r="R1241" s="152">
        <v>7.9</v>
      </c>
      <c r="S1241" s="152">
        <f t="shared" si="139"/>
        <v>7.488151658767773</v>
      </c>
      <c r="T1241" s="153">
        <v>5.5E-2</v>
      </c>
      <c r="U1241" s="151"/>
      <c r="V1241" s="152">
        <f t="shared" si="140"/>
        <v>0</v>
      </c>
      <c r="W1241" s="152">
        <f t="shared" si="141"/>
        <v>0</v>
      </c>
      <c r="X1241" s="17"/>
      <c r="Y1241" s="17"/>
      <c r="Z1241" s="17"/>
      <c r="AA1241" s="17"/>
      <c r="AB1241" s="17"/>
      <c r="AC1241" s="17"/>
      <c r="AD1241" s="17"/>
      <c r="AE1241" s="17"/>
      <c r="AF1241" s="17"/>
      <c r="AG1241" s="17"/>
      <c r="AH1241" s="17"/>
      <c r="AI1241" s="17"/>
      <c r="AJ1241" s="226">
        <f t="shared" si="143"/>
        <v>0</v>
      </c>
      <c r="AK1241" s="227">
        <f>IF($AJ$1843&lt;85,AJ1241,AJ1241-(AJ1241*#REF!))</f>
        <v>0</v>
      </c>
      <c r="AL1241" s="265">
        <f t="shared" si="142"/>
        <v>5.5E-2</v>
      </c>
      <c r="AM1241" s="227">
        <f t="shared" si="144"/>
        <v>0</v>
      </c>
      <c r="AN1241" s="228">
        <f t="shared" si="145"/>
        <v>0</v>
      </c>
    </row>
    <row r="1242" spans="1:40" s="18" customFormat="1" thickTop="1" thickBot="1" x14ac:dyDescent="0.2">
      <c r="A1242" s="143">
        <v>9782745955555</v>
      </c>
      <c r="B1242" s="144">
        <v>61</v>
      </c>
      <c r="C1242" s="145" t="s">
        <v>707</v>
      </c>
      <c r="D1242" s="145" t="s">
        <v>1449</v>
      </c>
      <c r="E1242" s="145" t="s">
        <v>1689</v>
      </c>
      <c r="F1242" s="146"/>
      <c r="G1242" s="145" t="s">
        <v>1760</v>
      </c>
      <c r="H1242" s="147">
        <f>VLOOKUP(A1242,'02.05.2024'!$A$1:$Z$65000,3,FALSE)</f>
        <v>857</v>
      </c>
      <c r="I1242" s="147"/>
      <c r="J1242" s="147">
        <v>200</v>
      </c>
      <c r="K1242" s="148">
        <v>45471</v>
      </c>
      <c r="L1242" s="148"/>
      <c r="M1242" s="148">
        <v>41059</v>
      </c>
      <c r="N1242" s="149"/>
      <c r="O1242" s="150">
        <v>9782745955555</v>
      </c>
      <c r="P1242" s="151" t="s">
        <v>1761</v>
      </c>
      <c r="Q1242" s="151">
        <v>3482585</v>
      </c>
      <c r="R1242" s="152">
        <v>7.9</v>
      </c>
      <c r="S1242" s="152">
        <f t="shared" si="139"/>
        <v>7.488151658767773</v>
      </c>
      <c r="T1242" s="153">
        <v>5.5E-2</v>
      </c>
      <c r="U1242" s="151"/>
      <c r="V1242" s="152">
        <f t="shared" si="140"/>
        <v>0</v>
      </c>
      <c r="W1242" s="152">
        <f t="shared" si="141"/>
        <v>0</v>
      </c>
      <c r="X1242" s="17"/>
      <c r="Y1242" s="17"/>
      <c r="Z1242" s="17"/>
      <c r="AA1242" s="17"/>
      <c r="AB1242" s="17"/>
      <c r="AC1242" s="17"/>
      <c r="AD1242" s="17"/>
      <c r="AE1242" s="17"/>
      <c r="AF1242" s="17"/>
      <c r="AG1242" s="17"/>
      <c r="AH1242" s="17"/>
      <c r="AI1242" s="17"/>
      <c r="AJ1242" s="226">
        <f t="shared" si="143"/>
        <v>0</v>
      </c>
      <c r="AK1242" s="227">
        <f>IF($AJ$1843&lt;85,AJ1242,AJ1242-(AJ1242*#REF!))</f>
        <v>0</v>
      </c>
      <c r="AL1242" s="265">
        <f t="shared" si="142"/>
        <v>5.5E-2</v>
      </c>
      <c r="AM1242" s="227">
        <f t="shared" si="144"/>
        <v>0</v>
      </c>
      <c r="AN1242" s="228">
        <f t="shared" si="145"/>
        <v>0</v>
      </c>
    </row>
    <row r="1243" spans="1:40" s="18" customFormat="1" thickTop="1" thickBot="1" x14ac:dyDescent="0.2">
      <c r="A1243" s="143">
        <v>9782745952097</v>
      </c>
      <c r="B1243" s="144">
        <v>61</v>
      </c>
      <c r="C1243" s="145" t="s">
        <v>707</v>
      </c>
      <c r="D1243" s="145" t="s">
        <v>1449</v>
      </c>
      <c r="E1243" s="145" t="s">
        <v>1689</v>
      </c>
      <c r="F1243" s="146"/>
      <c r="G1243" s="145" t="s">
        <v>1638</v>
      </c>
      <c r="H1243" s="147">
        <f>VLOOKUP(A1243,'02.05.2024'!$A$1:$Z$65000,3,FALSE)</f>
        <v>1196</v>
      </c>
      <c r="I1243" s="147"/>
      <c r="J1243" s="147">
        <v>200</v>
      </c>
      <c r="K1243" s="148"/>
      <c r="L1243" s="148"/>
      <c r="M1243" s="148">
        <v>40807</v>
      </c>
      <c r="N1243" s="149"/>
      <c r="O1243" s="150">
        <v>9782745952097</v>
      </c>
      <c r="P1243" s="151" t="s">
        <v>1762</v>
      </c>
      <c r="Q1243" s="151">
        <v>3478146</v>
      </c>
      <c r="R1243" s="152">
        <v>7.9</v>
      </c>
      <c r="S1243" s="152">
        <f t="shared" si="139"/>
        <v>7.488151658767773</v>
      </c>
      <c r="T1243" s="153">
        <v>5.5E-2</v>
      </c>
      <c r="U1243" s="151"/>
      <c r="V1243" s="152">
        <f t="shared" si="140"/>
        <v>0</v>
      </c>
      <c r="W1243" s="152">
        <f t="shared" si="141"/>
        <v>0</v>
      </c>
      <c r="X1243" s="17"/>
      <c r="Y1243" s="17"/>
      <c r="Z1243" s="17"/>
      <c r="AA1243" s="17"/>
      <c r="AB1243" s="17"/>
      <c r="AC1243" s="17"/>
      <c r="AD1243" s="17"/>
      <c r="AE1243" s="17"/>
      <c r="AF1243" s="17"/>
      <c r="AG1243" s="17"/>
      <c r="AH1243" s="17"/>
      <c r="AI1243" s="17"/>
      <c r="AJ1243" s="226">
        <f t="shared" si="143"/>
        <v>0</v>
      </c>
      <c r="AK1243" s="227">
        <f>IF($AJ$1843&lt;85,AJ1243,AJ1243-(AJ1243*#REF!))</f>
        <v>0</v>
      </c>
      <c r="AL1243" s="265">
        <f t="shared" si="142"/>
        <v>5.5E-2</v>
      </c>
      <c r="AM1243" s="227">
        <f t="shared" si="144"/>
        <v>0</v>
      </c>
      <c r="AN1243" s="228">
        <f t="shared" si="145"/>
        <v>0</v>
      </c>
    </row>
    <row r="1244" spans="1:40" s="18" customFormat="1" thickTop="1" thickBot="1" x14ac:dyDescent="0.2">
      <c r="A1244" s="143">
        <v>9782408008680</v>
      </c>
      <c r="B1244" s="144">
        <v>61</v>
      </c>
      <c r="C1244" s="145" t="s">
        <v>707</v>
      </c>
      <c r="D1244" s="145" t="s">
        <v>1449</v>
      </c>
      <c r="E1244" s="146" t="s">
        <v>1689</v>
      </c>
      <c r="F1244" s="146"/>
      <c r="G1244" s="145" t="s">
        <v>1763</v>
      </c>
      <c r="H1244" s="147">
        <f>VLOOKUP(A1244,'02.05.2024'!$A$1:$Z$65000,3,FALSE)</f>
        <v>2226</v>
      </c>
      <c r="I1244" s="147"/>
      <c r="J1244" s="147">
        <v>200</v>
      </c>
      <c r="K1244" s="148">
        <v>45471</v>
      </c>
      <c r="L1244" s="148"/>
      <c r="M1244" s="148">
        <v>43565</v>
      </c>
      <c r="N1244" s="149"/>
      <c r="O1244" s="150">
        <v>9782408008680</v>
      </c>
      <c r="P1244" s="151" t="s">
        <v>1764</v>
      </c>
      <c r="Q1244" s="151">
        <v>5816328</v>
      </c>
      <c r="R1244" s="152">
        <v>7.9</v>
      </c>
      <c r="S1244" s="152">
        <f t="shared" si="139"/>
        <v>7.488151658767773</v>
      </c>
      <c r="T1244" s="153">
        <v>5.5E-2</v>
      </c>
      <c r="U1244" s="151"/>
      <c r="V1244" s="152">
        <f t="shared" si="140"/>
        <v>0</v>
      </c>
      <c r="W1244" s="152">
        <f t="shared" si="141"/>
        <v>0</v>
      </c>
      <c r="X1244" s="17"/>
      <c r="Y1244" s="17"/>
      <c r="Z1244" s="17"/>
      <c r="AA1244" s="17"/>
      <c r="AB1244" s="17"/>
      <c r="AC1244" s="17"/>
      <c r="AD1244" s="17"/>
      <c r="AE1244" s="17"/>
      <c r="AF1244" s="17"/>
      <c r="AG1244" s="17"/>
      <c r="AH1244" s="17"/>
      <c r="AI1244" s="17"/>
      <c r="AJ1244" s="226">
        <f t="shared" si="143"/>
        <v>0</v>
      </c>
      <c r="AK1244" s="227">
        <f>IF($AJ$1843&lt;85,AJ1244,AJ1244-(AJ1244*#REF!))</f>
        <v>0</v>
      </c>
      <c r="AL1244" s="265">
        <f t="shared" si="142"/>
        <v>5.5E-2</v>
      </c>
      <c r="AM1244" s="227">
        <f t="shared" si="144"/>
        <v>0</v>
      </c>
      <c r="AN1244" s="228">
        <f t="shared" si="145"/>
        <v>0</v>
      </c>
    </row>
    <row r="1245" spans="1:40" s="18" customFormat="1" thickTop="1" thickBot="1" x14ac:dyDescent="0.2">
      <c r="A1245" s="143">
        <v>9782745922984</v>
      </c>
      <c r="B1245" s="144">
        <v>61</v>
      </c>
      <c r="C1245" s="145" t="s">
        <v>707</v>
      </c>
      <c r="D1245" s="145" t="s">
        <v>1449</v>
      </c>
      <c r="E1245" s="145" t="s">
        <v>1689</v>
      </c>
      <c r="F1245" s="146"/>
      <c r="G1245" s="145" t="s">
        <v>1765</v>
      </c>
      <c r="H1245" s="147">
        <f>VLOOKUP(A1245,'02.05.2024'!$A$1:$Z$65000,3,FALSE)</f>
        <v>4763</v>
      </c>
      <c r="I1245" s="147"/>
      <c r="J1245" s="147">
        <v>200</v>
      </c>
      <c r="K1245" s="148"/>
      <c r="L1245" s="148"/>
      <c r="M1245" s="148">
        <v>38995</v>
      </c>
      <c r="N1245" s="149"/>
      <c r="O1245" s="150">
        <v>9782745922984</v>
      </c>
      <c r="P1245" s="151" t="s">
        <v>1766</v>
      </c>
      <c r="Q1245" s="151">
        <v>3448867</v>
      </c>
      <c r="R1245" s="152">
        <v>7.9</v>
      </c>
      <c r="S1245" s="152">
        <f t="shared" si="139"/>
        <v>7.488151658767773</v>
      </c>
      <c r="T1245" s="153">
        <v>5.5E-2</v>
      </c>
      <c r="U1245" s="151"/>
      <c r="V1245" s="152">
        <f t="shared" si="140"/>
        <v>0</v>
      </c>
      <c r="W1245" s="152">
        <f t="shared" si="141"/>
        <v>0</v>
      </c>
      <c r="X1245" s="17"/>
      <c r="Y1245" s="17"/>
      <c r="Z1245" s="17"/>
      <c r="AA1245" s="17"/>
      <c r="AB1245" s="17"/>
      <c r="AC1245" s="17"/>
      <c r="AD1245" s="17"/>
      <c r="AE1245" s="17"/>
      <c r="AF1245" s="17"/>
      <c r="AG1245" s="17"/>
      <c r="AH1245" s="17"/>
      <c r="AI1245" s="17"/>
      <c r="AJ1245" s="226">
        <f t="shared" si="143"/>
        <v>0</v>
      </c>
      <c r="AK1245" s="227">
        <f>IF($AJ$1843&lt;85,AJ1245,AJ1245-(AJ1245*#REF!))</f>
        <v>0</v>
      </c>
      <c r="AL1245" s="265">
        <f t="shared" si="142"/>
        <v>5.5E-2</v>
      </c>
      <c r="AM1245" s="227">
        <f t="shared" si="144"/>
        <v>0</v>
      </c>
      <c r="AN1245" s="228">
        <f t="shared" si="145"/>
        <v>0</v>
      </c>
    </row>
    <row r="1246" spans="1:40" s="18" customFormat="1" thickTop="1" thickBot="1" x14ac:dyDescent="0.2">
      <c r="A1246" s="143">
        <v>9782408031664</v>
      </c>
      <c r="B1246" s="144">
        <v>61</v>
      </c>
      <c r="C1246" s="145" t="s">
        <v>707</v>
      </c>
      <c r="D1246" s="145" t="s">
        <v>1449</v>
      </c>
      <c r="E1246" s="145" t="s">
        <v>1689</v>
      </c>
      <c r="F1246" s="146"/>
      <c r="G1246" s="145" t="s">
        <v>1692</v>
      </c>
      <c r="H1246" s="147">
        <f>VLOOKUP(A1246,'02.05.2024'!$A$1:$Z$65000,3,FALSE)</f>
        <v>2155</v>
      </c>
      <c r="I1246" s="147"/>
      <c r="J1246" s="147">
        <v>200</v>
      </c>
      <c r="K1246" s="148">
        <v>45427</v>
      </c>
      <c r="L1246" s="148"/>
      <c r="M1246" s="148">
        <v>44727</v>
      </c>
      <c r="N1246" s="149"/>
      <c r="O1246" s="150">
        <v>9782408031664</v>
      </c>
      <c r="P1246" s="151" t="s">
        <v>1693</v>
      </c>
      <c r="Q1246" s="151">
        <v>5482490</v>
      </c>
      <c r="R1246" s="152">
        <v>7.9</v>
      </c>
      <c r="S1246" s="152">
        <f t="shared" si="139"/>
        <v>7.488151658767773</v>
      </c>
      <c r="T1246" s="153">
        <v>5.5E-2</v>
      </c>
      <c r="U1246" s="151"/>
      <c r="V1246" s="152">
        <f t="shared" si="140"/>
        <v>0</v>
      </c>
      <c r="W1246" s="152">
        <f t="shared" si="141"/>
        <v>0</v>
      </c>
      <c r="X1246" s="17"/>
      <c r="Y1246" s="15"/>
      <c r="Z1246" s="15"/>
      <c r="AA1246" s="15"/>
      <c r="AB1246" s="15"/>
      <c r="AC1246" s="15"/>
      <c r="AD1246" s="15"/>
      <c r="AE1246" s="15"/>
      <c r="AF1246" s="15"/>
      <c r="AG1246" s="15"/>
      <c r="AH1246" s="15"/>
      <c r="AI1246" s="17"/>
      <c r="AJ1246" s="226">
        <f t="shared" si="143"/>
        <v>0</v>
      </c>
      <c r="AK1246" s="227">
        <f>IF($AJ$1843&lt;85,AJ1246,AJ1246-(AJ1246*#REF!))</f>
        <v>0</v>
      </c>
      <c r="AL1246" s="265">
        <f t="shared" si="142"/>
        <v>5.5E-2</v>
      </c>
      <c r="AM1246" s="227">
        <f t="shared" si="144"/>
        <v>0</v>
      </c>
      <c r="AN1246" s="228">
        <f t="shared" si="145"/>
        <v>0</v>
      </c>
    </row>
    <row r="1247" spans="1:40" s="16" customFormat="1" thickTop="1" thickBot="1" x14ac:dyDescent="0.2">
      <c r="A1247" s="132">
        <v>9782408047894</v>
      </c>
      <c r="B1247" s="133">
        <v>61</v>
      </c>
      <c r="C1247" s="134" t="s">
        <v>707</v>
      </c>
      <c r="D1247" s="134" t="s">
        <v>1449</v>
      </c>
      <c r="E1247" s="134" t="s">
        <v>1689</v>
      </c>
      <c r="F1247" s="135"/>
      <c r="G1247" s="134" t="s">
        <v>3655</v>
      </c>
      <c r="H1247" s="136">
        <f>VLOOKUP(A1247,'02.05.2024'!$A$1:$Z$65000,3,FALSE)</f>
        <v>4823</v>
      </c>
      <c r="I1247" s="136"/>
      <c r="J1247" s="136">
        <v>200</v>
      </c>
      <c r="K1247" s="137"/>
      <c r="L1247" s="137"/>
      <c r="M1247" s="137">
        <v>45385</v>
      </c>
      <c r="N1247" s="138" t="s">
        <v>26</v>
      </c>
      <c r="O1247" s="139">
        <v>9782408047894</v>
      </c>
      <c r="P1247" s="140" t="s">
        <v>3654</v>
      </c>
      <c r="Q1247" s="140">
        <v>6059041</v>
      </c>
      <c r="R1247" s="141">
        <v>7.9</v>
      </c>
      <c r="S1247" s="141">
        <f t="shared" si="139"/>
        <v>7.488151658767773</v>
      </c>
      <c r="T1247" s="142">
        <v>5.5E-2</v>
      </c>
      <c r="U1247" s="140"/>
      <c r="V1247" s="141">
        <f t="shared" si="140"/>
        <v>0</v>
      </c>
      <c r="W1247" s="141">
        <f t="shared" si="141"/>
        <v>0</v>
      </c>
      <c r="X1247" s="15"/>
      <c r="Y1247" s="114"/>
      <c r="Z1247" s="114"/>
      <c r="AA1247" s="114"/>
      <c r="AB1247" s="114"/>
      <c r="AC1247" s="114"/>
      <c r="AD1247" s="114"/>
      <c r="AE1247" s="114"/>
      <c r="AF1247" s="114"/>
      <c r="AG1247" s="114"/>
      <c r="AH1247" s="114"/>
      <c r="AI1247" s="15"/>
      <c r="AJ1247" s="229">
        <f t="shared" si="143"/>
        <v>0</v>
      </c>
      <c r="AK1247" s="230">
        <f>IF($AJ$1843&lt;85,AJ1247,AJ1247-(AJ1247*#REF!))</f>
        <v>0</v>
      </c>
      <c r="AL1247" s="252">
        <f t="shared" si="142"/>
        <v>5.5E-2</v>
      </c>
      <c r="AM1247" s="230">
        <f t="shared" si="144"/>
        <v>0</v>
      </c>
      <c r="AN1247" s="231">
        <f t="shared" si="145"/>
        <v>0</v>
      </c>
    </row>
    <row r="1248" spans="1:40" s="18" customFormat="1" thickTop="1" thickBot="1" x14ac:dyDescent="0.2">
      <c r="A1248" s="143">
        <v>9782745980915</v>
      </c>
      <c r="B1248" s="144">
        <v>61</v>
      </c>
      <c r="C1248" s="145" t="s">
        <v>707</v>
      </c>
      <c r="D1248" s="145" t="s">
        <v>1449</v>
      </c>
      <c r="E1248" s="145" t="s">
        <v>1689</v>
      </c>
      <c r="F1248" s="146"/>
      <c r="G1248" s="145" t="s">
        <v>1767</v>
      </c>
      <c r="H1248" s="147">
        <f>VLOOKUP(A1248,'02.05.2024'!$A$1:$Z$65000,3,FALSE)</f>
        <v>994</v>
      </c>
      <c r="I1248" s="147"/>
      <c r="J1248" s="147">
        <v>200</v>
      </c>
      <c r="K1248" s="148">
        <v>45471</v>
      </c>
      <c r="L1248" s="148"/>
      <c r="M1248" s="148">
        <v>42662</v>
      </c>
      <c r="N1248" s="149"/>
      <c r="O1248" s="150">
        <v>9782745980915</v>
      </c>
      <c r="P1248" s="151" t="s">
        <v>1768</v>
      </c>
      <c r="Q1248" s="151">
        <v>8850869</v>
      </c>
      <c r="R1248" s="152">
        <v>7.9</v>
      </c>
      <c r="S1248" s="152">
        <f t="shared" si="139"/>
        <v>7.488151658767773</v>
      </c>
      <c r="T1248" s="153">
        <v>5.5E-2</v>
      </c>
      <c r="U1248" s="151"/>
      <c r="V1248" s="152">
        <f t="shared" si="140"/>
        <v>0</v>
      </c>
      <c r="W1248" s="152">
        <f t="shared" si="141"/>
        <v>0</v>
      </c>
      <c r="X1248" s="17"/>
      <c r="Y1248" s="17"/>
      <c r="Z1248" s="17"/>
      <c r="AA1248" s="17"/>
      <c r="AB1248" s="17"/>
      <c r="AC1248" s="17"/>
      <c r="AD1248" s="17"/>
      <c r="AE1248" s="17"/>
      <c r="AF1248" s="17"/>
      <c r="AG1248" s="17"/>
      <c r="AH1248" s="17"/>
      <c r="AI1248" s="17"/>
      <c r="AJ1248" s="226">
        <f t="shared" si="143"/>
        <v>0</v>
      </c>
      <c r="AK1248" s="227">
        <f>IF($AJ$1843&lt;85,AJ1248,AJ1248-(AJ1248*#REF!))</f>
        <v>0</v>
      </c>
      <c r="AL1248" s="265">
        <f t="shared" si="142"/>
        <v>5.5E-2</v>
      </c>
      <c r="AM1248" s="227">
        <f t="shared" si="144"/>
        <v>0</v>
      </c>
      <c r="AN1248" s="228">
        <f t="shared" si="145"/>
        <v>0</v>
      </c>
    </row>
    <row r="1249" spans="1:40" s="18" customFormat="1" thickTop="1" thickBot="1" x14ac:dyDescent="0.2">
      <c r="A1249" s="143">
        <v>9782408017170</v>
      </c>
      <c r="B1249" s="144">
        <v>61</v>
      </c>
      <c r="C1249" s="145" t="s">
        <v>707</v>
      </c>
      <c r="D1249" s="145" t="s">
        <v>1449</v>
      </c>
      <c r="E1249" s="146" t="s">
        <v>1689</v>
      </c>
      <c r="F1249" s="146"/>
      <c r="G1249" s="145" t="s">
        <v>1769</v>
      </c>
      <c r="H1249" s="147">
        <f>VLOOKUP(A1249,'02.05.2024'!$A$1:$Z$65000,3,FALSE)</f>
        <v>1780</v>
      </c>
      <c r="I1249" s="147"/>
      <c r="J1249" s="147">
        <v>300</v>
      </c>
      <c r="K1249" s="148"/>
      <c r="L1249" s="148"/>
      <c r="M1249" s="148">
        <v>43999</v>
      </c>
      <c r="N1249" s="149"/>
      <c r="O1249" s="150">
        <v>9782408017170</v>
      </c>
      <c r="P1249" s="151" t="s">
        <v>1770</v>
      </c>
      <c r="Q1249" s="151">
        <v>8724966</v>
      </c>
      <c r="R1249" s="152">
        <v>7.9</v>
      </c>
      <c r="S1249" s="152">
        <f t="shared" si="139"/>
        <v>7.488151658767773</v>
      </c>
      <c r="T1249" s="153">
        <v>5.5E-2</v>
      </c>
      <c r="U1249" s="151"/>
      <c r="V1249" s="152">
        <f t="shared" si="140"/>
        <v>0</v>
      </c>
      <c r="W1249" s="152">
        <f t="shared" si="141"/>
        <v>0</v>
      </c>
      <c r="X1249" s="17"/>
      <c r="Y1249" s="17"/>
      <c r="Z1249" s="17"/>
      <c r="AA1249" s="17"/>
      <c r="AB1249" s="17"/>
      <c r="AC1249" s="17"/>
      <c r="AD1249" s="17"/>
      <c r="AE1249" s="17"/>
      <c r="AF1249" s="17"/>
      <c r="AG1249" s="17"/>
      <c r="AH1249" s="17"/>
      <c r="AI1249" s="17"/>
      <c r="AJ1249" s="226">
        <f t="shared" si="143"/>
        <v>0</v>
      </c>
      <c r="AK1249" s="227">
        <f>IF($AJ$1843&lt;85,AJ1249,AJ1249-(AJ1249*#REF!))</f>
        <v>0</v>
      </c>
      <c r="AL1249" s="265">
        <f t="shared" si="142"/>
        <v>5.5E-2</v>
      </c>
      <c r="AM1249" s="227">
        <f t="shared" si="144"/>
        <v>0</v>
      </c>
      <c r="AN1249" s="228">
        <f t="shared" si="145"/>
        <v>0</v>
      </c>
    </row>
    <row r="1250" spans="1:40" s="18" customFormat="1" thickTop="1" thickBot="1" x14ac:dyDescent="0.2">
      <c r="A1250" s="143">
        <v>9782745993076</v>
      </c>
      <c r="B1250" s="144">
        <v>61</v>
      </c>
      <c r="C1250" s="145" t="s">
        <v>707</v>
      </c>
      <c r="D1250" s="145" t="s">
        <v>1449</v>
      </c>
      <c r="E1250" s="145" t="s">
        <v>1689</v>
      </c>
      <c r="F1250" s="146"/>
      <c r="G1250" s="145" t="s">
        <v>1771</v>
      </c>
      <c r="H1250" s="147">
        <f>VLOOKUP(A1250,'02.05.2024'!$A$1:$Z$65000,3,FALSE)</f>
        <v>839</v>
      </c>
      <c r="I1250" s="147"/>
      <c r="J1250" s="147">
        <v>200</v>
      </c>
      <c r="K1250" s="148"/>
      <c r="L1250" s="148"/>
      <c r="M1250" s="148">
        <v>43124</v>
      </c>
      <c r="N1250" s="149"/>
      <c r="O1250" s="150">
        <v>9782745993076</v>
      </c>
      <c r="P1250" s="151" t="s">
        <v>1772</v>
      </c>
      <c r="Q1250" s="151">
        <v>6919586</v>
      </c>
      <c r="R1250" s="152">
        <v>7.9</v>
      </c>
      <c r="S1250" s="152">
        <f t="shared" si="139"/>
        <v>7.488151658767773</v>
      </c>
      <c r="T1250" s="153">
        <v>5.5E-2</v>
      </c>
      <c r="U1250" s="151"/>
      <c r="V1250" s="152">
        <f t="shared" si="140"/>
        <v>0</v>
      </c>
      <c r="W1250" s="152">
        <f t="shared" si="141"/>
        <v>0</v>
      </c>
      <c r="X1250" s="17"/>
      <c r="Y1250" s="17"/>
      <c r="Z1250" s="17"/>
      <c r="AA1250" s="17"/>
      <c r="AB1250" s="17"/>
      <c r="AC1250" s="17"/>
      <c r="AD1250" s="17"/>
      <c r="AE1250" s="17"/>
      <c r="AF1250" s="17"/>
      <c r="AG1250" s="17"/>
      <c r="AH1250" s="17"/>
      <c r="AI1250" s="17"/>
      <c r="AJ1250" s="226">
        <f t="shared" si="143"/>
        <v>0</v>
      </c>
      <c r="AK1250" s="227">
        <f>IF($AJ$1843&lt;85,AJ1250,AJ1250-(AJ1250*#REF!))</f>
        <v>0</v>
      </c>
      <c r="AL1250" s="265">
        <f t="shared" si="142"/>
        <v>5.5E-2</v>
      </c>
      <c r="AM1250" s="227">
        <f t="shared" si="144"/>
        <v>0</v>
      </c>
      <c r="AN1250" s="228">
        <f t="shared" si="145"/>
        <v>0</v>
      </c>
    </row>
    <row r="1251" spans="1:40" s="18" customFormat="1" thickTop="1" thickBot="1" x14ac:dyDescent="0.2">
      <c r="A1251" s="143">
        <v>9782745931368</v>
      </c>
      <c r="B1251" s="144">
        <v>62</v>
      </c>
      <c r="C1251" s="145" t="s">
        <v>707</v>
      </c>
      <c r="D1251" s="145" t="s">
        <v>1449</v>
      </c>
      <c r="E1251" s="145" t="s">
        <v>1689</v>
      </c>
      <c r="F1251" s="146"/>
      <c r="G1251" s="145" t="s">
        <v>1773</v>
      </c>
      <c r="H1251" s="147">
        <f>VLOOKUP(A1251,'02.05.2024'!$A$1:$Z$65000,3,FALSE)</f>
        <v>1935</v>
      </c>
      <c r="I1251" s="147"/>
      <c r="J1251" s="147">
        <v>200</v>
      </c>
      <c r="K1251" s="148"/>
      <c r="L1251" s="148"/>
      <c r="M1251" s="148">
        <v>39520</v>
      </c>
      <c r="N1251" s="149"/>
      <c r="O1251" s="150">
        <v>9782745931368</v>
      </c>
      <c r="P1251" s="151" t="s">
        <v>1774</v>
      </c>
      <c r="Q1251" s="151">
        <v>3448826</v>
      </c>
      <c r="R1251" s="152">
        <v>7.9</v>
      </c>
      <c r="S1251" s="152">
        <f t="shared" si="139"/>
        <v>7.488151658767773</v>
      </c>
      <c r="T1251" s="153">
        <v>5.5E-2</v>
      </c>
      <c r="U1251" s="151"/>
      <c r="V1251" s="152">
        <f t="shared" si="140"/>
        <v>0</v>
      </c>
      <c r="W1251" s="152">
        <f t="shared" si="141"/>
        <v>0</v>
      </c>
      <c r="X1251" s="17"/>
      <c r="Y1251" s="17"/>
      <c r="Z1251" s="17"/>
      <c r="AA1251" s="17"/>
      <c r="AB1251" s="17"/>
      <c r="AC1251" s="17"/>
      <c r="AD1251" s="17"/>
      <c r="AE1251" s="17"/>
      <c r="AF1251" s="17"/>
      <c r="AG1251" s="17"/>
      <c r="AH1251" s="17"/>
      <c r="AI1251" s="17"/>
      <c r="AJ1251" s="226">
        <f t="shared" si="143"/>
        <v>0</v>
      </c>
      <c r="AK1251" s="227">
        <f>IF($AJ$1843&lt;85,AJ1251,AJ1251-(AJ1251*#REF!))</f>
        <v>0</v>
      </c>
      <c r="AL1251" s="265">
        <f t="shared" si="142"/>
        <v>5.5E-2</v>
      </c>
      <c r="AM1251" s="227">
        <f t="shared" si="144"/>
        <v>0</v>
      </c>
      <c r="AN1251" s="228">
        <f t="shared" si="145"/>
        <v>0</v>
      </c>
    </row>
    <row r="1252" spans="1:40" s="18" customFormat="1" thickTop="1" thickBot="1" x14ac:dyDescent="0.2">
      <c r="A1252" s="143">
        <v>9782745968630</v>
      </c>
      <c r="B1252" s="144">
        <v>62</v>
      </c>
      <c r="C1252" s="145" t="s">
        <v>707</v>
      </c>
      <c r="D1252" s="145" t="s">
        <v>1449</v>
      </c>
      <c r="E1252" s="145" t="s">
        <v>1689</v>
      </c>
      <c r="F1252" s="146"/>
      <c r="G1252" s="145" t="s">
        <v>1775</v>
      </c>
      <c r="H1252" s="147">
        <f>VLOOKUP(A1252,'02.05.2024'!$A$1:$Z$65000,3,FALSE)</f>
        <v>499</v>
      </c>
      <c r="I1252" s="147"/>
      <c r="J1252" s="147">
        <v>200</v>
      </c>
      <c r="K1252" s="148">
        <v>45464</v>
      </c>
      <c r="L1252" s="148"/>
      <c r="M1252" s="148">
        <v>41745</v>
      </c>
      <c r="N1252" s="149"/>
      <c r="O1252" s="150">
        <v>9782745968630</v>
      </c>
      <c r="P1252" s="151" t="s">
        <v>1776</v>
      </c>
      <c r="Q1252" s="151">
        <v>3314648</v>
      </c>
      <c r="R1252" s="152">
        <v>7.9</v>
      </c>
      <c r="S1252" s="152">
        <f t="shared" si="139"/>
        <v>7.488151658767773</v>
      </c>
      <c r="T1252" s="153">
        <v>5.5E-2</v>
      </c>
      <c r="U1252" s="151"/>
      <c r="V1252" s="152">
        <f t="shared" si="140"/>
        <v>0</v>
      </c>
      <c r="W1252" s="152">
        <f t="shared" si="141"/>
        <v>0</v>
      </c>
      <c r="X1252" s="17"/>
      <c r="Y1252" s="17"/>
      <c r="Z1252" s="17"/>
      <c r="AA1252" s="17"/>
      <c r="AB1252" s="17"/>
      <c r="AC1252" s="17"/>
      <c r="AD1252" s="17"/>
      <c r="AE1252" s="17"/>
      <c r="AF1252" s="17"/>
      <c r="AG1252" s="17"/>
      <c r="AH1252" s="17"/>
      <c r="AI1252" s="17"/>
      <c r="AJ1252" s="226">
        <f t="shared" si="143"/>
        <v>0</v>
      </c>
      <c r="AK1252" s="227">
        <f>IF($AJ$1843&lt;85,AJ1252,AJ1252-(AJ1252*#REF!))</f>
        <v>0</v>
      </c>
      <c r="AL1252" s="265">
        <f t="shared" si="142"/>
        <v>5.5E-2</v>
      </c>
      <c r="AM1252" s="227">
        <f t="shared" si="144"/>
        <v>0</v>
      </c>
      <c r="AN1252" s="228">
        <f t="shared" si="145"/>
        <v>0</v>
      </c>
    </row>
    <row r="1253" spans="1:40" s="18" customFormat="1" thickTop="1" thickBot="1" x14ac:dyDescent="0.2">
      <c r="A1253" s="143">
        <v>9782745994950</v>
      </c>
      <c r="B1253" s="144">
        <v>62</v>
      </c>
      <c r="C1253" s="145" t="s">
        <v>707</v>
      </c>
      <c r="D1253" s="145" t="s">
        <v>1449</v>
      </c>
      <c r="E1253" s="146" t="s">
        <v>1689</v>
      </c>
      <c r="F1253" s="146"/>
      <c r="G1253" s="145" t="s">
        <v>637</v>
      </c>
      <c r="H1253" s="147">
        <f>VLOOKUP(A1253,'02.05.2024'!$A$1:$Z$65000,3,FALSE)</f>
        <v>1460</v>
      </c>
      <c r="I1253" s="147"/>
      <c r="J1253" s="147">
        <v>200</v>
      </c>
      <c r="K1253" s="148"/>
      <c r="L1253" s="148"/>
      <c r="M1253" s="148">
        <v>43019</v>
      </c>
      <c r="N1253" s="149"/>
      <c r="O1253" s="150">
        <v>9782745994950</v>
      </c>
      <c r="P1253" s="151" t="s">
        <v>1777</v>
      </c>
      <c r="Q1253" s="151">
        <v>7885052</v>
      </c>
      <c r="R1253" s="152">
        <v>7.9</v>
      </c>
      <c r="S1253" s="152">
        <f t="shared" si="139"/>
        <v>7.488151658767773</v>
      </c>
      <c r="T1253" s="153">
        <v>5.5E-2</v>
      </c>
      <c r="U1253" s="151"/>
      <c r="V1253" s="152">
        <f t="shared" si="140"/>
        <v>0</v>
      </c>
      <c r="W1253" s="152">
        <f t="shared" si="141"/>
        <v>0</v>
      </c>
      <c r="X1253" s="17"/>
      <c r="Y1253" s="17"/>
      <c r="Z1253" s="17"/>
      <c r="AA1253" s="17"/>
      <c r="AB1253" s="17"/>
      <c r="AC1253" s="17"/>
      <c r="AD1253" s="17"/>
      <c r="AE1253" s="17"/>
      <c r="AF1253" s="17"/>
      <c r="AG1253" s="17"/>
      <c r="AH1253" s="17"/>
      <c r="AI1253" s="17"/>
      <c r="AJ1253" s="226">
        <f t="shared" si="143"/>
        <v>0</v>
      </c>
      <c r="AK1253" s="227">
        <f>IF($AJ$1843&lt;85,AJ1253,AJ1253-(AJ1253*#REF!))</f>
        <v>0</v>
      </c>
      <c r="AL1253" s="265">
        <f t="shared" si="142"/>
        <v>5.5E-2</v>
      </c>
      <c r="AM1253" s="227">
        <f t="shared" si="144"/>
        <v>0</v>
      </c>
      <c r="AN1253" s="228">
        <f t="shared" si="145"/>
        <v>0</v>
      </c>
    </row>
    <row r="1254" spans="1:40" s="16" customFormat="1" thickTop="1" thickBot="1" x14ac:dyDescent="0.2">
      <c r="A1254" s="132">
        <v>9782408049737</v>
      </c>
      <c r="B1254" s="133">
        <v>62</v>
      </c>
      <c r="C1254" s="134" t="s">
        <v>707</v>
      </c>
      <c r="D1254" s="134" t="s">
        <v>1449</v>
      </c>
      <c r="E1254" s="135" t="s">
        <v>1689</v>
      </c>
      <c r="F1254" s="135"/>
      <c r="G1254" s="134" t="s">
        <v>3648</v>
      </c>
      <c r="H1254" s="136">
        <f>VLOOKUP(A1254,'02.05.2024'!$A$1:$Z$65000,3,FALSE)</f>
        <v>6472</v>
      </c>
      <c r="I1254" s="136"/>
      <c r="J1254" s="136">
        <v>200</v>
      </c>
      <c r="K1254" s="137"/>
      <c r="L1254" s="137"/>
      <c r="M1254" s="137">
        <v>45385</v>
      </c>
      <c r="N1254" s="138" t="s">
        <v>26</v>
      </c>
      <c r="O1254" s="139">
        <v>9782408049737</v>
      </c>
      <c r="P1254" s="140" t="s">
        <v>3649</v>
      </c>
      <c r="Q1254" s="140">
        <v>8252259</v>
      </c>
      <c r="R1254" s="141">
        <v>7.9</v>
      </c>
      <c r="S1254" s="141">
        <f t="shared" si="139"/>
        <v>7.488151658767773</v>
      </c>
      <c r="T1254" s="142">
        <v>5.5E-2</v>
      </c>
      <c r="U1254" s="140"/>
      <c r="V1254" s="141">
        <f t="shared" si="140"/>
        <v>0</v>
      </c>
      <c r="W1254" s="141">
        <f t="shared" si="141"/>
        <v>0</v>
      </c>
      <c r="X1254" s="15"/>
      <c r="Y1254" s="114"/>
      <c r="Z1254" s="114"/>
      <c r="AA1254" s="114"/>
      <c r="AB1254" s="114"/>
      <c r="AC1254" s="114"/>
      <c r="AD1254" s="114"/>
      <c r="AE1254" s="114"/>
      <c r="AF1254" s="114"/>
      <c r="AG1254" s="114"/>
      <c r="AH1254" s="114"/>
      <c r="AI1254" s="15"/>
      <c r="AJ1254" s="229">
        <f t="shared" si="143"/>
        <v>0</v>
      </c>
      <c r="AK1254" s="230">
        <f>IF($AJ$1843&lt;85,AJ1254,AJ1254-(AJ1254*#REF!))</f>
        <v>0</v>
      </c>
      <c r="AL1254" s="252">
        <f t="shared" si="142"/>
        <v>5.5E-2</v>
      </c>
      <c r="AM1254" s="230">
        <f t="shared" si="144"/>
        <v>0</v>
      </c>
      <c r="AN1254" s="231">
        <f t="shared" si="145"/>
        <v>0</v>
      </c>
    </row>
    <row r="1255" spans="1:40" s="16" customFormat="1" thickTop="1" thickBot="1" x14ac:dyDescent="0.2">
      <c r="A1255" s="132">
        <v>9782408051242</v>
      </c>
      <c r="B1255" s="133">
        <v>62</v>
      </c>
      <c r="C1255" s="134" t="s">
        <v>707</v>
      </c>
      <c r="D1255" s="134" t="s">
        <v>1449</v>
      </c>
      <c r="E1255" s="135" t="s">
        <v>1689</v>
      </c>
      <c r="F1255" s="135"/>
      <c r="G1255" s="134" t="s">
        <v>3650</v>
      </c>
      <c r="H1255" s="136">
        <f>VLOOKUP(A1255,'02.05.2024'!$A$1:$Z$65000,3,FALSE)</f>
        <v>5232</v>
      </c>
      <c r="I1255" s="136"/>
      <c r="J1255" s="136">
        <v>200</v>
      </c>
      <c r="K1255" s="137"/>
      <c r="L1255" s="137"/>
      <c r="M1255" s="137">
        <v>45385</v>
      </c>
      <c r="N1255" s="138" t="s">
        <v>26</v>
      </c>
      <c r="O1255" s="139">
        <v>9782408051242</v>
      </c>
      <c r="P1255" s="140" t="s">
        <v>3651</v>
      </c>
      <c r="Q1255" s="140">
        <v>3216580</v>
      </c>
      <c r="R1255" s="141">
        <v>7.9</v>
      </c>
      <c r="S1255" s="141">
        <f t="shared" si="139"/>
        <v>7.488151658767773</v>
      </c>
      <c r="T1255" s="142">
        <v>5.5E-2</v>
      </c>
      <c r="U1255" s="140"/>
      <c r="V1255" s="141">
        <f t="shared" si="140"/>
        <v>0</v>
      </c>
      <c r="W1255" s="141">
        <f t="shared" si="141"/>
        <v>0</v>
      </c>
      <c r="X1255" s="15"/>
      <c r="Y1255" s="114"/>
      <c r="Z1255" s="114"/>
      <c r="AA1255" s="114"/>
      <c r="AB1255" s="114"/>
      <c r="AC1255" s="114"/>
      <c r="AD1255" s="114"/>
      <c r="AE1255" s="114"/>
      <c r="AF1255" s="114"/>
      <c r="AG1255" s="114"/>
      <c r="AH1255" s="114"/>
      <c r="AI1255" s="15"/>
      <c r="AJ1255" s="229">
        <f t="shared" si="143"/>
        <v>0</v>
      </c>
      <c r="AK1255" s="230">
        <f>IF($AJ$1843&lt;85,AJ1255,AJ1255-(AJ1255*#REF!))</f>
        <v>0</v>
      </c>
      <c r="AL1255" s="252">
        <f t="shared" si="142"/>
        <v>5.5E-2</v>
      </c>
      <c r="AM1255" s="230">
        <f t="shared" si="144"/>
        <v>0</v>
      </c>
      <c r="AN1255" s="231">
        <f t="shared" si="145"/>
        <v>0</v>
      </c>
    </row>
    <row r="1256" spans="1:40" s="18" customFormat="1" thickTop="1" thickBot="1" x14ac:dyDescent="0.2">
      <c r="A1256" s="143">
        <v>9782745926852</v>
      </c>
      <c r="B1256" s="144">
        <v>62</v>
      </c>
      <c r="C1256" s="145" t="s">
        <v>707</v>
      </c>
      <c r="D1256" s="145" t="s">
        <v>1449</v>
      </c>
      <c r="E1256" s="145" t="s">
        <v>1689</v>
      </c>
      <c r="F1256" s="146"/>
      <c r="G1256" s="145" t="s">
        <v>1494</v>
      </c>
      <c r="H1256" s="147">
        <f>VLOOKUP(A1256,'02.05.2024'!$A$1:$Z$65000,3,FALSE)</f>
        <v>602</v>
      </c>
      <c r="I1256" s="147"/>
      <c r="J1256" s="147">
        <v>200</v>
      </c>
      <c r="K1256" s="148">
        <v>45464</v>
      </c>
      <c r="L1256" s="148"/>
      <c r="M1256" s="148">
        <v>39149</v>
      </c>
      <c r="N1256" s="149"/>
      <c r="O1256" s="150">
        <v>9782745926852</v>
      </c>
      <c r="P1256" s="151" t="s">
        <v>1778</v>
      </c>
      <c r="Q1256" s="151">
        <v>3449220</v>
      </c>
      <c r="R1256" s="152">
        <v>7.9</v>
      </c>
      <c r="S1256" s="152">
        <f t="shared" si="139"/>
        <v>7.488151658767773</v>
      </c>
      <c r="T1256" s="153">
        <v>5.5E-2</v>
      </c>
      <c r="U1256" s="151"/>
      <c r="V1256" s="152">
        <f t="shared" si="140"/>
        <v>0</v>
      </c>
      <c r="W1256" s="152">
        <f t="shared" si="141"/>
        <v>0</v>
      </c>
      <c r="X1256" s="17"/>
      <c r="Y1256" s="17"/>
      <c r="Z1256" s="17"/>
      <c r="AA1256" s="17"/>
      <c r="AB1256" s="17"/>
      <c r="AC1256" s="17"/>
      <c r="AD1256" s="17"/>
      <c r="AE1256" s="17"/>
      <c r="AF1256" s="17"/>
      <c r="AG1256" s="17"/>
      <c r="AH1256" s="17"/>
      <c r="AI1256" s="17"/>
      <c r="AJ1256" s="226">
        <f t="shared" si="143"/>
        <v>0</v>
      </c>
      <c r="AK1256" s="227">
        <f>IF($AJ$1843&lt;85,AJ1256,AJ1256-(AJ1256*#REF!))</f>
        <v>0</v>
      </c>
      <c r="AL1256" s="265">
        <f t="shared" si="142"/>
        <v>5.5E-2</v>
      </c>
      <c r="AM1256" s="227">
        <f t="shared" si="144"/>
        <v>0</v>
      </c>
      <c r="AN1256" s="228">
        <f t="shared" si="145"/>
        <v>0</v>
      </c>
    </row>
    <row r="1257" spans="1:40" s="18" customFormat="1" thickTop="1" thickBot="1" x14ac:dyDescent="0.2">
      <c r="A1257" s="143">
        <v>9782408008154</v>
      </c>
      <c r="B1257" s="144">
        <v>62</v>
      </c>
      <c r="C1257" s="145" t="s">
        <v>707</v>
      </c>
      <c r="D1257" s="145" t="s">
        <v>1449</v>
      </c>
      <c r="E1257" s="145" t="s">
        <v>1689</v>
      </c>
      <c r="F1257" s="146"/>
      <c r="G1257" s="145" t="s">
        <v>1779</v>
      </c>
      <c r="H1257" s="147">
        <f>VLOOKUP(A1257,'02.05.2024'!$A$1:$Z$65000,3,FALSE)</f>
        <v>1254</v>
      </c>
      <c r="I1257" s="147"/>
      <c r="J1257" s="147">
        <v>200</v>
      </c>
      <c r="K1257" s="148"/>
      <c r="L1257" s="148"/>
      <c r="M1257" s="148">
        <v>43544</v>
      </c>
      <c r="N1257" s="149"/>
      <c r="O1257" s="150">
        <v>9782408008154</v>
      </c>
      <c r="P1257" s="151" t="s">
        <v>1780</v>
      </c>
      <c r="Q1257" s="151">
        <v>5585149</v>
      </c>
      <c r="R1257" s="152">
        <v>7.9</v>
      </c>
      <c r="S1257" s="152">
        <f t="shared" si="139"/>
        <v>7.488151658767773</v>
      </c>
      <c r="T1257" s="153">
        <v>5.5E-2</v>
      </c>
      <c r="U1257" s="151"/>
      <c r="V1257" s="152">
        <f t="shared" si="140"/>
        <v>0</v>
      </c>
      <c r="W1257" s="152">
        <f t="shared" si="141"/>
        <v>0</v>
      </c>
      <c r="X1257" s="17"/>
      <c r="Y1257" s="17"/>
      <c r="Z1257" s="17"/>
      <c r="AA1257" s="17"/>
      <c r="AB1257" s="17"/>
      <c r="AC1257" s="17"/>
      <c r="AD1257" s="17"/>
      <c r="AE1257" s="17"/>
      <c r="AF1257" s="17"/>
      <c r="AG1257" s="17"/>
      <c r="AH1257" s="17"/>
      <c r="AI1257" s="17"/>
      <c r="AJ1257" s="226">
        <f t="shared" si="143"/>
        <v>0</v>
      </c>
      <c r="AK1257" s="227">
        <f>IF($AJ$1843&lt;85,AJ1257,AJ1257-(AJ1257*#REF!))</f>
        <v>0</v>
      </c>
      <c r="AL1257" s="265">
        <f t="shared" si="142"/>
        <v>5.5E-2</v>
      </c>
      <c r="AM1257" s="227">
        <f t="shared" si="144"/>
        <v>0</v>
      </c>
      <c r="AN1257" s="228">
        <f t="shared" si="145"/>
        <v>0</v>
      </c>
    </row>
    <row r="1258" spans="1:40" s="18" customFormat="1" thickTop="1" thickBot="1" x14ac:dyDescent="0.2">
      <c r="A1258" s="143">
        <v>9782745995841</v>
      </c>
      <c r="B1258" s="144">
        <v>62</v>
      </c>
      <c r="C1258" s="145" t="s">
        <v>707</v>
      </c>
      <c r="D1258" s="145" t="s">
        <v>1449</v>
      </c>
      <c r="E1258" s="145" t="s">
        <v>1689</v>
      </c>
      <c r="F1258" s="146"/>
      <c r="G1258" s="145" t="s">
        <v>1781</v>
      </c>
      <c r="H1258" s="147">
        <f>VLOOKUP(A1258,'02.05.2024'!$A$1:$Z$65000,3,FALSE)</f>
        <v>3082</v>
      </c>
      <c r="I1258" s="147"/>
      <c r="J1258" s="147">
        <v>200</v>
      </c>
      <c r="K1258" s="148"/>
      <c r="L1258" s="148"/>
      <c r="M1258" s="148">
        <v>43243</v>
      </c>
      <c r="N1258" s="149"/>
      <c r="O1258" s="150">
        <v>9782745995841</v>
      </c>
      <c r="P1258" s="151" t="s">
        <v>1782</v>
      </c>
      <c r="Q1258" s="151">
        <v>1239940</v>
      </c>
      <c r="R1258" s="152">
        <v>7.9</v>
      </c>
      <c r="S1258" s="152">
        <f t="shared" si="139"/>
        <v>7.488151658767773</v>
      </c>
      <c r="T1258" s="153">
        <v>5.5E-2</v>
      </c>
      <c r="U1258" s="151"/>
      <c r="V1258" s="152">
        <f t="shared" si="140"/>
        <v>0</v>
      </c>
      <c r="W1258" s="152">
        <f t="shared" si="141"/>
        <v>0</v>
      </c>
      <c r="X1258" s="17"/>
      <c r="Y1258" s="17"/>
      <c r="Z1258" s="17"/>
      <c r="AA1258" s="17"/>
      <c r="AB1258" s="17"/>
      <c r="AC1258" s="17"/>
      <c r="AD1258" s="17"/>
      <c r="AE1258" s="17"/>
      <c r="AF1258" s="17"/>
      <c r="AG1258" s="17"/>
      <c r="AH1258" s="17"/>
      <c r="AI1258" s="17"/>
      <c r="AJ1258" s="226">
        <f t="shared" si="143"/>
        <v>0</v>
      </c>
      <c r="AK1258" s="227">
        <f>IF($AJ$1843&lt;85,AJ1258,AJ1258-(AJ1258*#REF!))</f>
        <v>0</v>
      </c>
      <c r="AL1258" s="265">
        <f t="shared" si="142"/>
        <v>5.5E-2</v>
      </c>
      <c r="AM1258" s="227">
        <f t="shared" si="144"/>
        <v>0</v>
      </c>
      <c r="AN1258" s="228">
        <f t="shared" si="145"/>
        <v>0</v>
      </c>
    </row>
    <row r="1259" spans="1:40" s="18" customFormat="1" thickTop="1" thickBot="1" x14ac:dyDescent="0.2">
      <c r="A1259" s="143">
        <v>9782745936264</v>
      </c>
      <c r="B1259" s="144">
        <v>62</v>
      </c>
      <c r="C1259" s="145" t="s">
        <v>707</v>
      </c>
      <c r="D1259" s="145" t="s">
        <v>1449</v>
      </c>
      <c r="E1259" s="146" t="s">
        <v>1689</v>
      </c>
      <c r="F1259" s="146"/>
      <c r="G1259" s="145" t="s">
        <v>1783</v>
      </c>
      <c r="H1259" s="147">
        <f>VLOOKUP(A1259,'02.05.2024'!$A$1:$Z$65000,3,FALSE)</f>
        <v>847</v>
      </c>
      <c r="I1259" s="147"/>
      <c r="J1259" s="147">
        <v>200</v>
      </c>
      <c r="K1259" s="148"/>
      <c r="L1259" s="148"/>
      <c r="M1259" s="148">
        <v>39849</v>
      </c>
      <c r="N1259" s="149"/>
      <c r="O1259" s="150">
        <v>9782745936264</v>
      </c>
      <c r="P1259" s="151" t="s">
        <v>1784</v>
      </c>
      <c r="Q1259" s="151">
        <v>3448917</v>
      </c>
      <c r="R1259" s="152">
        <v>7.9</v>
      </c>
      <c r="S1259" s="152">
        <f t="shared" si="139"/>
        <v>7.488151658767773</v>
      </c>
      <c r="T1259" s="153">
        <v>5.5E-2</v>
      </c>
      <c r="U1259" s="151"/>
      <c r="V1259" s="152">
        <f t="shared" si="140"/>
        <v>0</v>
      </c>
      <c r="W1259" s="152">
        <f t="shared" si="141"/>
        <v>0</v>
      </c>
      <c r="X1259" s="17"/>
      <c r="Y1259" s="17"/>
      <c r="Z1259" s="17"/>
      <c r="AA1259" s="17"/>
      <c r="AB1259" s="17"/>
      <c r="AC1259" s="17"/>
      <c r="AD1259" s="17"/>
      <c r="AE1259" s="17"/>
      <c r="AF1259" s="17"/>
      <c r="AG1259" s="17"/>
      <c r="AH1259" s="17"/>
      <c r="AI1259" s="17"/>
      <c r="AJ1259" s="226">
        <f t="shared" si="143"/>
        <v>0</v>
      </c>
      <c r="AK1259" s="227">
        <f>IF($AJ$1843&lt;85,AJ1259,AJ1259-(AJ1259*#REF!))</f>
        <v>0</v>
      </c>
      <c r="AL1259" s="265">
        <f t="shared" si="142"/>
        <v>5.5E-2</v>
      </c>
      <c r="AM1259" s="227">
        <f t="shared" si="144"/>
        <v>0</v>
      </c>
      <c r="AN1259" s="228">
        <f t="shared" si="145"/>
        <v>0</v>
      </c>
    </row>
    <row r="1260" spans="1:40" s="18" customFormat="1" thickTop="1" thickBot="1" x14ac:dyDescent="0.2">
      <c r="A1260" s="143">
        <v>9782408017095</v>
      </c>
      <c r="B1260" s="144">
        <v>62</v>
      </c>
      <c r="C1260" s="145" t="s">
        <v>707</v>
      </c>
      <c r="D1260" s="145" t="s">
        <v>1449</v>
      </c>
      <c r="E1260" s="145" t="s">
        <v>1689</v>
      </c>
      <c r="F1260" s="146"/>
      <c r="G1260" s="145" t="s">
        <v>1785</v>
      </c>
      <c r="H1260" s="147">
        <f>VLOOKUP(A1260,'02.05.2024'!$A$1:$Z$65000,3,FALSE)</f>
        <v>2086</v>
      </c>
      <c r="I1260" s="147"/>
      <c r="J1260" s="147">
        <v>200</v>
      </c>
      <c r="K1260" s="148"/>
      <c r="L1260" s="148"/>
      <c r="M1260" s="148">
        <v>44363</v>
      </c>
      <c r="N1260" s="149"/>
      <c r="O1260" s="150">
        <v>9782408017095</v>
      </c>
      <c r="P1260" s="151" t="s">
        <v>1786</v>
      </c>
      <c r="Q1260" s="151">
        <v>8639216</v>
      </c>
      <c r="R1260" s="152">
        <v>7.9</v>
      </c>
      <c r="S1260" s="152">
        <f t="shared" si="139"/>
        <v>7.488151658767773</v>
      </c>
      <c r="T1260" s="153">
        <v>5.5E-2</v>
      </c>
      <c r="U1260" s="151"/>
      <c r="V1260" s="152">
        <f t="shared" si="140"/>
        <v>0</v>
      </c>
      <c r="W1260" s="152">
        <f t="shared" si="141"/>
        <v>0</v>
      </c>
      <c r="X1260" s="17"/>
      <c r="Y1260" s="15"/>
      <c r="Z1260" s="15"/>
      <c r="AA1260" s="15"/>
      <c r="AB1260" s="15"/>
      <c r="AC1260" s="15"/>
      <c r="AD1260" s="15"/>
      <c r="AE1260" s="15"/>
      <c r="AF1260" s="15"/>
      <c r="AG1260" s="15"/>
      <c r="AH1260" s="15"/>
      <c r="AI1260" s="17"/>
      <c r="AJ1260" s="226">
        <f t="shared" si="143"/>
        <v>0</v>
      </c>
      <c r="AK1260" s="227">
        <f>IF($AJ$1843&lt;85,AJ1260,AJ1260-(AJ1260*#REF!))</f>
        <v>0</v>
      </c>
      <c r="AL1260" s="265">
        <f t="shared" si="142"/>
        <v>5.5E-2</v>
      </c>
      <c r="AM1260" s="227">
        <f t="shared" si="144"/>
        <v>0</v>
      </c>
      <c r="AN1260" s="228">
        <f t="shared" si="145"/>
        <v>0</v>
      </c>
    </row>
    <row r="1261" spans="1:40" s="18" customFormat="1" thickTop="1" thickBot="1" x14ac:dyDescent="0.2">
      <c r="A1261" s="143">
        <v>9782408041236</v>
      </c>
      <c r="B1261" s="144">
        <v>62</v>
      </c>
      <c r="C1261" s="145" t="s">
        <v>707</v>
      </c>
      <c r="D1261" s="145" t="s">
        <v>1449</v>
      </c>
      <c r="E1261" s="145" t="s">
        <v>1689</v>
      </c>
      <c r="F1261" s="146"/>
      <c r="G1261" s="145" t="s">
        <v>1655</v>
      </c>
      <c r="H1261" s="147">
        <f>VLOOKUP(A1261,'02.05.2024'!$A$1:$Z$65000,3,FALSE)</f>
        <v>4800</v>
      </c>
      <c r="I1261" s="147"/>
      <c r="J1261" s="147">
        <v>200</v>
      </c>
      <c r="K1261" s="148"/>
      <c r="L1261" s="148"/>
      <c r="M1261" s="148">
        <v>45021</v>
      </c>
      <c r="N1261" s="149"/>
      <c r="O1261" s="150">
        <v>9782408041236</v>
      </c>
      <c r="P1261" s="151" t="s">
        <v>3152</v>
      </c>
      <c r="Q1261" s="151">
        <v>5453925</v>
      </c>
      <c r="R1261" s="152">
        <v>7.9</v>
      </c>
      <c r="S1261" s="152">
        <f t="shared" si="139"/>
        <v>7.488151658767773</v>
      </c>
      <c r="T1261" s="153">
        <v>5.5E-2</v>
      </c>
      <c r="U1261" s="151"/>
      <c r="V1261" s="152">
        <f t="shared" si="140"/>
        <v>0</v>
      </c>
      <c r="W1261" s="152">
        <f t="shared" si="141"/>
        <v>0</v>
      </c>
      <c r="X1261" s="17"/>
      <c r="Y1261" s="114"/>
      <c r="Z1261" s="114"/>
      <c r="AA1261" s="114"/>
      <c r="AB1261" s="114"/>
      <c r="AC1261" s="114"/>
      <c r="AD1261" s="114"/>
      <c r="AE1261" s="114"/>
      <c r="AF1261" s="114"/>
      <c r="AG1261" s="114"/>
      <c r="AH1261" s="114"/>
      <c r="AI1261" s="17"/>
      <c r="AJ1261" s="222">
        <f t="shared" si="143"/>
        <v>0</v>
      </c>
      <c r="AK1261" s="223">
        <f>IF($AJ$1843&lt;85,AJ1261,AJ1261-(AJ1261*#REF!))</f>
        <v>0</v>
      </c>
      <c r="AL1261" s="224">
        <f t="shared" si="142"/>
        <v>5.5E-2</v>
      </c>
      <c r="AM1261" s="223">
        <f t="shared" si="144"/>
        <v>0</v>
      </c>
      <c r="AN1261" s="225">
        <f t="shared" si="145"/>
        <v>0</v>
      </c>
    </row>
    <row r="1262" spans="1:40" s="16" customFormat="1" thickTop="1" thickBot="1" x14ac:dyDescent="0.2">
      <c r="A1262" s="132">
        <v>9782408047917</v>
      </c>
      <c r="B1262" s="133">
        <v>62</v>
      </c>
      <c r="C1262" s="134" t="s">
        <v>707</v>
      </c>
      <c r="D1262" s="134" t="s">
        <v>1449</v>
      </c>
      <c r="E1262" s="134" t="s">
        <v>1689</v>
      </c>
      <c r="F1262" s="135"/>
      <c r="G1262" s="134" t="s">
        <v>432</v>
      </c>
      <c r="H1262" s="136">
        <f>VLOOKUP(A1262,'02.05.2024'!$A$1:$Z$65000,3,FALSE)</f>
        <v>6334</v>
      </c>
      <c r="I1262" s="136"/>
      <c r="J1262" s="136">
        <v>200</v>
      </c>
      <c r="K1262" s="137"/>
      <c r="L1262" s="137"/>
      <c r="M1262" s="137">
        <v>45385</v>
      </c>
      <c r="N1262" s="138" t="s">
        <v>26</v>
      </c>
      <c r="O1262" s="139">
        <v>9782408047917</v>
      </c>
      <c r="P1262" s="140" t="s">
        <v>3965</v>
      </c>
      <c r="Q1262" s="140">
        <v>6096474</v>
      </c>
      <c r="R1262" s="141">
        <v>7.9</v>
      </c>
      <c r="S1262" s="141">
        <f t="shared" si="139"/>
        <v>7.488151658767773</v>
      </c>
      <c r="T1262" s="142">
        <v>5.5E-2</v>
      </c>
      <c r="U1262" s="140"/>
      <c r="V1262" s="141">
        <f t="shared" si="140"/>
        <v>0</v>
      </c>
      <c r="W1262" s="141">
        <f t="shared" si="141"/>
        <v>0</v>
      </c>
      <c r="X1262" s="15"/>
      <c r="Y1262" s="114"/>
      <c r="Z1262" s="114"/>
      <c r="AA1262" s="114"/>
      <c r="AB1262" s="114"/>
      <c r="AC1262" s="114"/>
      <c r="AD1262" s="114"/>
      <c r="AE1262" s="114"/>
      <c r="AF1262" s="114"/>
      <c r="AG1262" s="114"/>
      <c r="AH1262" s="114"/>
      <c r="AI1262" s="15"/>
      <c r="AJ1262" s="229">
        <f t="shared" si="143"/>
        <v>0</v>
      </c>
      <c r="AK1262" s="230">
        <f>IF($AJ$1843&lt;85,AJ1262,AJ1262-(AJ1262*#REF!))</f>
        <v>0</v>
      </c>
      <c r="AL1262" s="252">
        <f t="shared" si="142"/>
        <v>5.5E-2</v>
      </c>
      <c r="AM1262" s="230">
        <f t="shared" si="144"/>
        <v>0</v>
      </c>
      <c r="AN1262" s="231">
        <f t="shared" si="145"/>
        <v>0</v>
      </c>
    </row>
    <row r="1263" spans="1:40" s="16" customFormat="1" thickTop="1" thickBot="1" x14ac:dyDescent="0.2">
      <c r="A1263" s="132">
        <v>9782408051211</v>
      </c>
      <c r="B1263" s="133">
        <v>62</v>
      </c>
      <c r="C1263" s="134" t="s">
        <v>707</v>
      </c>
      <c r="D1263" s="134" t="s">
        <v>1449</v>
      </c>
      <c r="E1263" s="134" t="s">
        <v>1689</v>
      </c>
      <c r="F1263" s="135"/>
      <c r="G1263" s="134" t="s">
        <v>3658</v>
      </c>
      <c r="H1263" s="136">
        <f>VLOOKUP(A1263,'02.05.2024'!$A$1:$Z$65000,3,FALSE)</f>
        <v>7032</v>
      </c>
      <c r="I1263" s="136"/>
      <c r="J1263" s="136">
        <v>200</v>
      </c>
      <c r="K1263" s="137"/>
      <c r="L1263" s="137"/>
      <c r="M1263" s="137">
        <v>45385</v>
      </c>
      <c r="N1263" s="138" t="s">
        <v>26</v>
      </c>
      <c r="O1263" s="139">
        <v>9782408051211</v>
      </c>
      <c r="P1263" s="140" t="s">
        <v>3656</v>
      </c>
      <c r="Q1263" s="140">
        <v>3216211</v>
      </c>
      <c r="R1263" s="141">
        <v>11.9</v>
      </c>
      <c r="S1263" s="141">
        <f t="shared" si="139"/>
        <v>11.279620853080569</v>
      </c>
      <c r="T1263" s="142">
        <v>5.5E-2</v>
      </c>
      <c r="U1263" s="140"/>
      <c r="V1263" s="141">
        <f t="shared" si="140"/>
        <v>0</v>
      </c>
      <c r="W1263" s="141">
        <f t="shared" si="141"/>
        <v>0</v>
      </c>
      <c r="X1263" s="15"/>
      <c r="Y1263" s="114"/>
      <c r="Z1263" s="114"/>
      <c r="AA1263" s="114"/>
      <c r="AB1263" s="114"/>
      <c r="AC1263" s="114"/>
      <c r="AD1263" s="114"/>
      <c r="AE1263" s="114"/>
      <c r="AF1263" s="114"/>
      <c r="AG1263" s="114"/>
      <c r="AH1263" s="114"/>
      <c r="AI1263" s="15"/>
      <c r="AJ1263" s="229">
        <f t="shared" si="143"/>
        <v>0</v>
      </c>
      <c r="AK1263" s="230">
        <f>IF($AJ$1843&lt;85,AJ1263,AJ1263-(AJ1263*#REF!))</f>
        <v>0</v>
      </c>
      <c r="AL1263" s="252">
        <f t="shared" si="142"/>
        <v>5.5E-2</v>
      </c>
      <c r="AM1263" s="230">
        <f t="shared" si="144"/>
        <v>0</v>
      </c>
      <c r="AN1263" s="231">
        <f t="shared" si="145"/>
        <v>0</v>
      </c>
    </row>
    <row r="1264" spans="1:40" s="16" customFormat="1" thickTop="1" thickBot="1" x14ac:dyDescent="0.2">
      <c r="A1264" s="132">
        <v>9782408051365</v>
      </c>
      <c r="B1264" s="133">
        <v>62</v>
      </c>
      <c r="C1264" s="134" t="s">
        <v>707</v>
      </c>
      <c r="D1264" s="134" t="s">
        <v>1449</v>
      </c>
      <c r="E1264" s="134" t="s">
        <v>1689</v>
      </c>
      <c r="F1264" s="135"/>
      <c r="G1264" s="134" t="s">
        <v>3640</v>
      </c>
      <c r="H1264" s="136">
        <f>VLOOKUP(A1264,'02.05.2024'!$A$1:$Z$65000,3,FALSE)</f>
        <v>5002</v>
      </c>
      <c r="I1264" s="136"/>
      <c r="J1264" s="136">
        <v>200</v>
      </c>
      <c r="K1264" s="137"/>
      <c r="L1264" s="137"/>
      <c r="M1264" s="137">
        <v>45385</v>
      </c>
      <c r="N1264" s="138" t="s">
        <v>26</v>
      </c>
      <c r="O1264" s="139">
        <v>9782408051365</v>
      </c>
      <c r="P1264" s="140" t="s">
        <v>3657</v>
      </c>
      <c r="Q1264" s="140">
        <v>3695103</v>
      </c>
      <c r="R1264" s="141">
        <v>7.9</v>
      </c>
      <c r="S1264" s="141">
        <f t="shared" si="139"/>
        <v>7.488151658767773</v>
      </c>
      <c r="T1264" s="142">
        <v>5.5E-2</v>
      </c>
      <c r="U1264" s="140"/>
      <c r="V1264" s="141">
        <f t="shared" si="140"/>
        <v>0</v>
      </c>
      <c r="W1264" s="141">
        <f t="shared" si="141"/>
        <v>0</v>
      </c>
      <c r="X1264" s="15"/>
      <c r="Y1264" s="114"/>
      <c r="Z1264" s="114"/>
      <c r="AA1264" s="114"/>
      <c r="AB1264" s="114"/>
      <c r="AC1264" s="114"/>
      <c r="AD1264" s="114"/>
      <c r="AE1264" s="114"/>
      <c r="AF1264" s="114"/>
      <c r="AG1264" s="114"/>
      <c r="AH1264" s="114"/>
      <c r="AI1264" s="15"/>
      <c r="AJ1264" s="229">
        <f t="shared" si="143"/>
        <v>0</v>
      </c>
      <c r="AK1264" s="230">
        <f>IF($AJ$1843&lt;85,AJ1264,AJ1264-(AJ1264*#REF!))</f>
        <v>0</v>
      </c>
      <c r="AL1264" s="252">
        <f t="shared" si="142"/>
        <v>5.5E-2</v>
      </c>
      <c r="AM1264" s="230">
        <f t="shared" si="144"/>
        <v>0</v>
      </c>
      <c r="AN1264" s="231">
        <f t="shared" si="145"/>
        <v>0</v>
      </c>
    </row>
    <row r="1265" spans="1:40" s="18" customFormat="1" thickTop="1" thickBot="1" x14ac:dyDescent="0.2">
      <c r="A1265" s="143">
        <v>9782745974976</v>
      </c>
      <c r="B1265" s="144">
        <v>62</v>
      </c>
      <c r="C1265" s="145" t="s">
        <v>707</v>
      </c>
      <c r="D1265" s="145" t="s">
        <v>1449</v>
      </c>
      <c r="E1265" s="145" t="s">
        <v>1689</v>
      </c>
      <c r="F1265" s="146"/>
      <c r="G1265" s="145" t="s">
        <v>1788</v>
      </c>
      <c r="H1265" s="147">
        <f>VLOOKUP(A1265,'02.05.2024'!$A$1:$Z$65000,3,FALSE)</f>
        <v>879</v>
      </c>
      <c r="I1265" s="147"/>
      <c r="J1265" s="147">
        <v>200</v>
      </c>
      <c r="K1265" s="148"/>
      <c r="L1265" s="148"/>
      <c r="M1265" s="148">
        <v>42515</v>
      </c>
      <c r="N1265" s="149"/>
      <c r="O1265" s="150">
        <v>9782745974976</v>
      </c>
      <c r="P1265" s="151" t="s">
        <v>1789</v>
      </c>
      <c r="Q1265" s="151">
        <v>1666249</v>
      </c>
      <c r="R1265" s="152">
        <v>7.9</v>
      </c>
      <c r="S1265" s="152">
        <f t="shared" si="139"/>
        <v>7.488151658767773</v>
      </c>
      <c r="T1265" s="153">
        <v>5.5E-2</v>
      </c>
      <c r="U1265" s="151"/>
      <c r="V1265" s="152">
        <f t="shared" si="140"/>
        <v>0</v>
      </c>
      <c r="W1265" s="152">
        <f t="shared" si="141"/>
        <v>0</v>
      </c>
      <c r="X1265" s="17"/>
      <c r="Y1265" s="17"/>
      <c r="Z1265" s="17"/>
      <c r="AA1265" s="17"/>
      <c r="AB1265" s="17"/>
      <c r="AC1265" s="17"/>
      <c r="AD1265" s="17"/>
      <c r="AE1265" s="17"/>
      <c r="AF1265" s="17"/>
      <c r="AG1265" s="17"/>
      <c r="AH1265" s="17"/>
      <c r="AI1265" s="17"/>
      <c r="AJ1265" s="226">
        <f t="shared" si="143"/>
        <v>0</v>
      </c>
      <c r="AK1265" s="227">
        <f>IF($AJ$1843&lt;85,AJ1265,AJ1265-(AJ1265*#REF!))</f>
        <v>0</v>
      </c>
      <c r="AL1265" s="265">
        <f t="shared" si="142"/>
        <v>5.5E-2</v>
      </c>
      <c r="AM1265" s="227">
        <f t="shared" si="144"/>
        <v>0</v>
      </c>
      <c r="AN1265" s="228">
        <f t="shared" si="145"/>
        <v>0</v>
      </c>
    </row>
    <row r="1266" spans="1:40" s="18" customFormat="1" thickTop="1" thickBot="1" x14ac:dyDescent="0.2">
      <c r="A1266" s="143">
        <v>9782408028718</v>
      </c>
      <c r="B1266" s="144">
        <v>62</v>
      </c>
      <c r="C1266" s="145" t="s">
        <v>707</v>
      </c>
      <c r="D1266" s="145" t="s">
        <v>1449</v>
      </c>
      <c r="E1266" s="145" t="s">
        <v>1689</v>
      </c>
      <c r="F1266" s="146"/>
      <c r="G1266" s="145" t="s">
        <v>1790</v>
      </c>
      <c r="H1266" s="147">
        <f>VLOOKUP(A1266,'02.05.2024'!$A$1:$Z$65000,3,FALSE)</f>
        <v>3316</v>
      </c>
      <c r="I1266" s="147"/>
      <c r="J1266" s="147">
        <v>200</v>
      </c>
      <c r="K1266" s="177"/>
      <c r="L1266" s="148"/>
      <c r="M1266" s="148">
        <v>44433</v>
      </c>
      <c r="N1266" s="149"/>
      <c r="O1266" s="150">
        <v>9782408028718</v>
      </c>
      <c r="P1266" s="151" t="s">
        <v>1791</v>
      </c>
      <c r="Q1266" s="151">
        <v>2932441</v>
      </c>
      <c r="R1266" s="152">
        <v>7.9</v>
      </c>
      <c r="S1266" s="152">
        <f t="shared" si="139"/>
        <v>7.488151658767773</v>
      </c>
      <c r="T1266" s="153">
        <v>5.5E-2</v>
      </c>
      <c r="U1266" s="151"/>
      <c r="V1266" s="152">
        <f t="shared" si="140"/>
        <v>0</v>
      </c>
      <c r="W1266" s="152">
        <f t="shared" si="141"/>
        <v>0</v>
      </c>
      <c r="X1266" s="17"/>
      <c r="Y1266" s="15"/>
      <c r="Z1266" s="15"/>
      <c r="AA1266" s="15"/>
      <c r="AB1266" s="15"/>
      <c r="AC1266" s="15"/>
      <c r="AD1266" s="15"/>
      <c r="AE1266" s="15"/>
      <c r="AF1266" s="15"/>
      <c r="AG1266" s="15"/>
      <c r="AH1266" s="15"/>
      <c r="AI1266" s="17"/>
      <c r="AJ1266" s="226">
        <f t="shared" si="143"/>
        <v>0</v>
      </c>
      <c r="AK1266" s="227">
        <f>IF($AJ$1843&lt;85,AJ1266,AJ1266-(AJ1266*#REF!))</f>
        <v>0</v>
      </c>
      <c r="AL1266" s="265">
        <f t="shared" si="142"/>
        <v>5.5E-2</v>
      </c>
      <c r="AM1266" s="227">
        <f t="shared" si="144"/>
        <v>0</v>
      </c>
      <c r="AN1266" s="228">
        <f t="shared" si="145"/>
        <v>0</v>
      </c>
    </row>
    <row r="1267" spans="1:40" s="18" customFormat="1" thickTop="1" thickBot="1" x14ac:dyDescent="0.2">
      <c r="A1267" s="143">
        <v>9782408008550</v>
      </c>
      <c r="B1267" s="144">
        <v>62</v>
      </c>
      <c r="C1267" s="145" t="s">
        <v>707</v>
      </c>
      <c r="D1267" s="145" t="s">
        <v>1449</v>
      </c>
      <c r="E1267" s="145" t="s">
        <v>1689</v>
      </c>
      <c r="F1267" s="146"/>
      <c r="G1267" s="145" t="s">
        <v>1496</v>
      </c>
      <c r="H1267" s="147">
        <f>VLOOKUP(A1267,'02.05.2024'!$A$1:$Z$65000,3,FALSE)</f>
        <v>9783</v>
      </c>
      <c r="I1267" s="147"/>
      <c r="J1267" s="147">
        <v>200</v>
      </c>
      <c r="K1267" s="148"/>
      <c r="L1267" s="148"/>
      <c r="M1267" s="148">
        <v>43537</v>
      </c>
      <c r="N1267" s="149"/>
      <c r="O1267" s="150">
        <v>9782408008550</v>
      </c>
      <c r="P1267" s="151" t="s">
        <v>1792</v>
      </c>
      <c r="Q1267" s="151">
        <v>5771764</v>
      </c>
      <c r="R1267" s="152">
        <v>7.9</v>
      </c>
      <c r="S1267" s="152">
        <f t="shared" si="139"/>
        <v>7.488151658767773</v>
      </c>
      <c r="T1267" s="153">
        <v>5.5E-2</v>
      </c>
      <c r="U1267" s="151"/>
      <c r="V1267" s="152">
        <f t="shared" si="140"/>
        <v>0</v>
      </c>
      <c r="W1267" s="152">
        <f t="shared" si="141"/>
        <v>0</v>
      </c>
      <c r="X1267" s="17"/>
      <c r="Y1267" s="17"/>
      <c r="Z1267" s="17"/>
      <c r="AA1267" s="17"/>
      <c r="AB1267" s="17"/>
      <c r="AC1267" s="17"/>
      <c r="AD1267" s="17"/>
      <c r="AE1267" s="17"/>
      <c r="AF1267" s="17"/>
      <c r="AG1267" s="17"/>
      <c r="AH1267" s="17"/>
      <c r="AI1267" s="17"/>
      <c r="AJ1267" s="226">
        <f t="shared" si="143"/>
        <v>0</v>
      </c>
      <c r="AK1267" s="227">
        <f>IF($AJ$1843&lt;85,AJ1267,AJ1267-(AJ1267*#REF!))</f>
        <v>0</v>
      </c>
      <c r="AL1267" s="265">
        <f t="shared" si="142"/>
        <v>5.5E-2</v>
      </c>
      <c r="AM1267" s="227">
        <f t="shared" si="144"/>
        <v>0</v>
      </c>
      <c r="AN1267" s="228">
        <f t="shared" si="145"/>
        <v>0</v>
      </c>
    </row>
    <row r="1268" spans="1:40" s="18" customFormat="1" thickTop="1" thickBot="1" x14ac:dyDescent="0.2">
      <c r="A1268" s="143">
        <v>9782745942975</v>
      </c>
      <c r="B1268" s="144">
        <v>62</v>
      </c>
      <c r="C1268" s="145" t="s">
        <v>707</v>
      </c>
      <c r="D1268" s="145" t="s">
        <v>1449</v>
      </c>
      <c r="E1268" s="146" t="s">
        <v>1689</v>
      </c>
      <c r="F1268" s="146"/>
      <c r="G1268" s="145" t="s">
        <v>1660</v>
      </c>
      <c r="H1268" s="147">
        <f>VLOOKUP(A1268,'02.05.2024'!$A$1:$Z$65000,3,FALSE)</f>
        <v>341</v>
      </c>
      <c r="I1268" s="147"/>
      <c r="J1268" s="147">
        <v>200</v>
      </c>
      <c r="K1268" s="148">
        <v>45464</v>
      </c>
      <c r="L1268" s="148"/>
      <c r="M1268" s="148">
        <v>40248</v>
      </c>
      <c r="N1268" s="149"/>
      <c r="O1268" s="150">
        <v>9782745942975</v>
      </c>
      <c r="P1268" s="151" t="s">
        <v>1793</v>
      </c>
      <c r="Q1268" s="151">
        <v>3448982</v>
      </c>
      <c r="R1268" s="152">
        <v>7.9</v>
      </c>
      <c r="S1268" s="152">
        <f t="shared" si="139"/>
        <v>7.488151658767773</v>
      </c>
      <c r="T1268" s="153">
        <v>5.5E-2</v>
      </c>
      <c r="U1268" s="151"/>
      <c r="V1268" s="152">
        <f t="shared" si="140"/>
        <v>0</v>
      </c>
      <c r="W1268" s="152">
        <f t="shared" si="141"/>
        <v>0</v>
      </c>
      <c r="X1268" s="17"/>
      <c r="Y1268" s="17"/>
      <c r="Z1268" s="17"/>
      <c r="AA1268" s="17"/>
      <c r="AB1268" s="17"/>
      <c r="AC1268" s="17"/>
      <c r="AD1268" s="17"/>
      <c r="AE1268" s="17"/>
      <c r="AF1268" s="17"/>
      <c r="AG1268" s="17"/>
      <c r="AH1268" s="17"/>
      <c r="AI1268" s="17"/>
      <c r="AJ1268" s="226">
        <f t="shared" si="143"/>
        <v>0</v>
      </c>
      <c r="AK1268" s="227">
        <f>IF($AJ$1843&lt;85,AJ1268,AJ1268-(AJ1268*#REF!))</f>
        <v>0</v>
      </c>
      <c r="AL1268" s="265">
        <f t="shared" si="142"/>
        <v>5.5E-2</v>
      </c>
      <c r="AM1268" s="227">
        <f t="shared" si="144"/>
        <v>0</v>
      </c>
      <c r="AN1268" s="228">
        <f t="shared" si="145"/>
        <v>0</v>
      </c>
    </row>
    <row r="1269" spans="1:40" s="18" customFormat="1" thickTop="1" thickBot="1" x14ac:dyDescent="0.2">
      <c r="A1269" s="143">
        <v>9782408024307</v>
      </c>
      <c r="B1269" s="144">
        <v>62</v>
      </c>
      <c r="C1269" s="145" t="s">
        <v>707</v>
      </c>
      <c r="D1269" s="145" t="s">
        <v>1449</v>
      </c>
      <c r="E1269" s="145" t="s">
        <v>1689</v>
      </c>
      <c r="F1269" s="146"/>
      <c r="G1269" s="145" t="s">
        <v>1794</v>
      </c>
      <c r="H1269" s="147">
        <f>VLOOKUP(A1269,'02.05.2024'!$A$1:$Z$65000,3,FALSE)</f>
        <v>1005</v>
      </c>
      <c r="I1269" s="147"/>
      <c r="J1269" s="147">
        <v>200</v>
      </c>
      <c r="K1269" s="148"/>
      <c r="L1269" s="148"/>
      <c r="M1269" s="148">
        <v>44286</v>
      </c>
      <c r="N1269" s="149"/>
      <c r="O1269" s="150">
        <v>9782408024307</v>
      </c>
      <c r="P1269" s="151" t="s">
        <v>1795</v>
      </c>
      <c r="Q1269" s="151">
        <v>7797829</v>
      </c>
      <c r="R1269" s="152">
        <v>7.9</v>
      </c>
      <c r="S1269" s="152">
        <f t="shared" si="139"/>
        <v>7.488151658767773</v>
      </c>
      <c r="T1269" s="153">
        <v>5.5E-2</v>
      </c>
      <c r="U1269" s="151"/>
      <c r="V1269" s="152">
        <f t="shared" si="140"/>
        <v>0</v>
      </c>
      <c r="W1269" s="152">
        <f t="shared" si="141"/>
        <v>0</v>
      </c>
      <c r="X1269" s="17"/>
      <c r="Y1269" s="15"/>
      <c r="Z1269" s="15"/>
      <c r="AA1269" s="15"/>
      <c r="AB1269" s="15"/>
      <c r="AC1269" s="15"/>
      <c r="AD1269" s="15"/>
      <c r="AE1269" s="15"/>
      <c r="AF1269" s="15"/>
      <c r="AG1269" s="15"/>
      <c r="AH1269" s="15"/>
      <c r="AI1269" s="17"/>
      <c r="AJ1269" s="226">
        <f t="shared" si="143"/>
        <v>0</v>
      </c>
      <c r="AK1269" s="227">
        <f>IF($AJ$1843&lt;85,AJ1269,AJ1269-(AJ1269*#REF!))</f>
        <v>0</v>
      </c>
      <c r="AL1269" s="265">
        <f t="shared" si="142"/>
        <v>5.5E-2</v>
      </c>
      <c r="AM1269" s="227">
        <f t="shared" si="144"/>
        <v>0</v>
      </c>
      <c r="AN1269" s="228">
        <f t="shared" si="145"/>
        <v>0</v>
      </c>
    </row>
    <row r="1270" spans="1:40" s="18" customFormat="1" thickTop="1" thickBot="1" x14ac:dyDescent="0.2">
      <c r="A1270" s="143">
        <v>9782408015862</v>
      </c>
      <c r="B1270" s="144">
        <v>62</v>
      </c>
      <c r="C1270" s="145" t="s">
        <v>707</v>
      </c>
      <c r="D1270" s="145" t="s">
        <v>1449</v>
      </c>
      <c r="E1270" s="145" t="s">
        <v>1708</v>
      </c>
      <c r="F1270" s="146"/>
      <c r="G1270" s="145" t="s">
        <v>1498</v>
      </c>
      <c r="H1270" s="147">
        <f>VLOOKUP(A1270,'02.05.2024'!$A$1:$Z$65000,3,FALSE)</f>
        <v>8500</v>
      </c>
      <c r="I1270" s="147"/>
      <c r="J1270" s="147">
        <v>200</v>
      </c>
      <c r="K1270" s="148">
        <v>45427</v>
      </c>
      <c r="L1270" s="148"/>
      <c r="M1270" s="148">
        <v>43838</v>
      </c>
      <c r="N1270" s="149"/>
      <c r="O1270" s="150">
        <v>9782408015862</v>
      </c>
      <c r="P1270" s="151" t="s">
        <v>1796</v>
      </c>
      <c r="Q1270" s="151">
        <v>7121608</v>
      </c>
      <c r="R1270" s="152">
        <v>7.9</v>
      </c>
      <c r="S1270" s="152">
        <f t="shared" si="139"/>
        <v>7.488151658767773</v>
      </c>
      <c r="T1270" s="153">
        <v>5.5E-2</v>
      </c>
      <c r="U1270" s="151"/>
      <c r="V1270" s="152">
        <f t="shared" si="140"/>
        <v>0</v>
      </c>
      <c r="W1270" s="152">
        <f t="shared" si="141"/>
        <v>0</v>
      </c>
      <c r="X1270" s="17"/>
      <c r="Y1270" s="17"/>
      <c r="Z1270" s="17"/>
      <c r="AA1270" s="17"/>
      <c r="AB1270" s="17"/>
      <c r="AC1270" s="17"/>
      <c r="AD1270" s="17"/>
      <c r="AE1270" s="17"/>
      <c r="AF1270" s="17"/>
      <c r="AG1270" s="17"/>
      <c r="AH1270" s="17"/>
      <c r="AI1270" s="17"/>
      <c r="AJ1270" s="226">
        <f t="shared" si="143"/>
        <v>0</v>
      </c>
      <c r="AK1270" s="227">
        <f>IF($AJ$1843&lt;85,AJ1270,AJ1270-(AJ1270*#REF!))</f>
        <v>0</v>
      </c>
      <c r="AL1270" s="265">
        <f t="shared" si="142"/>
        <v>5.5E-2</v>
      </c>
      <c r="AM1270" s="227">
        <f t="shared" si="144"/>
        <v>0</v>
      </c>
      <c r="AN1270" s="228">
        <f t="shared" si="145"/>
        <v>0</v>
      </c>
    </row>
    <row r="1271" spans="1:40" s="18" customFormat="1" thickTop="1" thickBot="1" x14ac:dyDescent="0.2">
      <c r="A1271" s="143">
        <v>9782408012229</v>
      </c>
      <c r="B1271" s="144">
        <v>62</v>
      </c>
      <c r="C1271" s="145" t="s">
        <v>707</v>
      </c>
      <c r="D1271" s="145" t="s">
        <v>1449</v>
      </c>
      <c r="E1271" s="145" t="s">
        <v>1689</v>
      </c>
      <c r="F1271" s="146"/>
      <c r="G1271" s="145" t="s">
        <v>1500</v>
      </c>
      <c r="H1271" s="147">
        <f>VLOOKUP(A1271,'02.05.2024'!$A$1:$Z$65000,3,FALSE)</f>
        <v>10270</v>
      </c>
      <c r="I1271" s="147"/>
      <c r="J1271" s="147">
        <v>200</v>
      </c>
      <c r="K1271" s="148"/>
      <c r="L1271" s="148"/>
      <c r="M1271" s="148">
        <v>43516</v>
      </c>
      <c r="N1271" s="149"/>
      <c r="O1271" s="150">
        <v>9782408012229</v>
      </c>
      <c r="P1271" s="151" t="s">
        <v>1797</v>
      </c>
      <c r="Q1271" s="151">
        <v>7314023</v>
      </c>
      <c r="R1271" s="152">
        <v>7.9</v>
      </c>
      <c r="S1271" s="152">
        <f t="shared" si="139"/>
        <v>7.488151658767773</v>
      </c>
      <c r="T1271" s="153">
        <v>5.5E-2</v>
      </c>
      <c r="U1271" s="151"/>
      <c r="V1271" s="152">
        <f t="shared" si="140"/>
        <v>0</v>
      </c>
      <c r="W1271" s="152">
        <f t="shared" si="141"/>
        <v>0</v>
      </c>
      <c r="X1271" s="17"/>
      <c r="Y1271" s="17"/>
      <c r="Z1271" s="17"/>
      <c r="AA1271" s="17"/>
      <c r="AB1271" s="17"/>
      <c r="AC1271" s="17"/>
      <c r="AD1271" s="17"/>
      <c r="AE1271" s="17"/>
      <c r="AF1271" s="17"/>
      <c r="AG1271" s="17"/>
      <c r="AH1271" s="17"/>
      <c r="AI1271" s="17"/>
      <c r="AJ1271" s="226">
        <f t="shared" si="143"/>
        <v>0</v>
      </c>
      <c r="AK1271" s="227">
        <f>IF($AJ$1843&lt;85,AJ1271,AJ1271-(AJ1271*#REF!))</f>
        <v>0</v>
      </c>
      <c r="AL1271" s="265">
        <f t="shared" si="142"/>
        <v>5.5E-2</v>
      </c>
      <c r="AM1271" s="227">
        <f t="shared" si="144"/>
        <v>0</v>
      </c>
      <c r="AN1271" s="228">
        <f t="shared" si="145"/>
        <v>0</v>
      </c>
    </row>
    <row r="1272" spans="1:40" s="18" customFormat="1" thickTop="1" thickBot="1" x14ac:dyDescent="0.2">
      <c r="A1272" s="143">
        <v>9782408006556</v>
      </c>
      <c r="B1272" s="144">
        <v>62</v>
      </c>
      <c r="C1272" s="145" t="s">
        <v>707</v>
      </c>
      <c r="D1272" s="145" t="s">
        <v>1449</v>
      </c>
      <c r="E1272" s="146" t="s">
        <v>1689</v>
      </c>
      <c r="F1272" s="146"/>
      <c r="G1272" s="145" t="s">
        <v>1502</v>
      </c>
      <c r="H1272" s="147">
        <f>VLOOKUP(A1272,'02.05.2024'!$A$1:$Z$65000,3,FALSE)</f>
        <v>482</v>
      </c>
      <c r="I1272" s="147"/>
      <c r="J1272" s="147">
        <v>200</v>
      </c>
      <c r="K1272" s="148">
        <v>45427</v>
      </c>
      <c r="L1272" s="148"/>
      <c r="M1272" s="148">
        <v>43355</v>
      </c>
      <c r="N1272" s="149"/>
      <c r="O1272" s="150">
        <v>9782408006556</v>
      </c>
      <c r="P1272" s="151" t="s">
        <v>1798</v>
      </c>
      <c r="Q1272" s="151">
        <v>2217963</v>
      </c>
      <c r="R1272" s="152">
        <v>7.9</v>
      </c>
      <c r="S1272" s="152">
        <f t="shared" si="139"/>
        <v>7.488151658767773</v>
      </c>
      <c r="T1272" s="153">
        <v>5.5E-2</v>
      </c>
      <c r="U1272" s="151"/>
      <c r="V1272" s="152">
        <f t="shared" si="140"/>
        <v>0</v>
      </c>
      <c r="W1272" s="152">
        <f t="shared" si="141"/>
        <v>0</v>
      </c>
      <c r="X1272" s="17"/>
      <c r="Y1272" s="17"/>
      <c r="Z1272" s="17"/>
      <c r="AA1272" s="17"/>
      <c r="AB1272" s="17"/>
      <c r="AC1272" s="17"/>
      <c r="AD1272" s="17"/>
      <c r="AE1272" s="17"/>
      <c r="AF1272" s="17"/>
      <c r="AG1272" s="17"/>
      <c r="AH1272" s="17"/>
      <c r="AI1272" s="17"/>
      <c r="AJ1272" s="226">
        <f t="shared" si="143"/>
        <v>0</v>
      </c>
      <c r="AK1272" s="227">
        <f>IF($AJ$1843&lt;85,AJ1272,AJ1272-(AJ1272*#REF!))</f>
        <v>0</v>
      </c>
      <c r="AL1272" s="265">
        <f t="shared" si="142"/>
        <v>5.5E-2</v>
      </c>
      <c r="AM1272" s="227">
        <f t="shared" si="144"/>
        <v>0</v>
      </c>
      <c r="AN1272" s="228">
        <f t="shared" si="145"/>
        <v>0</v>
      </c>
    </row>
    <row r="1273" spans="1:40" s="18" customFormat="1" thickTop="1" thickBot="1" x14ac:dyDescent="0.2">
      <c r="A1273" s="143">
        <v>9782745995711</v>
      </c>
      <c r="B1273" s="144">
        <v>62</v>
      </c>
      <c r="C1273" s="145" t="s">
        <v>707</v>
      </c>
      <c r="D1273" s="145" t="s">
        <v>1449</v>
      </c>
      <c r="E1273" s="145" t="s">
        <v>1689</v>
      </c>
      <c r="F1273" s="146"/>
      <c r="G1273" s="145" t="s">
        <v>1799</v>
      </c>
      <c r="H1273" s="147">
        <f>VLOOKUP(A1273,'02.05.2024'!$A$1:$Z$65000,3,FALSE)</f>
        <v>1061</v>
      </c>
      <c r="I1273" s="147"/>
      <c r="J1273" s="147">
        <v>200</v>
      </c>
      <c r="K1273" s="148"/>
      <c r="L1273" s="148"/>
      <c r="M1273" s="148">
        <v>43194</v>
      </c>
      <c r="N1273" s="149"/>
      <c r="O1273" s="150">
        <v>9782745995711</v>
      </c>
      <c r="P1273" s="151" t="s">
        <v>1800</v>
      </c>
      <c r="Q1273" s="151">
        <v>1241539</v>
      </c>
      <c r="R1273" s="152">
        <v>7.9</v>
      </c>
      <c r="S1273" s="152">
        <f t="shared" si="139"/>
        <v>7.488151658767773</v>
      </c>
      <c r="T1273" s="153">
        <v>5.5E-2</v>
      </c>
      <c r="U1273" s="151"/>
      <c r="V1273" s="152">
        <f t="shared" si="140"/>
        <v>0</v>
      </c>
      <c r="W1273" s="152">
        <f t="shared" si="141"/>
        <v>0</v>
      </c>
      <c r="X1273" s="17"/>
      <c r="Y1273" s="17"/>
      <c r="Z1273" s="17"/>
      <c r="AA1273" s="17"/>
      <c r="AB1273" s="17"/>
      <c r="AC1273" s="17"/>
      <c r="AD1273" s="17"/>
      <c r="AE1273" s="17"/>
      <c r="AF1273" s="17"/>
      <c r="AG1273" s="17"/>
      <c r="AH1273" s="17"/>
      <c r="AI1273" s="17"/>
      <c r="AJ1273" s="226">
        <f t="shared" si="143"/>
        <v>0</v>
      </c>
      <c r="AK1273" s="227">
        <f>IF($AJ$1843&lt;85,AJ1273,AJ1273-(AJ1273*#REF!))</f>
        <v>0</v>
      </c>
      <c r="AL1273" s="265">
        <f t="shared" si="142"/>
        <v>5.5E-2</v>
      </c>
      <c r="AM1273" s="227">
        <f t="shared" si="144"/>
        <v>0</v>
      </c>
      <c r="AN1273" s="228">
        <f t="shared" si="145"/>
        <v>0</v>
      </c>
    </row>
    <row r="1274" spans="1:40" s="18" customFormat="1" thickTop="1" thickBot="1" x14ac:dyDescent="0.2">
      <c r="A1274" s="143">
        <v>9782408017064</v>
      </c>
      <c r="B1274" s="144">
        <v>62</v>
      </c>
      <c r="C1274" s="145" t="s">
        <v>707</v>
      </c>
      <c r="D1274" s="145" t="s">
        <v>1449</v>
      </c>
      <c r="E1274" s="146" t="s">
        <v>1689</v>
      </c>
      <c r="F1274" s="146"/>
      <c r="G1274" s="145" t="s">
        <v>1668</v>
      </c>
      <c r="H1274" s="147">
        <f>VLOOKUP(A1274,'02.05.2024'!$A$1:$Z$65000,3,FALSE)</f>
        <v>210</v>
      </c>
      <c r="I1274" s="147"/>
      <c r="J1274" s="147">
        <v>200</v>
      </c>
      <c r="K1274" s="148">
        <v>45427</v>
      </c>
      <c r="L1274" s="148"/>
      <c r="M1274" s="148">
        <v>43908</v>
      </c>
      <c r="N1274" s="149"/>
      <c r="O1274" s="150">
        <v>9782408017064</v>
      </c>
      <c r="P1274" s="151" t="s">
        <v>1801</v>
      </c>
      <c r="Q1274" s="151">
        <v>8500947</v>
      </c>
      <c r="R1274" s="152">
        <v>7.9</v>
      </c>
      <c r="S1274" s="152">
        <f t="shared" si="139"/>
        <v>7.488151658767773</v>
      </c>
      <c r="T1274" s="153">
        <v>5.5E-2</v>
      </c>
      <c r="U1274" s="151"/>
      <c r="V1274" s="152">
        <f t="shared" si="140"/>
        <v>0</v>
      </c>
      <c r="W1274" s="152">
        <f t="shared" si="141"/>
        <v>0</v>
      </c>
      <c r="X1274" s="17"/>
      <c r="Y1274" s="17"/>
      <c r="Z1274" s="17"/>
      <c r="AA1274" s="17"/>
      <c r="AB1274" s="17"/>
      <c r="AC1274" s="17"/>
      <c r="AD1274" s="17"/>
      <c r="AE1274" s="17"/>
      <c r="AF1274" s="17"/>
      <c r="AG1274" s="17"/>
      <c r="AH1274" s="17"/>
      <c r="AI1274" s="17"/>
      <c r="AJ1274" s="226">
        <f t="shared" si="143"/>
        <v>0</v>
      </c>
      <c r="AK1274" s="227">
        <f>IF($AJ$1843&lt;85,AJ1274,AJ1274-(AJ1274*#REF!))</f>
        <v>0</v>
      </c>
      <c r="AL1274" s="265">
        <f t="shared" si="142"/>
        <v>5.5E-2</v>
      </c>
      <c r="AM1274" s="227">
        <f t="shared" si="144"/>
        <v>0</v>
      </c>
      <c r="AN1274" s="228">
        <f t="shared" si="145"/>
        <v>0</v>
      </c>
    </row>
    <row r="1275" spans="1:40" s="115" customFormat="1" thickTop="1" thickBot="1" x14ac:dyDescent="0.2">
      <c r="A1275" s="166">
        <v>9782408053420</v>
      </c>
      <c r="B1275" s="167">
        <v>62</v>
      </c>
      <c r="C1275" s="168" t="s">
        <v>707</v>
      </c>
      <c r="D1275" s="168" t="s">
        <v>1449</v>
      </c>
      <c r="E1275" s="169" t="s">
        <v>1689</v>
      </c>
      <c r="F1275" s="169"/>
      <c r="G1275" s="168" t="s">
        <v>2190</v>
      </c>
      <c r="H1275" s="170">
        <f>VLOOKUP(A1275,'02.05.2024'!$A$1:$Z$65000,3,FALSE)</f>
        <v>0</v>
      </c>
      <c r="I1275" s="170"/>
      <c r="J1275" s="170">
        <v>100</v>
      </c>
      <c r="K1275" s="171"/>
      <c r="L1275" s="171">
        <v>45539</v>
      </c>
      <c r="M1275" s="171"/>
      <c r="N1275" s="172" t="s">
        <v>26</v>
      </c>
      <c r="O1275" s="173">
        <v>9782408053420</v>
      </c>
      <c r="P1275" s="174" t="s">
        <v>3881</v>
      </c>
      <c r="Q1275" s="174">
        <v>6483423</v>
      </c>
      <c r="R1275" s="175">
        <v>7.9</v>
      </c>
      <c r="S1275" s="175">
        <f t="shared" si="139"/>
        <v>7.488151658767773</v>
      </c>
      <c r="T1275" s="176">
        <v>5.5E-2</v>
      </c>
      <c r="U1275" s="174"/>
      <c r="V1275" s="175">
        <f t="shared" si="140"/>
        <v>0</v>
      </c>
      <c r="W1275" s="175">
        <f t="shared" si="141"/>
        <v>0</v>
      </c>
      <c r="X1275" s="114"/>
      <c r="Y1275" s="114"/>
      <c r="Z1275" s="114"/>
      <c r="AA1275" s="114"/>
      <c r="AB1275" s="114"/>
      <c r="AC1275" s="114"/>
      <c r="AD1275" s="114"/>
      <c r="AE1275" s="114"/>
      <c r="AF1275" s="114"/>
      <c r="AG1275" s="114"/>
      <c r="AH1275" s="114"/>
      <c r="AI1275" s="114"/>
      <c r="AJ1275" s="229">
        <f t="shared" si="143"/>
        <v>0</v>
      </c>
      <c r="AK1275" s="230">
        <f>IF($AJ$1843&lt;85,AJ1275,AJ1275-(AJ1275*#REF!))</f>
        <v>0</v>
      </c>
      <c r="AL1275" s="252">
        <f t="shared" si="142"/>
        <v>5.5E-2</v>
      </c>
      <c r="AM1275" s="230">
        <f t="shared" si="144"/>
        <v>0</v>
      </c>
      <c r="AN1275" s="231">
        <f t="shared" si="145"/>
        <v>0</v>
      </c>
    </row>
    <row r="1276" spans="1:40" s="18" customFormat="1" thickTop="1" thickBot="1" x14ac:dyDescent="0.2">
      <c r="A1276" s="143">
        <v>9782408005542</v>
      </c>
      <c r="B1276" s="144">
        <v>62</v>
      </c>
      <c r="C1276" s="145" t="s">
        <v>707</v>
      </c>
      <c r="D1276" s="145" t="s">
        <v>1449</v>
      </c>
      <c r="E1276" s="145" t="s">
        <v>1708</v>
      </c>
      <c r="F1276" s="146"/>
      <c r="G1276" s="145" t="s">
        <v>1802</v>
      </c>
      <c r="H1276" s="147">
        <f>VLOOKUP(A1276,'02.05.2024'!$A$1:$Z$65000,3,FALSE)</f>
        <v>443</v>
      </c>
      <c r="I1276" s="147"/>
      <c r="J1276" s="147">
        <v>200</v>
      </c>
      <c r="K1276" s="148"/>
      <c r="L1276" s="148"/>
      <c r="M1276" s="148">
        <v>43740</v>
      </c>
      <c r="N1276" s="149"/>
      <c r="O1276" s="150">
        <v>9782408005542</v>
      </c>
      <c r="P1276" s="151" t="s">
        <v>1803</v>
      </c>
      <c r="Q1276" s="151">
        <v>8714462</v>
      </c>
      <c r="R1276" s="152">
        <v>7.9</v>
      </c>
      <c r="S1276" s="152">
        <f t="shared" si="139"/>
        <v>7.488151658767773</v>
      </c>
      <c r="T1276" s="153">
        <v>5.5E-2</v>
      </c>
      <c r="U1276" s="151"/>
      <c r="V1276" s="152">
        <f t="shared" si="140"/>
        <v>0</v>
      </c>
      <c r="W1276" s="152">
        <f t="shared" si="141"/>
        <v>0</v>
      </c>
      <c r="X1276" s="17"/>
      <c r="Y1276" s="17"/>
      <c r="Z1276" s="17"/>
      <c r="AA1276" s="17"/>
      <c r="AB1276" s="17"/>
      <c r="AC1276" s="17"/>
      <c r="AD1276" s="17"/>
      <c r="AE1276" s="17"/>
      <c r="AF1276" s="17"/>
      <c r="AG1276" s="17"/>
      <c r="AH1276" s="17"/>
      <c r="AI1276" s="17"/>
      <c r="AJ1276" s="226">
        <f t="shared" si="143"/>
        <v>0</v>
      </c>
      <c r="AK1276" s="227">
        <f>IF($AJ$1843&lt;85,AJ1276,AJ1276-(AJ1276*#REF!))</f>
        <v>0</v>
      </c>
      <c r="AL1276" s="265">
        <f t="shared" si="142"/>
        <v>5.5E-2</v>
      </c>
      <c r="AM1276" s="227">
        <f t="shared" si="144"/>
        <v>0</v>
      </c>
      <c r="AN1276" s="228">
        <f t="shared" si="145"/>
        <v>0</v>
      </c>
    </row>
    <row r="1277" spans="1:40" s="18" customFormat="1" thickTop="1" thickBot="1" x14ac:dyDescent="0.2">
      <c r="A1277" s="143">
        <v>9782408039141</v>
      </c>
      <c r="B1277" s="144">
        <v>62</v>
      </c>
      <c r="C1277" s="145" t="s">
        <v>707</v>
      </c>
      <c r="D1277" s="145" t="s">
        <v>1449</v>
      </c>
      <c r="E1277" s="145" t="s">
        <v>1689</v>
      </c>
      <c r="F1277" s="146"/>
      <c r="G1277" s="145" t="s">
        <v>2973</v>
      </c>
      <c r="H1277" s="147">
        <f>VLOOKUP(A1277,'02.05.2024'!$A$1:$Z$65000,3,FALSE)</f>
        <v>5550</v>
      </c>
      <c r="I1277" s="147"/>
      <c r="J1277" s="147">
        <v>200</v>
      </c>
      <c r="K1277" s="148"/>
      <c r="L1277" s="148"/>
      <c r="M1277" s="148">
        <v>45007</v>
      </c>
      <c r="N1277" s="149"/>
      <c r="O1277" s="150">
        <v>9782408039141</v>
      </c>
      <c r="P1277" s="151" t="s">
        <v>2974</v>
      </c>
      <c r="Q1277" s="151">
        <v>3597198</v>
      </c>
      <c r="R1277" s="152">
        <v>7.9</v>
      </c>
      <c r="S1277" s="152">
        <f t="shared" si="139"/>
        <v>7.488151658767773</v>
      </c>
      <c r="T1277" s="153">
        <v>5.5E-2</v>
      </c>
      <c r="U1277" s="151"/>
      <c r="V1277" s="152">
        <f t="shared" si="140"/>
        <v>0</v>
      </c>
      <c r="W1277" s="152">
        <f t="shared" si="141"/>
        <v>0</v>
      </c>
      <c r="X1277" s="17"/>
      <c r="Y1277" s="114"/>
      <c r="Z1277" s="114"/>
      <c r="AA1277" s="114"/>
      <c r="AB1277" s="114"/>
      <c r="AC1277" s="114"/>
      <c r="AD1277" s="114"/>
      <c r="AE1277" s="114"/>
      <c r="AF1277" s="114"/>
      <c r="AG1277" s="114"/>
      <c r="AH1277" s="114"/>
      <c r="AI1277" s="17"/>
      <c r="AJ1277" s="222">
        <f t="shared" si="143"/>
        <v>0</v>
      </c>
      <c r="AK1277" s="223">
        <f>IF($AJ$1843&lt;85,AJ1277,AJ1277-(AJ1277*#REF!))</f>
        <v>0</v>
      </c>
      <c r="AL1277" s="224">
        <f t="shared" si="142"/>
        <v>5.5E-2</v>
      </c>
      <c r="AM1277" s="223">
        <f t="shared" si="144"/>
        <v>0</v>
      </c>
      <c r="AN1277" s="225">
        <f t="shared" si="145"/>
        <v>0</v>
      </c>
    </row>
    <row r="1278" spans="1:40" s="18" customFormat="1" thickTop="1" thickBot="1" x14ac:dyDescent="0.2">
      <c r="A1278" s="143">
        <v>9782745948045</v>
      </c>
      <c r="B1278" s="144">
        <v>62</v>
      </c>
      <c r="C1278" s="145" t="s">
        <v>707</v>
      </c>
      <c r="D1278" s="145" t="s">
        <v>1449</v>
      </c>
      <c r="E1278" s="145" t="s">
        <v>1689</v>
      </c>
      <c r="F1278" s="146"/>
      <c r="G1278" s="145" t="s">
        <v>1804</v>
      </c>
      <c r="H1278" s="147">
        <f>VLOOKUP(A1278,'02.05.2024'!$A$1:$Z$65000,3,FALSE)</f>
        <v>1395</v>
      </c>
      <c r="I1278" s="147"/>
      <c r="J1278" s="147">
        <v>200</v>
      </c>
      <c r="K1278" s="148"/>
      <c r="L1278" s="148"/>
      <c r="M1278" s="148">
        <v>40576</v>
      </c>
      <c r="N1278" s="149"/>
      <c r="O1278" s="150">
        <v>9782745948045</v>
      </c>
      <c r="P1278" s="151" t="s">
        <v>1805</v>
      </c>
      <c r="Q1278" s="151">
        <v>3448883</v>
      </c>
      <c r="R1278" s="152">
        <v>7.9</v>
      </c>
      <c r="S1278" s="152">
        <f t="shared" si="139"/>
        <v>7.488151658767773</v>
      </c>
      <c r="T1278" s="153">
        <v>5.5E-2</v>
      </c>
      <c r="U1278" s="151"/>
      <c r="V1278" s="152">
        <f t="shared" si="140"/>
        <v>0</v>
      </c>
      <c r="W1278" s="152">
        <f t="shared" si="141"/>
        <v>0</v>
      </c>
      <c r="X1278" s="17"/>
      <c r="Y1278" s="17"/>
      <c r="Z1278" s="17"/>
      <c r="AA1278" s="17"/>
      <c r="AB1278" s="17"/>
      <c r="AC1278" s="17"/>
      <c r="AD1278" s="17"/>
      <c r="AE1278" s="17"/>
      <c r="AF1278" s="17"/>
      <c r="AG1278" s="17"/>
      <c r="AH1278" s="17"/>
      <c r="AI1278" s="17"/>
      <c r="AJ1278" s="226">
        <f t="shared" si="143"/>
        <v>0</v>
      </c>
      <c r="AK1278" s="227">
        <f>IF($AJ$1843&lt;85,AJ1278,AJ1278-(AJ1278*#REF!))</f>
        <v>0</v>
      </c>
      <c r="AL1278" s="265">
        <f t="shared" si="142"/>
        <v>5.5E-2</v>
      </c>
      <c r="AM1278" s="227">
        <f t="shared" si="144"/>
        <v>0</v>
      </c>
      <c r="AN1278" s="228">
        <f t="shared" si="145"/>
        <v>0</v>
      </c>
    </row>
    <row r="1279" spans="1:40" s="18" customFormat="1" thickTop="1" thickBot="1" x14ac:dyDescent="0.2">
      <c r="A1279" s="143">
        <v>9782408031602</v>
      </c>
      <c r="B1279" s="144">
        <v>63</v>
      </c>
      <c r="C1279" s="145" t="s">
        <v>707</v>
      </c>
      <c r="D1279" s="145" t="s">
        <v>1449</v>
      </c>
      <c r="E1279" s="145" t="s">
        <v>1689</v>
      </c>
      <c r="F1279" s="146"/>
      <c r="G1279" s="145" t="s">
        <v>1694</v>
      </c>
      <c r="H1279" s="147">
        <f>VLOOKUP(A1279,'02.05.2024'!$A$1:$Z$65000,3,FALSE)</f>
        <v>2119</v>
      </c>
      <c r="I1279" s="147"/>
      <c r="J1279" s="147">
        <v>200</v>
      </c>
      <c r="K1279" s="148"/>
      <c r="L1279" s="148"/>
      <c r="M1279" s="148">
        <v>44720</v>
      </c>
      <c r="N1279" s="149"/>
      <c r="O1279" s="150">
        <v>9782408031602</v>
      </c>
      <c r="P1279" s="151" t="s">
        <v>1695</v>
      </c>
      <c r="Q1279" s="151">
        <v>5339675</v>
      </c>
      <c r="R1279" s="152">
        <v>7.9</v>
      </c>
      <c r="S1279" s="152">
        <f t="shared" si="139"/>
        <v>7.488151658767773</v>
      </c>
      <c r="T1279" s="153">
        <v>5.5E-2</v>
      </c>
      <c r="U1279" s="151"/>
      <c r="V1279" s="152">
        <f t="shared" si="140"/>
        <v>0</v>
      </c>
      <c r="W1279" s="152">
        <f t="shared" si="141"/>
        <v>0</v>
      </c>
      <c r="X1279" s="17"/>
      <c r="Y1279" s="15"/>
      <c r="Z1279" s="15"/>
      <c r="AA1279" s="15"/>
      <c r="AB1279" s="15"/>
      <c r="AC1279" s="15"/>
      <c r="AD1279" s="15"/>
      <c r="AE1279" s="15"/>
      <c r="AF1279" s="15"/>
      <c r="AG1279" s="15"/>
      <c r="AH1279" s="15"/>
      <c r="AI1279" s="17"/>
      <c r="AJ1279" s="226">
        <f t="shared" si="143"/>
        <v>0</v>
      </c>
      <c r="AK1279" s="227">
        <f>IF($AJ$1843&lt;85,AJ1279,AJ1279-(AJ1279*#REF!))</f>
        <v>0</v>
      </c>
      <c r="AL1279" s="265">
        <f t="shared" si="142"/>
        <v>5.5E-2</v>
      </c>
      <c r="AM1279" s="227">
        <f t="shared" si="144"/>
        <v>0</v>
      </c>
      <c r="AN1279" s="228">
        <f t="shared" si="145"/>
        <v>0</v>
      </c>
    </row>
    <row r="1280" spans="1:40" s="18" customFormat="1" thickTop="1" thickBot="1" x14ac:dyDescent="0.2">
      <c r="A1280" s="143">
        <v>9782408013820</v>
      </c>
      <c r="B1280" s="144">
        <v>63</v>
      </c>
      <c r="C1280" s="145" t="s">
        <v>707</v>
      </c>
      <c r="D1280" s="145" t="s">
        <v>1449</v>
      </c>
      <c r="E1280" s="145" t="s">
        <v>1689</v>
      </c>
      <c r="F1280" s="146"/>
      <c r="G1280" s="145" t="s">
        <v>1806</v>
      </c>
      <c r="H1280" s="147">
        <f>VLOOKUP(A1280,'02.05.2024'!$A$1:$Z$65000,3,FALSE)</f>
        <v>1724</v>
      </c>
      <c r="I1280" s="147"/>
      <c r="J1280" s="147">
        <v>200</v>
      </c>
      <c r="K1280" s="148"/>
      <c r="L1280" s="148"/>
      <c r="M1280" s="148">
        <v>43635</v>
      </c>
      <c r="N1280" s="149"/>
      <c r="O1280" s="150">
        <v>9782408013820</v>
      </c>
      <c r="P1280" s="151" t="s">
        <v>1807</v>
      </c>
      <c r="Q1280" s="151">
        <v>4864881</v>
      </c>
      <c r="R1280" s="152">
        <v>7.9</v>
      </c>
      <c r="S1280" s="152">
        <f t="shared" si="139"/>
        <v>7.488151658767773</v>
      </c>
      <c r="T1280" s="153">
        <v>5.5E-2</v>
      </c>
      <c r="U1280" s="151"/>
      <c r="V1280" s="152">
        <f t="shared" si="140"/>
        <v>0</v>
      </c>
      <c r="W1280" s="152">
        <f t="shared" si="141"/>
        <v>0</v>
      </c>
      <c r="X1280" s="17"/>
      <c r="Y1280" s="17"/>
      <c r="Z1280" s="17"/>
      <c r="AA1280" s="17"/>
      <c r="AB1280" s="17"/>
      <c r="AC1280" s="17"/>
      <c r="AD1280" s="17"/>
      <c r="AE1280" s="17"/>
      <c r="AF1280" s="17"/>
      <c r="AG1280" s="17"/>
      <c r="AH1280" s="17"/>
      <c r="AI1280" s="17"/>
      <c r="AJ1280" s="226">
        <f t="shared" si="143"/>
        <v>0</v>
      </c>
      <c r="AK1280" s="227">
        <f>IF($AJ$1843&lt;85,AJ1280,AJ1280-(AJ1280*#REF!))</f>
        <v>0</v>
      </c>
      <c r="AL1280" s="265">
        <f t="shared" si="142"/>
        <v>5.5E-2</v>
      </c>
      <c r="AM1280" s="227">
        <f t="shared" si="144"/>
        <v>0</v>
      </c>
      <c r="AN1280" s="228">
        <f t="shared" si="145"/>
        <v>0</v>
      </c>
    </row>
    <row r="1281" spans="1:40" s="18" customFormat="1" thickTop="1" thickBot="1" x14ac:dyDescent="0.2">
      <c r="A1281" s="143">
        <v>9782408027285</v>
      </c>
      <c r="B1281" s="144">
        <v>63</v>
      </c>
      <c r="C1281" s="145" t="s">
        <v>707</v>
      </c>
      <c r="D1281" s="145" t="s">
        <v>1449</v>
      </c>
      <c r="E1281" s="146" t="s">
        <v>1689</v>
      </c>
      <c r="F1281" s="146"/>
      <c r="G1281" s="145" t="s">
        <v>1808</v>
      </c>
      <c r="H1281" s="147">
        <f>VLOOKUP(A1281,'02.05.2024'!$A$1:$Z$65000,3,FALSE)</f>
        <v>2666</v>
      </c>
      <c r="I1281" s="147"/>
      <c r="J1281" s="147">
        <v>200</v>
      </c>
      <c r="K1281" s="148"/>
      <c r="L1281" s="148"/>
      <c r="M1281" s="148">
        <v>44216</v>
      </c>
      <c r="N1281" s="149"/>
      <c r="O1281" s="150">
        <v>9782408027285</v>
      </c>
      <c r="P1281" s="151" t="s">
        <v>1809</v>
      </c>
      <c r="Q1281" s="151">
        <v>1709017</v>
      </c>
      <c r="R1281" s="152">
        <v>7.9</v>
      </c>
      <c r="S1281" s="152">
        <f t="shared" si="139"/>
        <v>7.488151658767773</v>
      </c>
      <c r="T1281" s="153">
        <v>5.5E-2</v>
      </c>
      <c r="U1281" s="151"/>
      <c r="V1281" s="152">
        <f t="shared" si="140"/>
        <v>0</v>
      </c>
      <c r="W1281" s="152">
        <f t="shared" si="141"/>
        <v>0</v>
      </c>
      <c r="X1281" s="17"/>
      <c r="Y1281" s="17"/>
      <c r="Z1281" s="17"/>
      <c r="AA1281" s="17"/>
      <c r="AB1281" s="17"/>
      <c r="AC1281" s="17"/>
      <c r="AD1281" s="17"/>
      <c r="AE1281" s="17"/>
      <c r="AF1281" s="17"/>
      <c r="AG1281" s="17"/>
      <c r="AH1281" s="17"/>
      <c r="AI1281" s="17"/>
      <c r="AJ1281" s="226">
        <f t="shared" si="143"/>
        <v>0</v>
      </c>
      <c r="AK1281" s="227">
        <f>IF($AJ$1843&lt;85,AJ1281,AJ1281-(AJ1281*#REF!))</f>
        <v>0</v>
      </c>
      <c r="AL1281" s="265">
        <f t="shared" si="142"/>
        <v>5.5E-2</v>
      </c>
      <c r="AM1281" s="227">
        <f t="shared" si="144"/>
        <v>0</v>
      </c>
      <c r="AN1281" s="228">
        <f t="shared" si="145"/>
        <v>0</v>
      </c>
    </row>
    <row r="1282" spans="1:40" s="16" customFormat="1" thickTop="1" thickBot="1" x14ac:dyDescent="0.2">
      <c r="A1282" s="132">
        <v>9782408041892</v>
      </c>
      <c r="B1282" s="133">
        <v>63</v>
      </c>
      <c r="C1282" s="134" t="s">
        <v>707</v>
      </c>
      <c r="D1282" s="134" t="s">
        <v>1449</v>
      </c>
      <c r="E1282" s="134" t="s">
        <v>1689</v>
      </c>
      <c r="F1282" s="135"/>
      <c r="G1282" s="134" t="s">
        <v>3154</v>
      </c>
      <c r="H1282" s="136">
        <f>VLOOKUP(A1282,'02.05.2024'!$A$1:$Z$65000,3,FALSE)</f>
        <v>5230</v>
      </c>
      <c r="I1282" s="136"/>
      <c r="J1282" s="136">
        <v>200</v>
      </c>
      <c r="K1282" s="137"/>
      <c r="L1282" s="137"/>
      <c r="M1282" s="137">
        <v>45112</v>
      </c>
      <c r="N1282" s="138" t="s">
        <v>26</v>
      </c>
      <c r="O1282" s="139">
        <v>9782408041892</v>
      </c>
      <c r="P1282" s="140" t="s">
        <v>3150</v>
      </c>
      <c r="Q1282" s="140">
        <v>5902680</v>
      </c>
      <c r="R1282" s="141">
        <v>7.9</v>
      </c>
      <c r="S1282" s="141">
        <f t="shared" ref="S1282:S1345" si="146">R1282/(1+T1282)</f>
        <v>7.488151658767773</v>
      </c>
      <c r="T1282" s="142">
        <v>5.5E-2</v>
      </c>
      <c r="U1282" s="140"/>
      <c r="V1282" s="141">
        <f t="shared" ref="V1282:V1345" si="147">AJ1282</f>
        <v>0</v>
      </c>
      <c r="W1282" s="141">
        <f t="shared" ref="W1282:W1345" si="148">R1282*U1282</f>
        <v>0</v>
      </c>
      <c r="X1282" s="15"/>
      <c r="Y1282" s="114"/>
      <c r="Z1282" s="114"/>
      <c r="AA1282" s="114"/>
      <c r="AB1282" s="114"/>
      <c r="AC1282" s="114"/>
      <c r="AD1282" s="114"/>
      <c r="AE1282" s="114"/>
      <c r="AF1282" s="114"/>
      <c r="AG1282" s="114"/>
      <c r="AH1282" s="114"/>
      <c r="AI1282" s="15"/>
      <c r="AJ1282" s="222">
        <f t="shared" si="143"/>
        <v>0</v>
      </c>
      <c r="AK1282" s="223">
        <f>IF($AJ$1843&lt;85,AJ1282,AJ1282-(AJ1282*#REF!))</f>
        <v>0</v>
      </c>
      <c r="AL1282" s="224">
        <f t="shared" ref="AL1282:AL1345" si="149">IF(T1282=5.5%,0.055,IF(T1282=20%,0.2,IF(T1282=2.1%,0.021)))</f>
        <v>5.5E-2</v>
      </c>
      <c r="AM1282" s="223">
        <f t="shared" si="144"/>
        <v>0</v>
      </c>
      <c r="AN1282" s="225">
        <f t="shared" si="145"/>
        <v>0</v>
      </c>
    </row>
    <row r="1283" spans="1:40" s="18" customFormat="1" thickTop="1" thickBot="1" x14ac:dyDescent="0.2">
      <c r="A1283" s="143">
        <v>9782745994523</v>
      </c>
      <c r="B1283" s="144">
        <v>63</v>
      </c>
      <c r="C1283" s="145" t="s">
        <v>707</v>
      </c>
      <c r="D1283" s="145" t="s">
        <v>1449</v>
      </c>
      <c r="E1283" s="145" t="s">
        <v>1689</v>
      </c>
      <c r="F1283" s="146"/>
      <c r="G1283" s="145" t="s">
        <v>1586</v>
      </c>
      <c r="H1283" s="147">
        <f>VLOOKUP(A1283,'02.05.2024'!$A$1:$Z$65000,3,FALSE)</f>
        <v>312</v>
      </c>
      <c r="I1283" s="147"/>
      <c r="J1283" s="147">
        <v>300</v>
      </c>
      <c r="K1283" s="148"/>
      <c r="L1283" s="148"/>
      <c r="M1283" s="148">
        <v>43124</v>
      </c>
      <c r="N1283" s="149"/>
      <c r="O1283" s="150">
        <v>9782745994523</v>
      </c>
      <c r="P1283" s="151" t="s">
        <v>1810</v>
      </c>
      <c r="Q1283" s="151">
        <v>7474287</v>
      </c>
      <c r="R1283" s="152">
        <v>7.9</v>
      </c>
      <c r="S1283" s="152">
        <f t="shared" si="146"/>
        <v>7.488151658767773</v>
      </c>
      <c r="T1283" s="153">
        <v>5.5E-2</v>
      </c>
      <c r="U1283" s="151"/>
      <c r="V1283" s="152">
        <f t="shared" si="147"/>
        <v>0</v>
      </c>
      <c r="W1283" s="152">
        <f t="shared" si="148"/>
        <v>0</v>
      </c>
      <c r="X1283" s="17"/>
      <c r="Y1283" s="17"/>
      <c r="Z1283" s="17"/>
      <c r="AA1283" s="17"/>
      <c r="AB1283" s="17"/>
      <c r="AC1283" s="17"/>
      <c r="AD1283" s="17"/>
      <c r="AE1283" s="17"/>
      <c r="AF1283" s="17"/>
      <c r="AG1283" s="17"/>
      <c r="AH1283" s="17"/>
      <c r="AI1283" s="17"/>
      <c r="AJ1283" s="226">
        <f t="shared" si="143"/>
        <v>0</v>
      </c>
      <c r="AK1283" s="227">
        <f>IF($AJ$1843&lt;85,AJ1283,AJ1283-(AJ1283*#REF!))</f>
        <v>0</v>
      </c>
      <c r="AL1283" s="265">
        <f t="shared" si="149"/>
        <v>5.5E-2</v>
      </c>
      <c r="AM1283" s="227">
        <f t="shared" si="144"/>
        <v>0</v>
      </c>
      <c r="AN1283" s="228">
        <f t="shared" si="145"/>
        <v>0</v>
      </c>
    </row>
    <row r="1284" spans="1:40" s="16" customFormat="1" thickTop="1" thickBot="1" x14ac:dyDescent="0.2">
      <c r="A1284" s="132">
        <v>9782408050689</v>
      </c>
      <c r="B1284" s="133">
        <v>63</v>
      </c>
      <c r="C1284" s="134" t="s">
        <v>707</v>
      </c>
      <c r="D1284" s="134" t="s">
        <v>1449</v>
      </c>
      <c r="E1284" s="134" t="s">
        <v>1689</v>
      </c>
      <c r="F1284" s="135"/>
      <c r="G1284" s="134" t="s">
        <v>3660</v>
      </c>
      <c r="H1284" s="136">
        <f>VLOOKUP(A1284,'02.05.2024'!$A$1:$Z$65000,3,FALSE)</f>
        <v>6017</v>
      </c>
      <c r="I1284" s="136"/>
      <c r="J1284" s="136">
        <v>200</v>
      </c>
      <c r="K1284" s="137"/>
      <c r="L1284" s="137"/>
      <c r="M1284" s="137">
        <v>45385</v>
      </c>
      <c r="N1284" s="138" t="s">
        <v>26</v>
      </c>
      <c r="O1284" s="139">
        <v>9782408050689</v>
      </c>
      <c r="P1284" s="140" t="s">
        <v>3659</v>
      </c>
      <c r="Q1284" s="140">
        <v>1675318</v>
      </c>
      <c r="R1284" s="141">
        <v>7.9</v>
      </c>
      <c r="S1284" s="141">
        <f t="shared" si="146"/>
        <v>7.488151658767773</v>
      </c>
      <c r="T1284" s="142">
        <v>5.5E-2</v>
      </c>
      <c r="U1284" s="140"/>
      <c r="V1284" s="141">
        <f t="shared" si="147"/>
        <v>0</v>
      </c>
      <c r="W1284" s="141">
        <f t="shared" si="148"/>
        <v>0</v>
      </c>
      <c r="X1284" s="15"/>
      <c r="Y1284" s="114"/>
      <c r="Z1284" s="114"/>
      <c r="AA1284" s="114"/>
      <c r="AB1284" s="114"/>
      <c r="AC1284" s="114"/>
      <c r="AD1284" s="114"/>
      <c r="AE1284" s="114"/>
      <c r="AF1284" s="114"/>
      <c r="AG1284" s="114"/>
      <c r="AH1284" s="114"/>
      <c r="AI1284" s="15"/>
      <c r="AJ1284" s="229">
        <f t="shared" si="143"/>
        <v>0</v>
      </c>
      <c r="AK1284" s="230">
        <f>IF($AJ$1843&lt;85,AJ1284,AJ1284-(AJ1284*#REF!))</f>
        <v>0</v>
      </c>
      <c r="AL1284" s="252">
        <f t="shared" si="149"/>
        <v>5.5E-2</v>
      </c>
      <c r="AM1284" s="230">
        <f t="shared" si="144"/>
        <v>0</v>
      </c>
      <c r="AN1284" s="231">
        <f t="shared" si="145"/>
        <v>0</v>
      </c>
    </row>
    <row r="1285" spans="1:40" s="16" customFormat="1" thickTop="1" thickBot="1" x14ac:dyDescent="0.2">
      <c r="A1285" s="132">
        <v>9782408051198</v>
      </c>
      <c r="B1285" s="133">
        <v>63</v>
      </c>
      <c r="C1285" s="134" t="s">
        <v>707</v>
      </c>
      <c r="D1285" s="134" t="s">
        <v>1449</v>
      </c>
      <c r="E1285" s="134" t="s">
        <v>1689</v>
      </c>
      <c r="F1285" s="135"/>
      <c r="G1285" s="134" t="s">
        <v>3966</v>
      </c>
      <c r="H1285" s="136">
        <f>VLOOKUP(A1285,'02.05.2024'!$A$1:$Z$65000,3,FALSE)</f>
        <v>3299</v>
      </c>
      <c r="I1285" s="136"/>
      <c r="J1285" s="136">
        <v>200</v>
      </c>
      <c r="K1285" s="137"/>
      <c r="L1285" s="137"/>
      <c r="M1285" s="137">
        <v>45385</v>
      </c>
      <c r="N1285" s="138" t="s">
        <v>26</v>
      </c>
      <c r="O1285" s="139">
        <v>9782408051198</v>
      </c>
      <c r="P1285" s="140" t="s">
        <v>3647</v>
      </c>
      <c r="Q1285" s="140">
        <v>3215965</v>
      </c>
      <c r="R1285" s="141">
        <v>7.9</v>
      </c>
      <c r="S1285" s="141">
        <f t="shared" si="146"/>
        <v>7.488151658767773</v>
      </c>
      <c r="T1285" s="142">
        <v>5.5E-2</v>
      </c>
      <c r="U1285" s="140"/>
      <c r="V1285" s="141">
        <f t="shared" si="147"/>
        <v>0</v>
      </c>
      <c r="W1285" s="141">
        <f t="shared" si="148"/>
        <v>0</v>
      </c>
      <c r="X1285" s="15"/>
      <c r="Y1285" s="114"/>
      <c r="Z1285" s="114"/>
      <c r="AA1285" s="114"/>
      <c r="AB1285" s="114"/>
      <c r="AC1285" s="114"/>
      <c r="AD1285" s="114"/>
      <c r="AE1285" s="114"/>
      <c r="AF1285" s="114"/>
      <c r="AG1285" s="114"/>
      <c r="AH1285" s="114"/>
      <c r="AI1285" s="15"/>
      <c r="AJ1285" s="229">
        <f t="shared" ref="AJ1285:AJ1348" si="150">W1285/(1+AL1285)</f>
        <v>0</v>
      </c>
      <c r="AK1285" s="230">
        <f>IF($AJ$1843&lt;85,AJ1285,AJ1285-(AJ1285*#REF!))</f>
        <v>0</v>
      </c>
      <c r="AL1285" s="252">
        <f t="shared" si="149"/>
        <v>5.5E-2</v>
      </c>
      <c r="AM1285" s="230">
        <f t="shared" ref="AM1285:AM1348" si="151">+AK1285*AL1285</f>
        <v>0</v>
      </c>
      <c r="AN1285" s="231">
        <f t="shared" ref="AN1285:AN1348" si="152">+AK1285+AM1285</f>
        <v>0</v>
      </c>
    </row>
    <row r="1286" spans="1:40" s="18" customFormat="1" thickTop="1" thickBot="1" x14ac:dyDescent="0.2">
      <c r="A1286" s="143">
        <v>9782745961228</v>
      </c>
      <c r="B1286" s="144">
        <v>63</v>
      </c>
      <c r="C1286" s="145" t="s">
        <v>707</v>
      </c>
      <c r="D1286" s="145" t="s">
        <v>1449</v>
      </c>
      <c r="E1286" s="146" t="s">
        <v>1689</v>
      </c>
      <c r="F1286" s="146"/>
      <c r="G1286" s="145" t="s">
        <v>314</v>
      </c>
      <c r="H1286" s="147">
        <f>VLOOKUP(A1286,'02.05.2024'!$A$1:$Z$65000,3,FALSE)</f>
        <v>2101</v>
      </c>
      <c r="I1286" s="147"/>
      <c r="J1286" s="147">
        <v>200</v>
      </c>
      <c r="K1286" s="148">
        <v>45464</v>
      </c>
      <c r="L1286" s="148"/>
      <c r="M1286" s="148">
        <v>42424</v>
      </c>
      <c r="N1286" s="149"/>
      <c r="O1286" s="150">
        <v>9782745961228</v>
      </c>
      <c r="P1286" s="151" t="s">
        <v>1811</v>
      </c>
      <c r="Q1286" s="151">
        <v>1153042</v>
      </c>
      <c r="R1286" s="152">
        <v>7.9</v>
      </c>
      <c r="S1286" s="152">
        <f t="shared" si="146"/>
        <v>7.488151658767773</v>
      </c>
      <c r="T1286" s="153">
        <v>5.5E-2</v>
      </c>
      <c r="U1286" s="151"/>
      <c r="V1286" s="152">
        <f t="shared" si="147"/>
        <v>0</v>
      </c>
      <c r="W1286" s="152">
        <f t="shared" si="148"/>
        <v>0</v>
      </c>
      <c r="X1286" s="17"/>
      <c r="Y1286" s="17"/>
      <c r="Z1286" s="17"/>
      <c r="AA1286" s="17"/>
      <c r="AB1286" s="17"/>
      <c r="AC1286" s="17"/>
      <c r="AD1286" s="17"/>
      <c r="AE1286" s="17"/>
      <c r="AF1286" s="17"/>
      <c r="AG1286" s="17"/>
      <c r="AH1286" s="17"/>
      <c r="AI1286" s="17"/>
      <c r="AJ1286" s="226">
        <f t="shared" si="150"/>
        <v>0</v>
      </c>
      <c r="AK1286" s="227">
        <f>IF($AJ$1843&lt;85,AJ1286,AJ1286-(AJ1286*#REF!))</f>
        <v>0</v>
      </c>
      <c r="AL1286" s="265">
        <f t="shared" si="149"/>
        <v>5.5E-2</v>
      </c>
      <c r="AM1286" s="227">
        <f t="shared" si="151"/>
        <v>0</v>
      </c>
      <c r="AN1286" s="228">
        <f t="shared" si="152"/>
        <v>0</v>
      </c>
    </row>
    <row r="1287" spans="1:40" s="16" customFormat="1" thickTop="1" thickBot="1" x14ac:dyDescent="0.2">
      <c r="A1287" s="132">
        <v>9782408042783</v>
      </c>
      <c r="B1287" s="133">
        <v>63</v>
      </c>
      <c r="C1287" s="134" t="s">
        <v>707</v>
      </c>
      <c r="D1287" s="134" t="s">
        <v>1449</v>
      </c>
      <c r="E1287" s="134" t="s">
        <v>1689</v>
      </c>
      <c r="F1287" s="135"/>
      <c r="G1287" s="134" t="s">
        <v>3426</v>
      </c>
      <c r="H1287" s="136">
        <f>VLOOKUP(A1287,'02.05.2024'!$A$1:$Z$65000,3,FALSE)</f>
        <v>2577</v>
      </c>
      <c r="I1287" s="136"/>
      <c r="J1287" s="136">
        <v>200</v>
      </c>
      <c r="K1287" s="137">
        <v>45471</v>
      </c>
      <c r="L1287" s="137"/>
      <c r="M1287" s="137">
        <v>45091</v>
      </c>
      <c r="N1287" s="138" t="s">
        <v>26</v>
      </c>
      <c r="O1287" s="139">
        <v>9782408042783</v>
      </c>
      <c r="P1287" s="140" t="s">
        <v>3146</v>
      </c>
      <c r="Q1287" s="140">
        <v>7462292</v>
      </c>
      <c r="R1287" s="141">
        <v>7.9</v>
      </c>
      <c r="S1287" s="141">
        <f t="shared" si="146"/>
        <v>7.488151658767773</v>
      </c>
      <c r="T1287" s="142">
        <v>5.5E-2</v>
      </c>
      <c r="U1287" s="140"/>
      <c r="V1287" s="141">
        <f t="shared" si="147"/>
        <v>0</v>
      </c>
      <c r="W1287" s="141">
        <f t="shared" si="148"/>
        <v>0</v>
      </c>
      <c r="X1287" s="15"/>
      <c r="Y1287" s="114"/>
      <c r="Z1287" s="114"/>
      <c r="AA1287" s="114"/>
      <c r="AB1287" s="114"/>
      <c r="AC1287" s="114"/>
      <c r="AD1287" s="114"/>
      <c r="AE1287" s="114"/>
      <c r="AF1287" s="114"/>
      <c r="AG1287" s="114"/>
      <c r="AH1287" s="114"/>
      <c r="AI1287" s="15"/>
      <c r="AJ1287" s="222">
        <f t="shared" si="150"/>
        <v>0</v>
      </c>
      <c r="AK1287" s="223">
        <f>IF($AJ$1843&lt;85,AJ1287,AJ1287-(AJ1287*#REF!))</f>
        <v>0</v>
      </c>
      <c r="AL1287" s="224">
        <f t="shared" si="149"/>
        <v>5.5E-2</v>
      </c>
      <c r="AM1287" s="223">
        <f t="shared" si="151"/>
        <v>0</v>
      </c>
      <c r="AN1287" s="225">
        <f t="shared" si="152"/>
        <v>0</v>
      </c>
    </row>
    <row r="1288" spans="1:40" s="18" customFormat="1" thickTop="1" thickBot="1" x14ac:dyDescent="0.2">
      <c r="A1288" s="143">
        <v>9782745969897</v>
      </c>
      <c r="B1288" s="144">
        <v>63</v>
      </c>
      <c r="C1288" s="145" t="s">
        <v>707</v>
      </c>
      <c r="D1288" s="145" t="s">
        <v>1449</v>
      </c>
      <c r="E1288" s="145" t="s">
        <v>1689</v>
      </c>
      <c r="F1288" s="146"/>
      <c r="G1288" s="145" t="s">
        <v>1677</v>
      </c>
      <c r="H1288" s="147">
        <f>VLOOKUP(A1288,'02.05.2024'!$A$1:$Z$65000,3,FALSE)</f>
        <v>1753</v>
      </c>
      <c r="I1288" s="147"/>
      <c r="J1288" s="147">
        <v>200</v>
      </c>
      <c r="K1288" s="148"/>
      <c r="L1288" s="148"/>
      <c r="M1288" s="148">
        <v>42158</v>
      </c>
      <c r="N1288" s="149"/>
      <c r="O1288" s="150">
        <v>9782745969897</v>
      </c>
      <c r="P1288" s="151" t="s">
        <v>1812</v>
      </c>
      <c r="Q1288" s="151">
        <v>3066703</v>
      </c>
      <c r="R1288" s="152">
        <v>7.9</v>
      </c>
      <c r="S1288" s="152">
        <f t="shared" si="146"/>
        <v>7.488151658767773</v>
      </c>
      <c r="T1288" s="153">
        <v>5.5E-2</v>
      </c>
      <c r="U1288" s="151"/>
      <c r="V1288" s="152">
        <f t="shared" si="147"/>
        <v>0</v>
      </c>
      <c r="W1288" s="152">
        <f t="shared" si="148"/>
        <v>0</v>
      </c>
      <c r="X1288" s="17"/>
      <c r="Y1288" s="17"/>
      <c r="Z1288" s="17"/>
      <c r="AA1288" s="17"/>
      <c r="AB1288" s="17"/>
      <c r="AC1288" s="17"/>
      <c r="AD1288" s="17"/>
      <c r="AE1288" s="17"/>
      <c r="AF1288" s="17"/>
      <c r="AG1288" s="17"/>
      <c r="AH1288" s="17"/>
      <c r="AI1288" s="17"/>
      <c r="AJ1288" s="226">
        <f t="shared" si="150"/>
        <v>0</v>
      </c>
      <c r="AK1288" s="227">
        <f>IF($AJ$1843&lt;85,AJ1288,AJ1288-(AJ1288*#REF!))</f>
        <v>0</v>
      </c>
      <c r="AL1288" s="265">
        <f t="shared" si="149"/>
        <v>5.5E-2</v>
      </c>
      <c r="AM1288" s="227">
        <f t="shared" si="151"/>
        <v>0</v>
      </c>
      <c r="AN1288" s="228">
        <f t="shared" si="152"/>
        <v>0</v>
      </c>
    </row>
    <row r="1289" spans="1:40" s="18" customFormat="1" thickTop="1" thickBot="1" x14ac:dyDescent="0.2">
      <c r="A1289" s="143">
        <v>9782745948052</v>
      </c>
      <c r="B1289" s="144">
        <v>63</v>
      </c>
      <c r="C1289" s="145" t="s">
        <v>707</v>
      </c>
      <c r="D1289" s="145" t="s">
        <v>1449</v>
      </c>
      <c r="E1289" s="145" t="s">
        <v>1689</v>
      </c>
      <c r="F1289" s="146"/>
      <c r="G1289" s="145" t="s">
        <v>1679</v>
      </c>
      <c r="H1289" s="147">
        <f>VLOOKUP(A1289,'02.05.2024'!$A$1:$Z$65000,3,FALSE)</f>
        <v>2592</v>
      </c>
      <c r="I1289" s="147"/>
      <c r="J1289" s="147">
        <v>200</v>
      </c>
      <c r="K1289" s="148"/>
      <c r="L1289" s="148"/>
      <c r="M1289" s="148">
        <v>40576</v>
      </c>
      <c r="N1289" s="149"/>
      <c r="O1289" s="150">
        <v>9782745948052</v>
      </c>
      <c r="P1289" s="151" t="s">
        <v>1813</v>
      </c>
      <c r="Q1289" s="151">
        <v>3449014</v>
      </c>
      <c r="R1289" s="152">
        <v>7.9</v>
      </c>
      <c r="S1289" s="152">
        <f t="shared" si="146"/>
        <v>7.488151658767773</v>
      </c>
      <c r="T1289" s="153">
        <v>5.5E-2</v>
      </c>
      <c r="U1289" s="151"/>
      <c r="V1289" s="152">
        <f t="shared" si="147"/>
        <v>0</v>
      </c>
      <c r="W1289" s="152">
        <f t="shared" si="148"/>
        <v>0</v>
      </c>
      <c r="X1289" s="17"/>
      <c r="Y1289" s="17"/>
      <c r="Z1289" s="17"/>
      <c r="AA1289" s="17"/>
      <c r="AB1289" s="17"/>
      <c r="AC1289" s="17"/>
      <c r="AD1289" s="17"/>
      <c r="AE1289" s="17"/>
      <c r="AF1289" s="17"/>
      <c r="AG1289" s="17"/>
      <c r="AH1289" s="17"/>
      <c r="AI1289" s="17"/>
      <c r="AJ1289" s="226">
        <f t="shared" si="150"/>
        <v>0</v>
      </c>
      <c r="AK1289" s="227">
        <f>IF($AJ$1843&lt;85,AJ1289,AJ1289-(AJ1289*#REF!))</f>
        <v>0</v>
      </c>
      <c r="AL1289" s="265">
        <f t="shared" si="149"/>
        <v>5.5E-2</v>
      </c>
      <c r="AM1289" s="227">
        <f t="shared" si="151"/>
        <v>0</v>
      </c>
      <c r="AN1289" s="228">
        <f t="shared" si="152"/>
        <v>0</v>
      </c>
    </row>
    <row r="1290" spans="1:40" s="18" customFormat="1" thickTop="1" thickBot="1" x14ac:dyDescent="0.2">
      <c r="A1290" s="143">
        <v>9782408028701</v>
      </c>
      <c r="B1290" s="144">
        <v>63</v>
      </c>
      <c r="C1290" s="145" t="s">
        <v>707</v>
      </c>
      <c r="D1290" s="145" t="s">
        <v>1449</v>
      </c>
      <c r="E1290" s="146" t="s">
        <v>1689</v>
      </c>
      <c r="F1290" s="146"/>
      <c r="G1290" s="145" t="s">
        <v>1814</v>
      </c>
      <c r="H1290" s="147">
        <f>VLOOKUP(A1290,'02.05.2024'!$A$1:$Z$65000,3,FALSE)</f>
        <v>1030</v>
      </c>
      <c r="I1290" s="147"/>
      <c r="J1290" s="147">
        <v>200</v>
      </c>
      <c r="K1290" s="148"/>
      <c r="L1290" s="148"/>
      <c r="M1290" s="148">
        <v>44475</v>
      </c>
      <c r="N1290" s="149"/>
      <c r="O1290" s="150">
        <v>9782408028701</v>
      </c>
      <c r="P1290" s="151" t="s">
        <v>1815</v>
      </c>
      <c r="Q1290" s="151">
        <v>2932318</v>
      </c>
      <c r="R1290" s="152">
        <v>7.9</v>
      </c>
      <c r="S1290" s="152">
        <f t="shared" si="146"/>
        <v>7.488151658767773</v>
      </c>
      <c r="T1290" s="153">
        <v>5.5E-2</v>
      </c>
      <c r="U1290" s="151"/>
      <c r="V1290" s="152">
        <f t="shared" si="147"/>
        <v>0</v>
      </c>
      <c r="W1290" s="152">
        <f t="shared" si="148"/>
        <v>0</v>
      </c>
      <c r="X1290" s="17"/>
      <c r="Y1290" s="15"/>
      <c r="Z1290" s="15"/>
      <c r="AA1290" s="15"/>
      <c r="AB1290" s="15"/>
      <c r="AC1290" s="15"/>
      <c r="AD1290" s="15"/>
      <c r="AE1290" s="15"/>
      <c r="AF1290" s="15"/>
      <c r="AG1290" s="15"/>
      <c r="AH1290" s="15"/>
      <c r="AI1290" s="17"/>
      <c r="AJ1290" s="226">
        <f t="shared" si="150"/>
        <v>0</v>
      </c>
      <c r="AK1290" s="227">
        <f>IF($AJ$1843&lt;85,AJ1290,AJ1290-(AJ1290*#REF!))</f>
        <v>0</v>
      </c>
      <c r="AL1290" s="265">
        <f t="shared" si="149"/>
        <v>5.5E-2</v>
      </c>
      <c r="AM1290" s="227">
        <f t="shared" si="151"/>
        <v>0</v>
      </c>
      <c r="AN1290" s="228">
        <f t="shared" si="152"/>
        <v>0</v>
      </c>
    </row>
    <row r="1291" spans="1:40" s="18" customFormat="1" thickTop="1" thickBot="1" x14ac:dyDescent="0.2">
      <c r="A1291" s="143">
        <v>9782745969637</v>
      </c>
      <c r="B1291" s="144">
        <v>63</v>
      </c>
      <c r="C1291" s="145" t="s">
        <v>707</v>
      </c>
      <c r="D1291" s="145" t="s">
        <v>1449</v>
      </c>
      <c r="E1291" s="145" t="s">
        <v>1689</v>
      </c>
      <c r="F1291" s="146"/>
      <c r="G1291" s="145" t="s">
        <v>1816</v>
      </c>
      <c r="H1291" s="147">
        <f>VLOOKUP(A1291,'02.05.2024'!$A$1:$Z$65000,3,FALSE)</f>
        <v>2000</v>
      </c>
      <c r="I1291" s="147"/>
      <c r="J1291" s="147">
        <v>200</v>
      </c>
      <c r="K1291" s="148"/>
      <c r="L1291" s="148"/>
      <c r="M1291" s="148">
        <v>42116</v>
      </c>
      <c r="N1291" s="149"/>
      <c r="O1291" s="150">
        <v>9782745969637</v>
      </c>
      <c r="P1291" s="151" t="s">
        <v>1817</v>
      </c>
      <c r="Q1291" s="151">
        <v>4777796</v>
      </c>
      <c r="R1291" s="152">
        <v>7.9</v>
      </c>
      <c r="S1291" s="152">
        <f t="shared" si="146"/>
        <v>7.488151658767773</v>
      </c>
      <c r="T1291" s="153">
        <v>5.5E-2</v>
      </c>
      <c r="U1291" s="151"/>
      <c r="V1291" s="152">
        <f t="shared" si="147"/>
        <v>0</v>
      </c>
      <c r="W1291" s="152">
        <f t="shared" si="148"/>
        <v>0</v>
      </c>
      <c r="X1291" s="17"/>
      <c r="Y1291" s="17"/>
      <c r="Z1291" s="17"/>
      <c r="AA1291" s="17"/>
      <c r="AB1291" s="17"/>
      <c r="AC1291" s="17"/>
      <c r="AD1291" s="17"/>
      <c r="AE1291" s="17"/>
      <c r="AF1291" s="17"/>
      <c r="AG1291" s="17"/>
      <c r="AH1291" s="17"/>
      <c r="AI1291" s="17"/>
      <c r="AJ1291" s="226">
        <f t="shared" si="150"/>
        <v>0</v>
      </c>
      <c r="AK1291" s="227">
        <f>IF($AJ$1843&lt;85,AJ1291,AJ1291-(AJ1291*#REF!))</f>
        <v>0</v>
      </c>
      <c r="AL1291" s="265">
        <f t="shared" si="149"/>
        <v>5.5E-2</v>
      </c>
      <c r="AM1291" s="227">
        <f t="shared" si="151"/>
        <v>0</v>
      </c>
      <c r="AN1291" s="228">
        <f t="shared" si="152"/>
        <v>0</v>
      </c>
    </row>
    <row r="1292" spans="1:40" s="18" customFormat="1" thickTop="1" thickBot="1" x14ac:dyDescent="0.2">
      <c r="A1292" s="143">
        <v>9782745969569</v>
      </c>
      <c r="B1292" s="144">
        <v>63</v>
      </c>
      <c r="C1292" s="145" t="s">
        <v>707</v>
      </c>
      <c r="D1292" s="145" t="s">
        <v>1449</v>
      </c>
      <c r="E1292" s="145" t="s">
        <v>1689</v>
      </c>
      <c r="F1292" s="146"/>
      <c r="G1292" s="145" t="s">
        <v>1680</v>
      </c>
      <c r="H1292" s="147">
        <f>VLOOKUP(A1292,'02.05.2024'!$A$1:$Z$65000,3,FALSE)</f>
        <v>11452</v>
      </c>
      <c r="I1292" s="147"/>
      <c r="J1292" s="147">
        <v>200</v>
      </c>
      <c r="K1292" s="148"/>
      <c r="L1292" s="148"/>
      <c r="M1292" s="148">
        <v>41871</v>
      </c>
      <c r="N1292" s="149"/>
      <c r="O1292" s="150">
        <v>9782745969569</v>
      </c>
      <c r="P1292" s="151" t="s">
        <v>1818</v>
      </c>
      <c r="Q1292" s="151">
        <v>3655564</v>
      </c>
      <c r="R1292" s="152">
        <v>7.9</v>
      </c>
      <c r="S1292" s="152">
        <f t="shared" si="146"/>
        <v>7.488151658767773</v>
      </c>
      <c r="T1292" s="153">
        <v>5.5E-2</v>
      </c>
      <c r="U1292" s="151"/>
      <c r="V1292" s="152">
        <f t="shared" si="147"/>
        <v>0</v>
      </c>
      <c r="W1292" s="152">
        <f t="shared" si="148"/>
        <v>0</v>
      </c>
      <c r="X1292" s="17"/>
      <c r="Y1292" s="17"/>
      <c r="Z1292" s="17"/>
      <c r="AA1292" s="17"/>
      <c r="AB1292" s="17"/>
      <c r="AC1292" s="17"/>
      <c r="AD1292" s="17"/>
      <c r="AE1292" s="17"/>
      <c r="AF1292" s="17"/>
      <c r="AG1292" s="17"/>
      <c r="AH1292" s="17"/>
      <c r="AI1292" s="17"/>
      <c r="AJ1292" s="226">
        <f t="shared" si="150"/>
        <v>0</v>
      </c>
      <c r="AK1292" s="227">
        <f>IF($AJ$1843&lt;85,AJ1292,AJ1292-(AJ1292*#REF!))</f>
        <v>0</v>
      </c>
      <c r="AL1292" s="265">
        <f t="shared" si="149"/>
        <v>5.5E-2</v>
      </c>
      <c r="AM1292" s="227">
        <f t="shared" si="151"/>
        <v>0</v>
      </c>
      <c r="AN1292" s="228">
        <f t="shared" si="152"/>
        <v>0</v>
      </c>
    </row>
    <row r="1293" spans="1:40" s="18" customFormat="1" thickTop="1" thickBot="1" x14ac:dyDescent="0.2">
      <c r="A1293" s="143">
        <v>9782745925480</v>
      </c>
      <c r="B1293" s="144">
        <v>63</v>
      </c>
      <c r="C1293" s="145" t="s">
        <v>707</v>
      </c>
      <c r="D1293" s="145" t="s">
        <v>1449</v>
      </c>
      <c r="E1293" s="145" t="s">
        <v>1689</v>
      </c>
      <c r="F1293" s="146"/>
      <c r="G1293" s="145" t="s">
        <v>1819</v>
      </c>
      <c r="H1293" s="147">
        <f>VLOOKUP(A1293,'02.05.2024'!$A$1:$Z$65000,3,FALSE)</f>
        <v>1974</v>
      </c>
      <c r="I1293" s="147"/>
      <c r="J1293" s="147">
        <v>200</v>
      </c>
      <c r="K1293" s="148"/>
      <c r="L1293" s="148"/>
      <c r="M1293" s="148">
        <v>39128</v>
      </c>
      <c r="N1293" s="149"/>
      <c r="O1293" s="150">
        <v>9782745925480</v>
      </c>
      <c r="P1293" s="151" t="s">
        <v>1820</v>
      </c>
      <c r="Q1293" s="151">
        <v>3449238</v>
      </c>
      <c r="R1293" s="152">
        <v>7.9</v>
      </c>
      <c r="S1293" s="152">
        <f t="shared" si="146"/>
        <v>7.488151658767773</v>
      </c>
      <c r="T1293" s="153">
        <v>5.5E-2</v>
      </c>
      <c r="U1293" s="151"/>
      <c r="V1293" s="152">
        <f t="shared" si="147"/>
        <v>0</v>
      </c>
      <c r="W1293" s="152">
        <f t="shared" si="148"/>
        <v>0</v>
      </c>
      <c r="X1293" s="17"/>
      <c r="Y1293" s="17"/>
      <c r="Z1293" s="17"/>
      <c r="AA1293" s="17"/>
      <c r="AB1293" s="17"/>
      <c r="AC1293" s="17"/>
      <c r="AD1293" s="17"/>
      <c r="AE1293" s="17"/>
      <c r="AF1293" s="17"/>
      <c r="AG1293" s="17"/>
      <c r="AH1293" s="17"/>
      <c r="AI1293" s="17"/>
      <c r="AJ1293" s="226">
        <f t="shared" si="150"/>
        <v>0</v>
      </c>
      <c r="AK1293" s="227">
        <f>IF($AJ$1843&lt;85,AJ1293,AJ1293-(AJ1293*#REF!))</f>
        <v>0</v>
      </c>
      <c r="AL1293" s="265">
        <f t="shared" si="149"/>
        <v>5.5E-2</v>
      </c>
      <c r="AM1293" s="227">
        <f t="shared" si="151"/>
        <v>0</v>
      </c>
      <c r="AN1293" s="228">
        <f t="shared" si="152"/>
        <v>0</v>
      </c>
    </row>
    <row r="1294" spans="1:40" s="18" customFormat="1" thickTop="1" thickBot="1" x14ac:dyDescent="0.2">
      <c r="A1294" s="143">
        <v>9782745992444</v>
      </c>
      <c r="B1294" s="144">
        <v>63</v>
      </c>
      <c r="C1294" s="145" t="s">
        <v>707</v>
      </c>
      <c r="D1294" s="145" t="s">
        <v>1449</v>
      </c>
      <c r="E1294" s="146" t="s">
        <v>1689</v>
      </c>
      <c r="F1294" s="146"/>
      <c r="G1294" s="145" t="s">
        <v>1821</v>
      </c>
      <c r="H1294" s="147">
        <f>VLOOKUP(A1294,'02.05.2024'!$A$1:$Z$65000,3,FALSE)</f>
        <v>655</v>
      </c>
      <c r="I1294" s="147"/>
      <c r="J1294" s="147">
        <v>200</v>
      </c>
      <c r="K1294" s="148"/>
      <c r="L1294" s="148"/>
      <c r="M1294" s="148">
        <v>42991</v>
      </c>
      <c r="N1294" s="149"/>
      <c r="O1294" s="150">
        <v>9782745992444</v>
      </c>
      <c r="P1294" s="151" t="s">
        <v>1822</v>
      </c>
      <c r="Q1294" s="151">
        <v>6407184</v>
      </c>
      <c r="R1294" s="152">
        <v>7.9</v>
      </c>
      <c r="S1294" s="152">
        <f t="shared" si="146"/>
        <v>7.488151658767773</v>
      </c>
      <c r="T1294" s="153">
        <v>5.5E-2</v>
      </c>
      <c r="U1294" s="151"/>
      <c r="V1294" s="152">
        <f t="shared" si="147"/>
        <v>0</v>
      </c>
      <c r="W1294" s="152">
        <f t="shared" si="148"/>
        <v>0</v>
      </c>
      <c r="X1294" s="17"/>
      <c r="Y1294" s="17"/>
      <c r="Z1294" s="17"/>
      <c r="AA1294" s="17"/>
      <c r="AB1294" s="17"/>
      <c r="AC1294" s="17"/>
      <c r="AD1294" s="17"/>
      <c r="AE1294" s="17"/>
      <c r="AF1294" s="17"/>
      <c r="AG1294" s="17"/>
      <c r="AH1294" s="17"/>
      <c r="AI1294" s="17"/>
      <c r="AJ1294" s="226">
        <f t="shared" si="150"/>
        <v>0</v>
      </c>
      <c r="AK1294" s="227">
        <f>IF($AJ$1843&lt;85,AJ1294,AJ1294-(AJ1294*#REF!))</f>
        <v>0</v>
      </c>
      <c r="AL1294" s="265">
        <f t="shared" si="149"/>
        <v>5.5E-2</v>
      </c>
      <c r="AM1294" s="227">
        <f t="shared" si="151"/>
        <v>0</v>
      </c>
      <c r="AN1294" s="228">
        <f t="shared" si="152"/>
        <v>0</v>
      </c>
    </row>
    <row r="1295" spans="1:40" s="115" customFormat="1" thickTop="1" thickBot="1" x14ac:dyDescent="0.2">
      <c r="A1295" s="166">
        <v>9782408047405</v>
      </c>
      <c r="B1295" s="167">
        <v>63</v>
      </c>
      <c r="C1295" s="168" t="s">
        <v>727</v>
      </c>
      <c r="D1295" s="168" t="s">
        <v>1449</v>
      </c>
      <c r="E1295" s="169" t="s">
        <v>1823</v>
      </c>
      <c r="F1295" s="169" t="s">
        <v>3661</v>
      </c>
      <c r="G1295" s="168" t="s">
        <v>3748</v>
      </c>
      <c r="H1295" s="170">
        <f>VLOOKUP(A1295,'02.05.2024'!$A$1:$Z$65000,3,FALSE)</f>
        <v>0</v>
      </c>
      <c r="I1295" s="170"/>
      <c r="J1295" s="170">
        <v>100</v>
      </c>
      <c r="K1295" s="171"/>
      <c r="L1295" s="171">
        <v>45427</v>
      </c>
      <c r="M1295" s="171"/>
      <c r="N1295" s="172" t="s">
        <v>26</v>
      </c>
      <c r="O1295" s="173">
        <v>9782408047405</v>
      </c>
      <c r="P1295" s="174" t="s">
        <v>3662</v>
      </c>
      <c r="Q1295" s="174">
        <v>5437251</v>
      </c>
      <c r="R1295" s="175">
        <v>7.9</v>
      </c>
      <c r="S1295" s="175">
        <f t="shared" si="146"/>
        <v>7.488151658767773</v>
      </c>
      <c r="T1295" s="176">
        <v>5.5E-2</v>
      </c>
      <c r="U1295" s="174"/>
      <c r="V1295" s="175">
        <f t="shared" si="147"/>
        <v>0</v>
      </c>
      <c r="W1295" s="175">
        <f t="shared" si="148"/>
        <v>0</v>
      </c>
      <c r="X1295" s="114"/>
      <c r="Y1295" s="114"/>
      <c r="Z1295" s="114"/>
      <c r="AA1295" s="114"/>
      <c r="AB1295" s="114"/>
      <c r="AC1295" s="114"/>
      <c r="AD1295" s="114"/>
      <c r="AE1295" s="114"/>
      <c r="AF1295" s="114"/>
      <c r="AG1295" s="114"/>
      <c r="AH1295" s="114"/>
      <c r="AI1295" s="114"/>
      <c r="AJ1295" s="229">
        <f t="shared" si="150"/>
        <v>0</v>
      </c>
      <c r="AK1295" s="230">
        <f>IF($AJ$1843&lt;85,AJ1295,AJ1295-(AJ1295*#REF!))</f>
        <v>0</v>
      </c>
      <c r="AL1295" s="252">
        <f t="shared" si="149"/>
        <v>5.5E-2</v>
      </c>
      <c r="AM1295" s="230">
        <f t="shared" si="151"/>
        <v>0</v>
      </c>
      <c r="AN1295" s="231">
        <f t="shared" si="152"/>
        <v>0</v>
      </c>
    </row>
    <row r="1296" spans="1:40" s="115" customFormat="1" thickTop="1" thickBot="1" x14ac:dyDescent="0.2">
      <c r="A1296" s="166">
        <v>9782408047436</v>
      </c>
      <c r="B1296" s="167">
        <v>63</v>
      </c>
      <c r="C1296" s="168" t="s">
        <v>727</v>
      </c>
      <c r="D1296" s="168" t="s">
        <v>1449</v>
      </c>
      <c r="E1296" s="169" t="s">
        <v>1823</v>
      </c>
      <c r="F1296" s="169" t="s">
        <v>3661</v>
      </c>
      <c r="G1296" s="168" t="s">
        <v>3663</v>
      </c>
      <c r="H1296" s="170">
        <f>VLOOKUP(A1296,'02.05.2024'!$A$1:$Z$65000,3,FALSE)</f>
        <v>0</v>
      </c>
      <c r="I1296" s="170"/>
      <c r="J1296" s="170">
        <v>100</v>
      </c>
      <c r="K1296" s="171"/>
      <c r="L1296" s="171">
        <v>45427</v>
      </c>
      <c r="M1296" s="171"/>
      <c r="N1296" s="172" t="s">
        <v>26</v>
      </c>
      <c r="O1296" s="173">
        <v>9782408047436</v>
      </c>
      <c r="P1296" s="174" t="s">
        <v>3664</v>
      </c>
      <c r="Q1296" s="174">
        <v>5437620</v>
      </c>
      <c r="R1296" s="175">
        <v>7.9</v>
      </c>
      <c r="S1296" s="175">
        <f t="shared" si="146"/>
        <v>7.488151658767773</v>
      </c>
      <c r="T1296" s="176">
        <v>5.5E-2</v>
      </c>
      <c r="U1296" s="174"/>
      <c r="V1296" s="175">
        <f t="shared" si="147"/>
        <v>0</v>
      </c>
      <c r="W1296" s="175">
        <f t="shared" si="148"/>
        <v>0</v>
      </c>
      <c r="X1296" s="114"/>
      <c r="Y1296" s="114"/>
      <c r="Z1296" s="114"/>
      <c r="AA1296" s="114"/>
      <c r="AB1296" s="114"/>
      <c r="AC1296" s="114"/>
      <c r="AD1296" s="114"/>
      <c r="AE1296" s="114"/>
      <c r="AF1296" s="114"/>
      <c r="AG1296" s="114"/>
      <c r="AH1296" s="114"/>
      <c r="AI1296" s="114"/>
      <c r="AJ1296" s="229">
        <f t="shared" si="150"/>
        <v>0</v>
      </c>
      <c r="AK1296" s="230">
        <f>IF($AJ$1843&lt;85,AJ1296,AJ1296-(AJ1296*#REF!))</f>
        <v>0</v>
      </c>
      <c r="AL1296" s="252">
        <f t="shared" si="149"/>
        <v>5.5E-2</v>
      </c>
      <c r="AM1296" s="230">
        <f t="shared" si="151"/>
        <v>0</v>
      </c>
      <c r="AN1296" s="231">
        <f t="shared" si="152"/>
        <v>0</v>
      </c>
    </row>
    <row r="1297" spans="1:40" s="16" customFormat="1" thickTop="1" thickBot="1" x14ac:dyDescent="0.2">
      <c r="A1297" s="132">
        <v>9782408040086</v>
      </c>
      <c r="B1297" s="133">
        <v>63</v>
      </c>
      <c r="C1297" s="134" t="s">
        <v>727</v>
      </c>
      <c r="D1297" s="134" t="s">
        <v>1449</v>
      </c>
      <c r="E1297" s="135" t="s">
        <v>1823</v>
      </c>
      <c r="F1297" s="135" t="s">
        <v>3342</v>
      </c>
      <c r="G1297" s="134" t="s">
        <v>3155</v>
      </c>
      <c r="H1297" s="136">
        <f>VLOOKUP(A1297,'02.05.2024'!$A$1:$Z$65000,3,FALSE)</f>
        <v>526</v>
      </c>
      <c r="I1297" s="136"/>
      <c r="J1297" s="136">
        <v>200</v>
      </c>
      <c r="K1297" s="137"/>
      <c r="L1297" s="137"/>
      <c r="M1297" s="137">
        <v>45056</v>
      </c>
      <c r="N1297" s="138" t="s">
        <v>26</v>
      </c>
      <c r="O1297" s="139">
        <v>9782408040086</v>
      </c>
      <c r="P1297" s="140" t="s">
        <v>3156</v>
      </c>
      <c r="Q1297" s="140">
        <v>4578974</v>
      </c>
      <c r="R1297" s="141">
        <v>7.9</v>
      </c>
      <c r="S1297" s="141">
        <f t="shared" si="146"/>
        <v>7.488151658767773</v>
      </c>
      <c r="T1297" s="142">
        <v>5.5E-2</v>
      </c>
      <c r="U1297" s="140"/>
      <c r="V1297" s="141">
        <f t="shared" si="147"/>
        <v>0</v>
      </c>
      <c r="W1297" s="141">
        <f t="shared" si="148"/>
        <v>0</v>
      </c>
      <c r="X1297" s="15"/>
      <c r="Y1297" s="114"/>
      <c r="Z1297" s="114"/>
      <c r="AA1297" s="114"/>
      <c r="AB1297" s="114"/>
      <c r="AC1297" s="114"/>
      <c r="AD1297" s="114"/>
      <c r="AE1297" s="114"/>
      <c r="AF1297" s="114"/>
      <c r="AG1297" s="114"/>
      <c r="AH1297" s="114"/>
      <c r="AI1297" s="15"/>
      <c r="AJ1297" s="222">
        <f t="shared" si="150"/>
        <v>0</v>
      </c>
      <c r="AK1297" s="223">
        <f>IF($AJ$1843&lt;85,AJ1297,AJ1297-(AJ1297*#REF!))</f>
        <v>0</v>
      </c>
      <c r="AL1297" s="224">
        <f t="shared" si="149"/>
        <v>5.5E-2</v>
      </c>
      <c r="AM1297" s="223">
        <f t="shared" si="151"/>
        <v>0</v>
      </c>
      <c r="AN1297" s="225">
        <f t="shared" si="152"/>
        <v>0</v>
      </c>
    </row>
    <row r="1298" spans="1:40" s="16" customFormat="1" thickTop="1" thickBot="1" x14ac:dyDescent="0.2">
      <c r="A1298" s="132">
        <v>9782408040079</v>
      </c>
      <c r="B1298" s="133">
        <v>63</v>
      </c>
      <c r="C1298" s="134" t="s">
        <v>727</v>
      </c>
      <c r="D1298" s="134" t="s">
        <v>1449</v>
      </c>
      <c r="E1298" s="135" t="s">
        <v>1823</v>
      </c>
      <c r="F1298" s="135" t="s">
        <v>3342</v>
      </c>
      <c r="G1298" s="134" t="s">
        <v>3157</v>
      </c>
      <c r="H1298" s="136">
        <f>VLOOKUP(A1298,'02.05.2024'!$A$1:$Z$65000,3,FALSE)</f>
        <v>4206</v>
      </c>
      <c r="I1298" s="136"/>
      <c r="J1298" s="136">
        <v>200</v>
      </c>
      <c r="K1298" s="137"/>
      <c r="L1298" s="137"/>
      <c r="M1298" s="137">
        <v>45056</v>
      </c>
      <c r="N1298" s="138" t="s">
        <v>26</v>
      </c>
      <c r="O1298" s="139">
        <v>9782408040079</v>
      </c>
      <c r="P1298" s="140" t="s">
        <v>3158</v>
      </c>
      <c r="Q1298" s="140">
        <v>4578851</v>
      </c>
      <c r="R1298" s="141">
        <v>7.9</v>
      </c>
      <c r="S1298" s="141">
        <f t="shared" si="146"/>
        <v>7.488151658767773</v>
      </c>
      <c r="T1298" s="142">
        <v>5.5E-2</v>
      </c>
      <c r="U1298" s="140"/>
      <c r="V1298" s="141">
        <f t="shared" si="147"/>
        <v>0</v>
      </c>
      <c r="W1298" s="141">
        <f t="shared" si="148"/>
        <v>0</v>
      </c>
      <c r="X1298" s="15"/>
      <c r="Y1298" s="114"/>
      <c r="Z1298" s="114"/>
      <c r="AA1298" s="114"/>
      <c r="AB1298" s="114"/>
      <c r="AC1298" s="114"/>
      <c r="AD1298" s="114"/>
      <c r="AE1298" s="114"/>
      <c r="AF1298" s="114"/>
      <c r="AG1298" s="114"/>
      <c r="AH1298" s="114"/>
      <c r="AI1298" s="15"/>
      <c r="AJ1298" s="222">
        <f t="shared" si="150"/>
        <v>0</v>
      </c>
      <c r="AK1298" s="223">
        <f>IF($AJ$1843&lt;85,AJ1298,AJ1298-(AJ1298*#REF!))</f>
        <v>0</v>
      </c>
      <c r="AL1298" s="224">
        <f t="shared" si="149"/>
        <v>5.5E-2</v>
      </c>
      <c r="AM1298" s="223">
        <f t="shared" si="151"/>
        <v>0</v>
      </c>
      <c r="AN1298" s="225">
        <f t="shared" si="152"/>
        <v>0</v>
      </c>
    </row>
    <row r="1299" spans="1:40" s="115" customFormat="1" thickTop="1" thickBot="1" x14ac:dyDescent="0.2">
      <c r="A1299" s="166">
        <v>9782408052560</v>
      </c>
      <c r="B1299" s="167">
        <v>63</v>
      </c>
      <c r="C1299" s="168" t="s">
        <v>727</v>
      </c>
      <c r="D1299" s="168" t="s">
        <v>1449</v>
      </c>
      <c r="E1299" s="169" t="s">
        <v>1823</v>
      </c>
      <c r="F1299" s="169" t="s">
        <v>3341</v>
      </c>
      <c r="G1299" s="168" t="s">
        <v>3882</v>
      </c>
      <c r="H1299" s="170">
        <f>VLOOKUP(A1299,'02.05.2024'!$A$1:$Z$65000,3,FALSE)</f>
        <v>0</v>
      </c>
      <c r="I1299" s="170"/>
      <c r="J1299" s="170">
        <v>100</v>
      </c>
      <c r="K1299" s="171"/>
      <c r="L1299" s="171">
        <v>45553</v>
      </c>
      <c r="M1299" s="171"/>
      <c r="N1299" s="172" t="s">
        <v>26</v>
      </c>
      <c r="O1299" s="173">
        <v>9782408052560</v>
      </c>
      <c r="P1299" s="174" t="s">
        <v>3883</v>
      </c>
      <c r="Q1299" s="174">
        <v>5632670</v>
      </c>
      <c r="R1299" s="175">
        <v>7.9</v>
      </c>
      <c r="S1299" s="175">
        <f t="shared" si="146"/>
        <v>7.488151658767773</v>
      </c>
      <c r="T1299" s="176">
        <v>5.5E-2</v>
      </c>
      <c r="U1299" s="174"/>
      <c r="V1299" s="175">
        <f t="shared" si="147"/>
        <v>0</v>
      </c>
      <c r="W1299" s="175">
        <f t="shared" si="148"/>
        <v>0</v>
      </c>
      <c r="X1299" s="114"/>
      <c r="Y1299" s="114"/>
      <c r="Z1299" s="114"/>
      <c r="AA1299" s="114"/>
      <c r="AB1299" s="114"/>
      <c r="AC1299" s="114"/>
      <c r="AD1299" s="114"/>
      <c r="AE1299" s="114"/>
      <c r="AF1299" s="114"/>
      <c r="AG1299" s="114"/>
      <c r="AH1299" s="114"/>
      <c r="AI1299" s="114"/>
      <c r="AJ1299" s="229">
        <f t="shared" si="150"/>
        <v>0</v>
      </c>
      <c r="AK1299" s="230">
        <f>IF($AJ$1843&lt;85,AJ1299,AJ1299-(AJ1299*#REF!))</f>
        <v>0</v>
      </c>
      <c r="AL1299" s="252">
        <f t="shared" si="149"/>
        <v>5.5E-2</v>
      </c>
      <c r="AM1299" s="230">
        <f t="shared" si="151"/>
        <v>0</v>
      </c>
      <c r="AN1299" s="231">
        <f t="shared" si="152"/>
        <v>0</v>
      </c>
    </row>
    <row r="1300" spans="1:40" s="115" customFormat="1" thickTop="1" thickBot="1" x14ac:dyDescent="0.2">
      <c r="A1300" s="166">
        <v>9782408052577</v>
      </c>
      <c r="B1300" s="167">
        <v>63</v>
      </c>
      <c r="C1300" s="168" t="s">
        <v>727</v>
      </c>
      <c r="D1300" s="168" t="s">
        <v>1449</v>
      </c>
      <c r="E1300" s="169" t="s">
        <v>1823</v>
      </c>
      <c r="F1300" s="169" t="s">
        <v>3341</v>
      </c>
      <c r="G1300" s="168" t="s">
        <v>3884</v>
      </c>
      <c r="H1300" s="170">
        <f>VLOOKUP(A1300,'02.05.2024'!$A$1:$Z$65000,3,FALSE)</f>
        <v>0</v>
      </c>
      <c r="I1300" s="170"/>
      <c r="J1300" s="170">
        <v>100</v>
      </c>
      <c r="K1300" s="171"/>
      <c r="L1300" s="171">
        <v>45553</v>
      </c>
      <c r="M1300" s="171"/>
      <c r="N1300" s="172" t="s">
        <v>26</v>
      </c>
      <c r="O1300" s="173">
        <v>9782408052577</v>
      </c>
      <c r="P1300" s="174" t="s">
        <v>3885</v>
      </c>
      <c r="Q1300" s="174">
        <v>5632793</v>
      </c>
      <c r="R1300" s="175">
        <v>7.9</v>
      </c>
      <c r="S1300" s="175">
        <f t="shared" si="146"/>
        <v>7.488151658767773</v>
      </c>
      <c r="T1300" s="176">
        <v>5.5E-2</v>
      </c>
      <c r="U1300" s="174"/>
      <c r="V1300" s="175">
        <f t="shared" si="147"/>
        <v>0</v>
      </c>
      <c r="W1300" s="175">
        <f t="shared" si="148"/>
        <v>0</v>
      </c>
      <c r="X1300" s="114"/>
      <c r="Y1300" s="114"/>
      <c r="Z1300" s="114"/>
      <c r="AA1300" s="114"/>
      <c r="AB1300" s="114"/>
      <c r="AC1300" s="114"/>
      <c r="AD1300" s="114"/>
      <c r="AE1300" s="114"/>
      <c r="AF1300" s="114"/>
      <c r="AG1300" s="114"/>
      <c r="AH1300" s="114"/>
      <c r="AI1300" s="114"/>
      <c r="AJ1300" s="229">
        <f t="shared" si="150"/>
        <v>0</v>
      </c>
      <c r="AK1300" s="230">
        <f>IF($AJ$1843&lt;85,AJ1300,AJ1300-(AJ1300*#REF!))</f>
        <v>0</v>
      </c>
      <c r="AL1300" s="252">
        <f t="shared" si="149"/>
        <v>5.5E-2</v>
      </c>
      <c r="AM1300" s="230">
        <f t="shared" si="151"/>
        <v>0</v>
      </c>
      <c r="AN1300" s="231">
        <f t="shared" si="152"/>
        <v>0</v>
      </c>
    </row>
    <row r="1301" spans="1:40" s="18" customFormat="1" thickTop="1" thickBot="1" x14ac:dyDescent="0.2">
      <c r="A1301" s="143">
        <v>9782408024192</v>
      </c>
      <c r="B1301" s="144">
        <v>63</v>
      </c>
      <c r="C1301" s="145" t="s">
        <v>727</v>
      </c>
      <c r="D1301" s="145" t="s">
        <v>1449</v>
      </c>
      <c r="E1301" s="145" t="s">
        <v>1823</v>
      </c>
      <c r="F1301" s="146" t="s">
        <v>3341</v>
      </c>
      <c r="G1301" s="145" t="s">
        <v>1831</v>
      </c>
      <c r="H1301" s="147">
        <f>VLOOKUP(A1301,'02.05.2024'!$A$1:$Z$65000,3,FALSE)</f>
        <v>1514</v>
      </c>
      <c r="I1301" s="147"/>
      <c r="J1301" s="147">
        <v>200</v>
      </c>
      <c r="K1301" s="148"/>
      <c r="L1301" s="148"/>
      <c r="M1301" s="148">
        <v>44440</v>
      </c>
      <c r="N1301" s="149"/>
      <c r="O1301" s="150">
        <v>9782408024192</v>
      </c>
      <c r="P1301" s="151" t="s">
        <v>1832</v>
      </c>
      <c r="Q1301" s="151">
        <v>7370295</v>
      </c>
      <c r="R1301" s="152">
        <v>7.9</v>
      </c>
      <c r="S1301" s="152">
        <f t="shared" si="146"/>
        <v>7.488151658767773</v>
      </c>
      <c r="T1301" s="153">
        <v>5.5E-2</v>
      </c>
      <c r="U1301" s="151"/>
      <c r="V1301" s="152">
        <f t="shared" si="147"/>
        <v>0</v>
      </c>
      <c r="W1301" s="152">
        <f t="shared" si="148"/>
        <v>0</v>
      </c>
      <c r="X1301" s="17"/>
      <c r="Y1301" s="15"/>
      <c r="Z1301" s="15"/>
      <c r="AA1301" s="15"/>
      <c r="AB1301" s="15"/>
      <c r="AC1301" s="15"/>
      <c r="AD1301" s="15"/>
      <c r="AE1301" s="15"/>
      <c r="AF1301" s="15"/>
      <c r="AG1301" s="15"/>
      <c r="AH1301" s="15"/>
      <c r="AI1301" s="17"/>
      <c r="AJ1301" s="226">
        <f t="shared" si="150"/>
        <v>0</v>
      </c>
      <c r="AK1301" s="227">
        <f>IF($AJ$1843&lt;85,AJ1301,AJ1301-(AJ1301*#REF!))</f>
        <v>0</v>
      </c>
      <c r="AL1301" s="265">
        <f t="shared" si="149"/>
        <v>5.5E-2</v>
      </c>
      <c r="AM1301" s="227">
        <f t="shared" si="151"/>
        <v>0</v>
      </c>
      <c r="AN1301" s="228">
        <f t="shared" si="152"/>
        <v>0</v>
      </c>
    </row>
    <row r="1302" spans="1:40" s="18" customFormat="1" thickTop="1" thickBot="1" x14ac:dyDescent="0.2">
      <c r="A1302" s="143">
        <v>9782408029692</v>
      </c>
      <c r="B1302" s="144">
        <v>63</v>
      </c>
      <c r="C1302" s="145" t="s">
        <v>727</v>
      </c>
      <c r="D1302" s="145" t="s">
        <v>1449</v>
      </c>
      <c r="E1302" s="146" t="s">
        <v>1823</v>
      </c>
      <c r="F1302" s="146" t="s">
        <v>3341</v>
      </c>
      <c r="G1302" s="145" t="s">
        <v>1827</v>
      </c>
      <c r="H1302" s="147">
        <f>VLOOKUP(A1302,'02.05.2024'!$A$1:$Z$65000,3,FALSE)</f>
        <v>2823</v>
      </c>
      <c r="I1302" s="147"/>
      <c r="J1302" s="147">
        <v>200</v>
      </c>
      <c r="K1302" s="148"/>
      <c r="L1302" s="148"/>
      <c r="M1302" s="148">
        <v>44608</v>
      </c>
      <c r="N1302" s="149"/>
      <c r="O1302" s="150">
        <v>9782408029692</v>
      </c>
      <c r="P1302" s="151" t="s">
        <v>1828</v>
      </c>
      <c r="Q1302" s="151">
        <v>3925147</v>
      </c>
      <c r="R1302" s="152">
        <v>7.9</v>
      </c>
      <c r="S1302" s="152">
        <f t="shared" si="146"/>
        <v>7.488151658767773</v>
      </c>
      <c r="T1302" s="153">
        <v>5.5E-2</v>
      </c>
      <c r="U1302" s="151"/>
      <c r="V1302" s="152">
        <f t="shared" si="147"/>
        <v>0</v>
      </c>
      <c r="W1302" s="152">
        <f t="shared" si="148"/>
        <v>0</v>
      </c>
      <c r="X1302" s="17"/>
      <c r="Y1302" s="15"/>
      <c r="Z1302" s="15"/>
      <c r="AA1302" s="15"/>
      <c r="AB1302" s="15"/>
      <c r="AC1302" s="15"/>
      <c r="AD1302" s="15"/>
      <c r="AE1302" s="15"/>
      <c r="AF1302" s="15"/>
      <c r="AG1302" s="15"/>
      <c r="AH1302" s="15"/>
      <c r="AI1302" s="17"/>
      <c r="AJ1302" s="226">
        <f t="shared" si="150"/>
        <v>0</v>
      </c>
      <c r="AK1302" s="227">
        <f>IF($AJ$1843&lt;85,AJ1302,AJ1302-(AJ1302*#REF!))</f>
        <v>0</v>
      </c>
      <c r="AL1302" s="265">
        <f t="shared" si="149"/>
        <v>5.5E-2</v>
      </c>
      <c r="AM1302" s="227">
        <f t="shared" si="151"/>
        <v>0</v>
      </c>
      <c r="AN1302" s="228">
        <f t="shared" si="152"/>
        <v>0</v>
      </c>
    </row>
    <row r="1303" spans="1:40" s="18" customFormat="1" thickTop="1" thickBot="1" x14ac:dyDescent="0.2">
      <c r="A1303" s="143">
        <v>9782408029708</v>
      </c>
      <c r="B1303" s="144">
        <v>64</v>
      </c>
      <c r="C1303" s="145" t="s">
        <v>727</v>
      </c>
      <c r="D1303" s="145" t="s">
        <v>1449</v>
      </c>
      <c r="E1303" s="145" t="s">
        <v>1823</v>
      </c>
      <c r="F1303" s="146" t="s">
        <v>3341</v>
      </c>
      <c r="G1303" s="145" t="s">
        <v>1829</v>
      </c>
      <c r="H1303" s="147">
        <f>VLOOKUP(A1303,'02.05.2024'!$A$1:$Z$65000,3,FALSE)</f>
        <v>3627</v>
      </c>
      <c r="I1303" s="147"/>
      <c r="J1303" s="147">
        <v>200</v>
      </c>
      <c r="K1303" s="148"/>
      <c r="L1303" s="148"/>
      <c r="M1303" s="148">
        <v>44692</v>
      </c>
      <c r="N1303" s="149"/>
      <c r="O1303" s="150">
        <v>9782408029708</v>
      </c>
      <c r="P1303" s="151" t="s">
        <v>1830</v>
      </c>
      <c r="Q1303" s="151">
        <v>3925270</v>
      </c>
      <c r="R1303" s="152">
        <v>7.9</v>
      </c>
      <c r="S1303" s="152">
        <f t="shared" si="146"/>
        <v>7.488151658767773</v>
      </c>
      <c r="T1303" s="153">
        <v>5.5E-2</v>
      </c>
      <c r="U1303" s="151"/>
      <c r="V1303" s="152">
        <f t="shared" si="147"/>
        <v>0</v>
      </c>
      <c r="W1303" s="152">
        <f t="shared" si="148"/>
        <v>0</v>
      </c>
      <c r="X1303" s="17"/>
      <c r="Y1303" s="15"/>
      <c r="Z1303" s="15"/>
      <c r="AA1303" s="15"/>
      <c r="AB1303" s="15"/>
      <c r="AC1303" s="15"/>
      <c r="AD1303" s="15"/>
      <c r="AE1303" s="15"/>
      <c r="AF1303" s="15"/>
      <c r="AG1303" s="15"/>
      <c r="AH1303" s="15"/>
      <c r="AI1303" s="17"/>
      <c r="AJ1303" s="226">
        <f t="shared" si="150"/>
        <v>0</v>
      </c>
      <c r="AK1303" s="227">
        <f>IF($AJ$1843&lt;85,AJ1303,AJ1303-(AJ1303*#REF!))</f>
        <v>0</v>
      </c>
      <c r="AL1303" s="265">
        <f t="shared" si="149"/>
        <v>5.5E-2</v>
      </c>
      <c r="AM1303" s="227">
        <f t="shared" si="151"/>
        <v>0</v>
      </c>
      <c r="AN1303" s="228">
        <f t="shared" si="152"/>
        <v>0</v>
      </c>
    </row>
    <row r="1304" spans="1:40" s="16" customFormat="1" thickTop="1" thickBot="1" x14ac:dyDescent="0.2">
      <c r="A1304" s="132">
        <v>9782408041694</v>
      </c>
      <c r="B1304" s="133">
        <v>64</v>
      </c>
      <c r="C1304" s="134" t="s">
        <v>727</v>
      </c>
      <c r="D1304" s="134" t="s">
        <v>1449</v>
      </c>
      <c r="E1304" s="135" t="s">
        <v>1823</v>
      </c>
      <c r="F1304" s="135" t="s">
        <v>3341</v>
      </c>
      <c r="G1304" s="134" t="s">
        <v>3271</v>
      </c>
      <c r="H1304" s="136">
        <f>VLOOKUP(A1304,'02.05.2024'!$A$1:$Z$65000,3,FALSE)</f>
        <v>3190</v>
      </c>
      <c r="I1304" s="136"/>
      <c r="J1304" s="136">
        <v>200</v>
      </c>
      <c r="K1304" s="137"/>
      <c r="L1304" s="137"/>
      <c r="M1304" s="137">
        <v>45182</v>
      </c>
      <c r="N1304" s="138" t="s">
        <v>26</v>
      </c>
      <c r="O1304" s="139">
        <v>9782408041694</v>
      </c>
      <c r="P1304" s="140" t="s">
        <v>3272</v>
      </c>
      <c r="Q1304" s="140">
        <v>5744365</v>
      </c>
      <c r="R1304" s="141">
        <v>7.9</v>
      </c>
      <c r="S1304" s="141">
        <f t="shared" si="146"/>
        <v>7.488151658767773</v>
      </c>
      <c r="T1304" s="142">
        <v>5.5E-2</v>
      </c>
      <c r="U1304" s="140"/>
      <c r="V1304" s="141">
        <f t="shared" si="147"/>
        <v>0</v>
      </c>
      <c r="W1304" s="141">
        <f t="shared" si="148"/>
        <v>0</v>
      </c>
      <c r="X1304" s="15"/>
      <c r="Y1304" s="114"/>
      <c r="Z1304" s="114"/>
      <c r="AA1304" s="114"/>
      <c r="AB1304" s="114"/>
      <c r="AC1304" s="114"/>
      <c r="AD1304" s="114"/>
      <c r="AE1304" s="114"/>
      <c r="AF1304" s="114"/>
      <c r="AG1304" s="114"/>
      <c r="AH1304" s="114"/>
      <c r="AI1304" s="15"/>
      <c r="AJ1304" s="222">
        <f t="shared" si="150"/>
        <v>0</v>
      </c>
      <c r="AK1304" s="223">
        <f>IF($AJ$1843&lt;85,AJ1304,AJ1304-(AJ1304*#REF!))</f>
        <v>0</v>
      </c>
      <c r="AL1304" s="224">
        <f t="shared" si="149"/>
        <v>5.5E-2</v>
      </c>
      <c r="AM1304" s="223">
        <f t="shared" si="151"/>
        <v>0</v>
      </c>
      <c r="AN1304" s="225">
        <f t="shared" si="152"/>
        <v>0</v>
      </c>
    </row>
    <row r="1305" spans="1:40" s="18" customFormat="1" thickTop="1" thickBot="1" x14ac:dyDescent="0.2">
      <c r="A1305" s="143">
        <v>9782408020194</v>
      </c>
      <c r="B1305" s="144">
        <v>64</v>
      </c>
      <c r="C1305" s="145" t="s">
        <v>727</v>
      </c>
      <c r="D1305" s="145" t="s">
        <v>1449</v>
      </c>
      <c r="E1305" s="145" t="s">
        <v>1823</v>
      </c>
      <c r="F1305" s="146" t="s">
        <v>3341</v>
      </c>
      <c r="G1305" s="145" t="s">
        <v>1833</v>
      </c>
      <c r="H1305" s="147">
        <f>VLOOKUP(A1305,'02.05.2024'!$A$1:$Z$65000,3,FALSE)</f>
        <v>442</v>
      </c>
      <c r="I1305" s="147"/>
      <c r="J1305" s="147">
        <v>200</v>
      </c>
      <c r="K1305" s="148">
        <v>45427</v>
      </c>
      <c r="L1305" s="148"/>
      <c r="M1305" s="148">
        <v>44440</v>
      </c>
      <c r="N1305" s="149"/>
      <c r="O1305" s="150">
        <v>9782408020194</v>
      </c>
      <c r="P1305" s="151" t="s">
        <v>1834</v>
      </c>
      <c r="Q1305" s="151">
        <v>4522703</v>
      </c>
      <c r="R1305" s="152">
        <v>7.9</v>
      </c>
      <c r="S1305" s="152">
        <f t="shared" si="146"/>
        <v>7.488151658767773</v>
      </c>
      <c r="T1305" s="153">
        <v>5.5E-2</v>
      </c>
      <c r="U1305" s="151"/>
      <c r="V1305" s="152">
        <f t="shared" si="147"/>
        <v>0</v>
      </c>
      <c r="W1305" s="152">
        <f t="shared" si="148"/>
        <v>0</v>
      </c>
      <c r="X1305" s="17"/>
      <c r="Y1305" s="15"/>
      <c r="Z1305" s="15"/>
      <c r="AA1305" s="15"/>
      <c r="AB1305" s="15"/>
      <c r="AC1305" s="15"/>
      <c r="AD1305" s="15"/>
      <c r="AE1305" s="15"/>
      <c r="AF1305" s="15"/>
      <c r="AG1305" s="15"/>
      <c r="AH1305" s="15"/>
      <c r="AI1305" s="17"/>
      <c r="AJ1305" s="226">
        <f t="shared" si="150"/>
        <v>0</v>
      </c>
      <c r="AK1305" s="227">
        <f>IF($AJ$1843&lt;85,AJ1305,AJ1305-(AJ1305*#REF!))</f>
        <v>0</v>
      </c>
      <c r="AL1305" s="265">
        <f t="shared" si="149"/>
        <v>5.5E-2</v>
      </c>
      <c r="AM1305" s="227">
        <f t="shared" si="151"/>
        <v>0</v>
      </c>
      <c r="AN1305" s="228">
        <f t="shared" si="152"/>
        <v>0</v>
      </c>
    </row>
    <row r="1306" spans="1:40" s="18" customFormat="1" thickTop="1" thickBot="1" x14ac:dyDescent="0.2">
      <c r="A1306" s="143">
        <v>9782408030735</v>
      </c>
      <c r="B1306" s="144">
        <v>64</v>
      </c>
      <c r="C1306" s="145" t="s">
        <v>727</v>
      </c>
      <c r="D1306" s="145" t="s">
        <v>1449</v>
      </c>
      <c r="E1306" s="145" t="s">
        <v>1823</v>
      </c>
      <c r="F1306" s="146" t="s">
        <v>3341</v>
      </c>
      <c r="G1306" s="145" t="s">
        <v>1824</v>
      </c>
      <c r="H1306" s="147">
        <f>VLOOKUP(A1306,'02.05.2024'!$A$1:$Z$65000,3,FALSE)</f>
        <v>3076</v>
      </c>
      <c r="I1306" s="147"/>
      <c r="J1306" s="147">
        <v>200</v>
      </c>
      <c r="K1306" s="148"/>
      <c r="L1306" s="148"/>
      <c r="M1306" s="148">
        <v>44608</v>
      </c>
      <c r="N1306" s="149"/>
      <c r="O1306" s="150">
        <v>9782408030735</v>
      </c>
      <c r="P1306" s="151" t="s">
        <v>1825</v>
      </c>
      <c r="Q1306" s="151">
        <v>5053181</v>
      </c>
      <c r="R1306" s="152">
        <v>7.9</v>
      </c>
      <c r="S1306" s="152">
        <f t="shared" si="146"/>
        <v>7.488151658767773</v>
      </c>
      <c r="T1306" s="153">
        <v>5.5E-2</v>
      </c>
      <c r="U1306" s="151"/>
      <c r="V1306" s="152">
        <f t="shared" si="147"/>
        <v>0</v>
      </c>
      <c r="W1306" s="152">
        <f t="shared" si="148"/>
        <v>0</v>
      </c>
      <c r="X1306" s="17"/>
      <c r="Y1306" s="15"/>
      <c r="Z1306" s="15"/>
      <c r="AA1306" s="15"/>
      <c r="AB1306" s="15"/>
      <c r="AC1306" s="15"/>
      <c r="AD1306" s="15"/>
      <c r="AE1306" s="15"/>
      <c r="AF1306" s="15"/>
      <c r="AG1306" s="15"/>
      <c r="AH1306" s="15"/>
      <c r="AI1306" s="17"/>
      <c r="AJ1306" s="226">
        <f t="shared" si="150"/>
        <v>0</v>
      </c>
      <c r="AK1306" s="227">
        <f>IF($AJ$1843&lt;85,AJ1306,AJ1306-(AJ1306*#REF!))</f>
        <v>0</v>
      </c>
      <c r="AL1306" s="265">
        <f t="shared" si="149"/>
        <v>5.5E-2</v>
      </c>
      <c r="AM1306" s="227">
        <f t="shared" si="151"/>
        <v>0</v>
      </c>
      <c r="AN1306" s="228">
        <f t="shared" si="152"/>
        <v>0</v>
      </c>
    </row>
    <row r="1307" spans="1:40" s="18" customFormat="1" thickTop="1" thickBot="1" x14ac:dyDescent="0.2">
      <c r="A1307" s="143">
        <v>9782408020187</v>
      </c>
      <c r="B1307" s="144">
        <v>64</v>
      </c>
      <c r="C1307" s="145" t="s">
        <v>727</v>
      </c>
      <c r="D1307" s="145" t="s">
        <v>1449</v>
      </c>
      <c r="E1307" s="145" t="s">
        <v>1823</v>
      </c>
      <c r="F1307" s="146" t="s">
        <v>3341</v>
      </c>
      <c r="G1307" s="145" t="s">
        <v>1835</v>
      </c>
      <c r="H1307" s="147">
        <f>VLOOKUP(A1307,'02.05.2024'!$A$1:$Z$65000,3,FALSE)</f>
        <v>2082</v>
      </c>
      <c r="I1307" s="147"/>
      <c r="J1307" s="147">
        <v>200</v>
      </c>
      <c r="K1307" s="148"/>
      <c r="L1307" s="148"/>
      <c r="M1307" s="148">
        <v>44440</v>
      </c>
      <c r="N1307" s="149"/>
      <c r="O1307" s="150">
        <v>9782408020187</v>
      </c>
      <c r="P1307" s="151" t="s">
        <v>1836</v>
      </c>
      <c r="Q1307" s="151">
        <v>4522580</v>
      </c>
      <c r="R1307" s="152">
        <v>7.9</v>
      </c>
      <c r="S1307" s="152">
        <f t="shared" si="146"/>
        <v>7.488151658767773</v>
      </c>
      <c r="T1307" s="153">
        <v>5.5E-2</v>
      </c>
      <c r="U1307" s="151"/>
      <c r="V1307" s="152">
        <f t="shared" si="147"/>
        <v>0</v>
      </c>
      <c r="W1307" s="152">
        <f t="shared" si="148"/>
        <v>0</v>
      </c>
      <c r="X1307" s="17"/>
      <c r="Y1307" s="15"/>
      <c r="Z1307" s="15"/>
      <c r="AA1307" s="15"/>
      <c r="AB1307" s="15"/>
      <c r="AC1307" s="15"/>
      <c r="AD1307" s="15"/>
      <c r="AE1307" s="15"/>
      <c r="AF1307" s="15"/>
      <c r="AG1307" s="15"/>
      <c r="AH1307" s="15"/>
      <c r="AI1307" s="17"/>
      <c r="AJ1307" s="226">
        <f t="shared" si="150"/>
        <v>0</v>
      </c>
      <c r="AK1307" s="227">
        <f>IF($AJ$1843&lt;85,AJ1307,AJ1307-(AJ1307*#REF!))</f>
        <v>0</v>
      </c>
      <c r="AL1307" s="265">
        <f t="shared" si="149"/>
        <v>5.5E-2</v>
      </c>
      <c r="AM1307" s="227">
        <f t="shared" si="151"/>
        <v>0</v>
      </c>
      <c r="AN1307" s="228">
        <f t="shared" si="152"/>
        <v>0</v>
      </c>
    </row>
    <row r="1308" spans="1:40" s="16" customFormat="1" thickTop="1" thickBot="1" x14ac:dyDescent="0.2">
      <c r="A1308" s="132">
        <v>9782408041908</v>
      </c>
      <c r="B1308" s="133">
        <v>64</v>
      </c>
      <c r="C1308" s="134" t="s">
        <v>727</v>
      </c>
      <c r="D1308" s="134" t="s">
        <v>1449</v>
      </c>
      <c r="E1308" s="135" t="s">
        <v>1823</v>
      </c>
      <c r="F1308" s="135" t="s">
        <v>3341</v>
      </c>
      <c r="G1308" s="134" t="s">
        <v>3273</v>
      </c>
      <c r="H1308" s="136">
        <f>VLOOKUP(A1308,'02.05.2024'!$A$1:$Z$65000,3,FALSE)</f>
        <v>3225</v>
      </c>
      <c r="I1308" s="136"/>
      <c r="J1308" s="136">
        <v>200</v>
      </c>
      <c r="K1308" s="137"/>
      <c r="L1308" s="137"/>
      <c r="M1308" s="137">
        <v>45182</v>
      </c>
      <c r="N1308" s="138" t="s">
        <v>26</v>
      </c>
      <c r="O1308" s="139">
        <v>9782408041908</v>
      </c>
      <c r="P1308" s="140" t="s">
        <v>3274</v>
      </c>
      <c r="Q1308" s="140">
        <v>5902803</v>
      </c>
      <c r="R1308" s="141">
        <v>7.9</v>
      </c>
      <c r="S1308" s="141">
        <f t="shared" si="146"/>
        <v>7.488151658767773</v>
      </c>
      <c r="T1308" s="142">
        <v>5.5E-2</v>
      </c>
      <c r="U1308" s="140"/>
      <c r="V1308" s="141">
        <f t="shared" si="147"/>
        <v>0</v>
      </c>
      <c r="W1308" s="141">
        <f t="shared" si="148"/>
        <v>0</v>
      </c>
      <c r="X1308" s="15"/>
      <c r="Y1308" s="114"/>
      <c r="Z1308" s="114"/>
      <c r="AA1308" s="114"/>
      <c r="AB1308" s="114"/>
      <c r="AC1308" s="114"/>
      <c r="AD1308" s="114"/>
      <c r="AE1308" s="114"/>
      <c r="AF1308" s="114"/>
      <c r="AG1308" s="114"/>
      <c r="AH1308" s="114"/>
      <c r="AI1308" s="15"/>
      <c r="AJ1308" s="222">
        <f t="shared" si="150"/>
        <v>0</v>
      </c>
      <c r="AK1308" s="223">
        <f>IF($AJ$1843&lt;85,AJ1308,AJ1308-(AJ1308*#REF!))</f>
        <v>0</v>
      </c>
      <c r="AL1308" s="224">
        <f t="shared" si="149"/>
        <v>5.5E-2</v>
      </c>
      <c r="AM1308" s="223">
        <f t="shared" si="151"/>
        <v>0</v>
      </c>
      <c r="AN1308" s="225">
        <f t="shared" si="152"/>
        <v>0</v>
      </c>
    </row>
    <row r="1309" spans="1:40" s="18" customFormat="1" thickTop="1" thickBot="1" x14ac:dyDescent="0.2">
      <c r="A1309" s="143">
        <v>9782408030919</v>
      </c>
      <c r="B1309" s="144">
        <v>64</v>
      </c>
      <c r="C1309" s="145" t="s">
        <v>727</v>
      </c>
      <c r="D1309" s="145" t="s">
        <v>1449</v>
      </c>
      <c r="E1309" s="145" t="s">
        <v>1823</v>
      </c>
      <c r="F1309" s="146" t="s">
        <v>3341</v>
      </c>
      <c r="G1309" s="145" t="s">
        <v>636</v>
      </c>
      <c r="H1309" s="147">
        <f>VLOOKUP(A1309,'02.05.2024'!$A$1:$Z$65000,3,FALSE)</f>
        <v>1679</v>
      </c>
      <c r="I1309" s="147"/>
      <c r="J1309" s="147">
        <v>200</v>
      </c>
      <c r="K1309" s="148"/>
      <c r="L1309" s="148"/>
      <c r="M1309" s="148">
        <v>44692</v>
      </c>
      <c r="N1309" s="149"/>
      <c r="O1309" s="150">
        <v>9782408030919</v>
      </c>
      <c r="P1309" s="151" t="s">
        <v>1826</v>
      </c>
      <c r="Q1309" s="151">
        <v>4367256</v>
      </c>
      <c r="R1309" s="152">
        <v>7.9</v>
      </c>
      <c r="S1309" s="152">
        <f t="shared" si="146"/>
        <v>7.488151658767773</v>
      </c>
      <c r="T1309" s="153">
        <v>5.5E-2</v>
      </c>
      <c r="U1309" s="151"/>
      <c r="V1309" s="152">
        <f t="shared" si="147"/>
        <v>0</v>
      </c>
      <c r="W1309" s="152">
        <f t="shared" si="148"/>
        <v>0</v>
      </c>
      <c r="X1309" s="17"/>
      <c r="Y1309" s="15"/>
      <c r="Z1309" s="15"/>
      <c r="AA1309" s="15"/>
      <c r="AB1309" s="15"/>
      <c r="AC1309" s="15"/>
      <c r="AD1309" s="15"/>
      <c r="AE1309" s="15"/>
      <c r="AF1309" s="15"/>
      <c r="AG1309" s="15"/>
      <c r="AH1309" s="15"/>
      <c r="AI1309" s="17"/>
      <c r="AJ1309" s="226">
        <f t="shared" si="150"/>
        <v>0</v>
      </c>
      <c r="AK1309" s="227">
        <f>IF($AJ$1843&lt;85,AJ1309,AJ1309-(AJ1309*#REF!))</f>
        <v>0</v>
      </c>
      <c r="AL1309" s="265">
        <f t="shared" si="149"/>
        <v>5.5E-2</v>
      </c>
      <c r="AM1309" s="227">
        <f t="shared" si="151"/>
        <v>0</v>
      </c>
      <c r="AN1309" s="228">
        <f t="shared" si="152"/>
        <v>0</v>
      </c>
    </row>
    <row r="1310" spans="1:40" s="16" customFormat="1" thickTop="1" thickBot="1" x14ac:dyDescent="0.2">
      <c r="A1310" s="132">
        <v>9782408047603</v>
      </c>
      <c r="B1310" s="133">
        <v>64</v>
      </c>
      <c r="C1310" s="134" t="s">
        <v>727</v>
      </c>
      <c r="D1310" s="134" t="s">
        <v>1449</v>
      </c>
      <c r="E1310" s="134" t="s">
        <v>2885</v>
      </c>
      <c r="F1310" s="135" t="s">
        <v>3517</v>
      </c>
      <c r="G1310" s="134" t="s">
        <v>3518</v>
      </c>
      <c r="H1310" s="136">
        <f>VLOOKUP(A1310,'02.05.2024'!$A$1:$Z$65000,3,FALSE)</f>
        <v>3857</v>
      </c>
      <c r="I1310" s="136"/>
      <c r="J1310" s="136">
        <v>200</v>
      </c>
      <c r="K1310" s="137"/>
      <c r="L1310" s="137"/>
      <c r="M1310" s="137">
        <v>45301</v>
      </c>
      <c r="N1310" s="138" t="s">
        <v>26</v>
      </c>
      <c r="O1310" s="139">
        <v>9782408047603</v>
      </c>
      <c r="P1310" s="140" t="s">
        <v>3519</v>
      </c>
      <c r="Q1310" s="140">
        <v>5614314</v>
      </c>
      <c r="R1310" s="141">
        <v>7.9</v>
      </c>
      <c r="S1310" s="141">
        <f t="shared" si="146"/>
        <v>7.488151658767773</v>
      </c>
      <c r="T1310" s="142">
        <v>5.5E-2</v>
      </c>
      <c r="U1310" s="140"/>
      <c r="V1310" s="141">
        <f t="shared" si="147"/>
        <v>0</v>
      </c>
      <c r="W1310" s="141">
        <f t="shared" si="148"/>
        <v>0</v>
      </c>
      <c r="X1310" s="15"/>
      <c r="Y1310" s="114"/>
      <c r="Z1310" s="114"/>
      <c r="AA1310" s="114"/>
      <c r="AB1310" s="114"/>
      <c r="AC1310" s="114"/>
      <c r="AD1310" s="114"/>
      <c r="AE1310" s="114"/>
      <c r="AF1310" s="114"/>
      <c r="AG1310" s="114"/>
      <c r="AH1310" s="114"/>
      <c r="AI1310" s="15"/>
      <c r="AJ1310" s="222">
        <f t="shared" si="150"/>
        <v>0</v>
      </c>
      <c r="AK1310" s="223">
        <f>IF($AJ$1843&lt;85,AJ1310,AJ1310-(AJ1310*#REF!))</f>
        <v>0</v>
      </c>
      <c r="AL1310" s="224">
        <f t="shared" si="149"/>
        <v>5.5E-2</v>
      </c>
      <c r="AM1310" s="223">
        <f t="shared" si="151"/>
        <v>0</v>
      </c>
      <c r="AN1310" s="225">
        <f t="shared" si="152"/>
        <v>0</v>
      </c>
    </row>
    <row r="1311" spans="1:40" s="16" customFormat="1" thickTop="1" thickBot="1" x14ac:dyDescent="0.2">
      <c r="A1311" s="132">
        <v>9782408047580</v>
      </c>
      <c r="B1311" s="133">
        <v>64</v>
      </c>
      <c r="C1311" s="134" t="s">
        <v>727</v>
      </c>
      <c r="D1311" s="134" t="s">
        <v>1449</v>
      </c>
      <c r="E1311" s="134" t="s">
        <v>2885</v>
      </c>
      <c r="F1311" s="135" t="s">
        <v>3517</v>
      </c>
      <c r="G1311" s="134" t="s">
        <v>3749</v>
      </c>
      <c r="H1311" s="136">
        <f>VLOOKUP(A1311,'02.05.2024'!$A$1:$Z$65000,3,FALSE)</f>
        <v>3798</v>
      </c>
      <c r="I1311" s="136"/>
      <c r="J1311" s="136">
        <v>200</v>
      </c>
      <c r="K1311" s="137"/>
      <c r="L1311" s="137"/>
      <c r="M1311" s="137">
        <v>45301</v>
      </c>
      <c r="N1311" s="138" t="s">
        <v>26</v>
      </c>
      <c r="O1311" s="139">
        <v>9782408047580</v>
      </c>
      <c r="P1311" s="140" t="s">
        <v>3520</v>
      </c>
      <c r="Q1311" s="140">
        <v>5614068</v>
      </c>
      <c r="R1311" s="141">
        <v>7.9</v>
      </c>
      <c r="S1311" s="141">
        <f t="shared" si="146"/>
        <v>7.488151658767773</v>
      </c>
      <c r="T1311" s="142">
        <v>5.5E-2</v>
      </c>
      <c r="U1311" s="140"/>
      <c r="V1311" s="141">
        <f t="shared" si="147"/>
        <v>0</v>
      </c>
      <c r="W1311" s="141">
        <f t="shared" si="148"/>
        <v>0</v>
      </c>
      <c r="X1311" s="15"/>
      <c r="Y1311" s="114"/>
      <c r="Z1311" s="114"/>
      <c r="AA1311" s="114"/>
      <c r="AB1311" s="114"/>
      <c r="AC1311" s="114"/>
      <c r="AD1311" s="114"/>
      <c r="AE1311" s="114"/>
      <c r="AF1311" s="114"/>
      <c r="AG1311" s="114"/>
      <c r="AH1311" s="114"/>
      <c r="AI1311" s="15"/>
      <c r="AJ1311" s="222">
        <f t="shared" si="150"/>
        <v>0</v>
      </c>
      <c r="AK1311" s="223">
        <f>IF($AJ$1843&lt;85,AJ1311,AJ1311-(AJ1311*#REF!))</f>
        <v>0</v>
      </c>
      <c r="AL1311" s="224">
        <f t="shared" si="149"/>
        <v>5.5E-2</v>
      </c>
      <c r="AM1311" s="223">
        <f t="shared" si="151"/>
        <v>0</v>
      </c>
      <c r="AN1311" s="225">
        <f t="shared" si="152"/>
        <v>0</v>
      </c>
    </row>
    <row r="1312" spans="1:40" s="18" customFormat="1" thickTop="1" thickBot="1" x14ac:dyDescent="0.2">
      <c r="A1312" s="143">
        <v>9782408038519</v>
      </c>
      <c r="B1312" s="144">
        <v>64</v>
      </c>
      <c r="C1312" s="145" t="s">
        <v>727</v>
      </c>
      <c r="D1312" s="145" t="s">
        <v>1449</v>
      </c>
      <c r="E1312" s="145" t="s">
        <v>2885</v>
      </c>
      <c r="F1312" s="146" t="s">
        <v>3967</v>
      </c>
      <c r="G1312" s="145" t="s">
        <v>3044</v>
      </c>
      <c r="H1312" s="147">
        <f>VLOOKUP(A1312,'02.05.2024'!$A$1:$Z$65000,3,FALSE)</f>
        <v>2740</v>
      </c>
      <c r="I1312" s="147"/>
      <c r="J1312" s="147">
        <v>200</v>
      </c>
      <c r="K1312" s="148"/>
      <c r="L1312" s="148"/>
      <c r="M1312" s="148">
        <v>44846</v>
      </c>
      <c r="N1312" s="149"/>
      <c r="O1312" s="150">
        <v>9782408038519</v>
      </c>
      <c r="P1312" s="151" t="s">
        <v>2814</v>
      </c>
      <c r="Q1312" s="151">
        <v>3200523</v>
      </c>
      <c r="R1312" s="152">
        <v>7.9</v>
      </c>
      <c r="S1312" s="152">
        <f t="shared" si="146"/>
        <v>7.488151658767773</v>
      </c>
      <c r="T1312" s="153">
        <v>5.5E-2</v>
      </c>
      <c r="U1312" s="151"/>
      <c r="V1312" s="152">
        <f t="shared" si="147"/>
        <v>0</v>
      </c>
      <c r="W1312" s="152">
        <f t="shared" si="148"/>
        <v>0</v>
      </c>
      <c r="X1312" s="17"/>
      <c r="Y1312" s="114"/>
      <c r="Z1312" s="114"/>
      <c r="AA1312" s="114"/>
      <c r="AB1312" s="114"/>
      <c r="AC1312" s="114"/>
      <c r="AD1312" s="114"/>
      <c r="AE1312" s="114"/>
      <c r="AF1312" s="114"/>
      <c r="AG1312" s="114"/>
      <c r="AH1312" s="114"/>
      <c r="AI1312" s="17"/>
      <c r="AJ1312" s="226">
        <f t="shared" si="150"/>
        <v>0</v>
      </c>
      <c r="AK1312" s="227">
        <f>IF($AJ$1843&lt;85,AJ1312,AJ1312-(AJ1312*#REF!))</f>
        <v>0</v>
      </c>
      <c r="AL1312" s="265">
        <f t="shared" si="149"/>
        <v>5.5E-2</v>
      </c>
      <c r="AM1312" s="227">
        <f t="shared" si="151"/>
        <v>0</v>
      </c>
      <c r="AN1312" s="228">
        <f t="shared" si="152"/>
        <v>0</v>
      </c>
    </row>
    <row r="1313" spans="1:40" s="18" customFormat="1" thickTop="1" thickBot="1" x14ac:dyDescent="0.2">
      <c r="A1313" s="143">
        <v>9782408038526</v>
      </c>
      <c r="B1313" s="144">
        <v>64</v>
      </c>
      <c r="C1313" s="145" t="s">
        <v>727</v>
      </c>
      <c r="D1313" s="145" t="s">
        <v>1449</v>
      </c>
      <c r="E1313" s="145" t="s">
        <v>2885</v>
      </c>
      <c r="F1313" s="146" t="s">
        <v>3967</v>
      </c>
      <c r="G1313" s="145" t="s">
        <v>2816</v>
      </c>
      <c r="H1313" s="147">
        <f>VLOOKUP(A1313,'02.05.2024'!$A$1:$Z$65000,3,FALSE)</f>
        <v>1983</v>
      </c>
      <c r="I1313" s="147"/>
      <c r="J1313" s="147">
        <v>200</v>
      </c>
      <c r="K1313" s="148"/>
      <c r="L1313" s="148"/>
      <c r="M1313" s="148">
        <v>44846</v>
      </c>
      <c r="N1313" s="149"/>
      <c r="O1313" s="150">
        <v>9782408038526</v>
      </c>
      <c r="P1313" s="151" t="s">
        <v>2815</v>
      </c>
      <c r="Q1313" s="151">
        <v>3200646</v>
      </c>
      <c r="R1313" s="152">
        <v>7.9</v>
      </c>
      <c r="S1313" s="152">
        <f t="shared" si="146"/>
        <v>7.488151658767773</v>
      </c>
      <c r="T1313" s="153">
        <v>5.5E-2</v>
      </c>
      <c r="U1313" s="151"/>
      <c r="V1313" s="152">
        <f t="shared" si="147"/>
        <v>0</v>
      </c>
      <c r="W1313" s="152">
        <f t="shared" si="148"/>
        <v>0</v>
      </c>
      <c r="X1313" s="17"/>
      <c r="Y1313" s="114"/>
      <c r="Z1313" s="114"/>
      <c r="AA1313" s="114"/>
      <c r="AB1313" s="114"/>
      <c r="AC1313" s="114"/>
      <c r="AD1313" s="114"/>
      <c r="AE1313" s="114"/>
      <c r="AF1313" s="114"/>
      <c r="AG1313" s="114"/>
      <c r="AH1313" s="114"/>
      <c r="AI1313" s="17"/>
      <c r="AJ1313" s="226">
        <f t="shared" si="150"/>
        <v>0</v>
      </c>
      <c r="AK1313" s="227">
        <f>IF($AJ$1843&lt;85,AJ1313,AJ1313-(AJ1313*#REF!))</f>
        <v>0</v>
      </c>
      <c r="AL1313" s="265">
        <f t="shared" si="149"/>
        <v>5.5E-2</v>
      </c>
      <c r="AM1313" s="227">
        <f t="shared" si="151"/>
        <v>0</v>
      </c>
      <c r="AN1313" s="228">
        <f t="shared" si="152"/>
        <v>0</v>
      </c>
    </row>
    <row r="1314" spans="1:40" s="20" customFormat="1" thickTop="1" thickBot="1" x14ac:dyDescent="0.2">
      <c r="A1314" s="178">
        <v>9782745992246</v>
      </c>
      <c r="B1314" s="179">
        <v>64</v>
      </c>
      <c r="C1314" s="180" t="s">
        <v>707</v>
      </c>
      <c r="D1314" s="180" t="s">
        <v>1449</v>
      </c>
      <c r="E1314" s="181" t="s">
        <v>1837</v>
      </c>
      <c r="F1314" s="181"/>
      <c r="G1314" s="180" t="s">
        <v>1840</v>
      </c>
      <c r="H1314" s="182">
        <f>VLOOKUP(A1314,'02.05.2024'!$A$1:$Z$65000,3,FALSE)</f>
        <v>0</v>
      </c>
      <c r="I1314" s="182" t="s">
        <v>36</v>
      </c>
      <c r="J1314" s="182">
        <v>300</v>
      </c>
      <c r="K1314" s="183"/>
      <c r="L1314" s="183"/>
      <c r="M1314" s="183">
        <v>42970</v>
      </c>
      <c r="N1314" s="184"/>
      <c r="O1314" s="185">
        <v>9782745992246</v>
      </c>
      <c r="P1314" s="186" t="s">
        <v>1841</v>
      </c>
      <c r="Q1314" s="186">
        <v>6407307</v>
      </c>
      <c r="R1314" s="187">
        <v>7.9</v>
      </c>
      <c r="S1314" s="187">
        <f t="shared" si="146"/>
        <v>7.488151658767773</v>
      </c>
      <c r="T1314" s="188">
        <v>5.5E-2</v>
      </c>
      <c r="U1314" s="186"/>
      <c r="V1314" s="187">
        <f t="shared" si="147"/>
        <v>0</v>
      </c>
      <c r="W1314" s="187">
        <f t="shared" si="148"/>
        <v>0</v>
      </c>
      <c r="X1314" s="19"/>
      <c r="Y1314" s="17"/>
      <c r="Z1314" s="17"/>
      <c r="AA1314" s="17"/>
      <c r="AB1314" s="17"/>
      <c r="AC1314" s="17"/>
      <c r="AD1314" s="17"/>
      <c r="AE1314" s="17"/>
      <c r="AF1314" s="17"/>
      <c r="AG1314" s="17"/>
      <c r="AH1314" s="17"/>
      <c r="AI1314" s="19"/>
      <c r="AJ1314" s="398">
        <f t="shared" si="150"/>
        <v>0</v>
      </c>
      <c r="AK1314" s="399">
        <f>IF($AJ$1843&lt;85,AJ1314,AJ1314-(AJ1314*#REF!))</f>
        <v>0</v>
      </c>
      <c r="AL1314" s="400">
        <f t="shared" si="149"/>
        <v>5.5E-2</v>
      </c>
      <c r="AM1314" s="399">
        <f t="shared" si="151"/>
        <v>0</v>
      </c>
      <c r="AN1314" s="401">
        <f t="shared" si="152"/>
        <v>0</v>
      </c>
    </row>
    <row r="1315" spans="1:40" s="18" customFormat="1" thickTop="1" thickBot="1" x14ac:dyDescent="0.2">
      <c r="A1315" s="143">
        <v>9782745979100</v>
      </c>
      <c r="B1315" s="144">
        <v>64</v>
      </c>
      <c r="C1315" s="145" t="s">
        <v>707</v>
      </c>
      <c r="D1315" s="145" t="s">
        <v>1449</v>
      </c>
      <c r="E1315" s="145" t="s">
        <v>1837</v>
      </c>
      <c r="F1315" s="146"/>
      <c r="G1315" s="145" t="s">
        <v>1842</v>
      </c>
      <c r="H1315" s="147">
        <f>VLOOKUP(A1315,'02.05.2024'!$A$1:$Z$65000,3,FALSE)</f>
        <v>1155</v>
      </c>
      <c r="I1315" s="147"/>
      <c r="J1315" s="147">
        <v>200</v>
      </c>
      <c r="K1315" s="148"/>
      <c r="L1315" s="148"/>
      <c r="M1315" s="148">
        <v>42627</v>
      </c>
      <c r="N1315" s="149"/>
      <c r="O1315" s="150">
        <v>9782745979100</v>
      </c>
      <c r="P1315" s="151" t="s">
        <v>1843</v>
      </c>
      <c r="Q1315" s="151">
        <v>7141277</v>
      </c>
      <c r="R1315" s="152">
        <v>7.9</v>
      </c>
      <c r="S1315" s="152">
        <f t="shared" si="146"/>
        <v>7.488151658767773</v>
      </c>
      <c r="T1315" s="153">
        <v>5.5E-2</v>
      </c>
      <c r="U1315" s="151"/>
      <c r="V1315" s="152">
        <f t="shared" si="147"/>
        <v>0</v>
      </c>
      <c r="W1315" s="152">
        <f t="shared" si="148"/>
        <v>0</v>
      </c>
      <c r="X1315" s="17"/>
      <c r="Y1315" s="17"/>
      <c r="Z1315" s="17"/>
      <c r="AA1315" s="17"/>
      <c r="AB1315" s="17"/>
      <c r="AC1315" s="17"/>
      <c r="AD1315" s="17"/>
      <c r="AE1315" s="17"/>
      <c r="AF1315" s="17"/>
      <c r="AG1315" s="17"/>
      <c r="AH1315" s="17"/>
      <c r="AI1315" s="17"/>
      <c r="AJ1315" s="226">
        <f t="shared" si="150"/>
        <v>0</v>
      </c>
      <c r="AK1315" s="227">
        <f>IF($AJ$1843&lt;85,AJ1315,AJ1315-(AJ1315*#REF!))</f>
        <v>0</v>
      </c>
      <c r="AL1315" s="265">
        <f t="shared" si="149"/>
        <v>5.5E-2</v>
      </c>
      <c r="AM1315" s="227">
        <f t="shared" si="151"/>
        <v>0</v>
      </c>
      <c r="AN1315" s="228">
        <f t="shared" si="152"/>
        <v>0</v>
      </c>
    </row>
    <row r="1316" spans="1:40" s="18" customFormat="1" thickTop="1" thickBot="1" x14ac:dyDescent="0.2">
      <c r="A1316" s="143">
        <v>9782745984463</v>
      </c>
      <c r="B1316" s="144">
        <v>64</v>
      </c>
      <c r="C1316" s="145" t="s">
        <v>707</v>
      </c>
      <c r="D1316" s="145" t="s">
        <v>1449</v>
      </c>
      <c r="E1316" s="145" t="s">
        <v>1837</v>
      </c>
      <c r="F1316" s="146"/>
      <c r="G1316" s="145" t="s">
        <v>1844</v>
      </c>
      <c r="H1316" s="147">
        <f>VLOOKUP(A1316,'02.05.2024'!$A$1:$Z$65000,3,FALSE)</f>
        <v>599</v>
      </c>
      <c r="I1316" s="147"/>
      <c r="J1316" s="147">
        <v>300</v>
      </c>
      <c r="K1316" s="148"/>
      <c r="L1316" s="148"/>
      <c r="M1316" s="148">
        <v>42844</v>
      </c>
      <c r="N1316" s="149"/>
      <c r="O1316" s="150">
        <v>9782745984463</v>
      </c>
      <c r="P1316" s="151" t="s">
        <v>1845</v>
      </c>
      <c r="Q1316" s="151">
        <v>4975810</v>
      </c>
      <c r="R1316" s="152">
        <v>7.9</v>
      </c>
      <c r="S1316" s="152">
        <f t="shared" si="146"/>
        <v>7.488151658767773</v>
      </c>
      <c r="T1316" s="153">
        <v>5.5E-2</v>
      </c>
      <c r="U1316" s="151"/>
      <c r="V1316" s="152">
        <f t="shared" si="147"/>
        <v>0</v>
      </c>
      <c r="W1316" s="152">
        <f t="shared" si="148"/>
        <v>0</v>
      </c>
      <c r="X1316" s="17"/>
      <c r="Y1316" s="17"/>
      <c r="Z1316" s="17"/>
      <c r="AA1316" s="17"/>
      <c r="AB1316" s="17"/>
      <c r="AC1316" s="17"/>
      <c r="AD1316" s="17"/>
      <c r="AE1316" s="17"/>
      <c r="AF1316" s="17"/>
      <c r="AG1316" s="17"/>
      <c r="AH1316" s="17"/>
      <c r="AI1316" s="17"/>
      <c r="AJ1316" s="226">
        <f t="shared" si="150"/>
        <v>0</v>
      </c>
      <c r="AK1316" s="227">
        <f>IF($AJ$1843&lt;85,AJ1316,AJ1316-(AJ1316*#REF!))</f>
        <v>0</v>
      </c>
      <c r="AL1316" s="265">
        <f t="shared" si="149"/>
        <v>5.5E-2</v>
      </c>
      <c r="AM1316" s="227">
        <f t="shared" si="151"/>
        <v>0</v>
      </c>
      <c r="AN1316" s="228">
        <f t="shared" si="152"/>
        <v>0</v>
      </c>
    </row>
    <row r="1317" spans="1:40" s="18" customFormat="1" thickTop="1" thickBot="1" x14ac:dyDescent="0.2">
      <c r="A1317" s="143">
        <v>9782745969606</v>
      </c>
      <c r="B1317" s="144">
        <v>64</v>
      </c>
      <c r="C1317" s="145" t="s">
        <v>707</v>
      </c>
      <c r="D1317" s="145" t="s">
        <v>1449</v>
      </c>
      <c r="E1317" s="145" t="s">
        <v>1837</v>
      </c>
      <c r="F1317" s="146"/>
      <c r="G1317" s="145" t="s">
        <v>1846</v>
      </c>
      <c r="H1317" s="147">
        <f>VLOOKUP(A1317,'02.05.2024'!$A$1:$Z$65000,3,FALSE)</f>
        <v>433</v>
      </c>
      <c r="I1317" s="147"/>
      <c r="J1317" s="147">
        <v>200</v>
      </c>
      <c r="K1317" s="148">
        <v>45427</v>
      </c>
      <c r="L1317" s="148"/>
      <c r="M1317" s="148">
        <v>41927</v>
      </c>
      <c r="N1317" s="149"/>
      <c r="O1317" s="150">
        <v>9782745969606</v>
      </c>
      <c r="P1317" s="151" t="s">
        <v>1847</v>
      </c>
      <c r="Q1317" s="151">
        <v>4400012</v>
      </c>
      <c r="R1317" s="152">
        <v>7.9</v>
      </c>
      <c r="S1317" s="152">
        <f t="shared" si="146"/>
        <v>7.488151658767773</v>
      </c>
      <c r="T1317" s="153">
        <v>5.5E-2</v>
      </c>
      <c r="U1317" s="151"/>
      <c r="V1317" s="152">
        <f t="shared" si="147"/>
        <v>0</v>
      </c>
      <c r="W1317" s="152">
        <f t="shared" si="148"/>
        <v>0</v>
      </c>
      <c r="X1317" s="17"/>
      <c r="Y1317" s="17"/>
      <c r="Z1317" s="17"/>
      <c r="AA1317" s="17"/>
      <c r="AB1317" s="17"/>
      <c r="AC1317" s="17"/>
      <c r="AD1317" s="17"/>
      <c r="AE1317" s="17"/>
      <c r="AF1317" s="17"/>
      <c r="AG1317" s="17"/>
      <c r="AH1317" s="17"/>
      <c r="AI1317" s="17"/>
      <c r="AJ1317" s="226">
        <f t="shared" si="150"/>
        <v>0</v>
      </c>
      <c r="AK1317" s="227">
        <f>IF($AJ$1843&lt;85,AJ1317,AJ1317-(AJ1317*#REF!))</f>
        <v>0</v>
      </c>
      <c r="AL1317" s="265">
        <f t="shared" si="149"/>
        <v>5.5E-2</v>
      </c>
      <c r="AM1317" s="227">
        <f t="shared" si="151"/>
        <v>0</v>
      </c>
      <c r="AN1317" s="228">
        <f t="shared" si="152"/>
        <v>0</v>
      </c>
    </row>
    <row r="1318" spans="1:40" s="18" customFormat="1" thickTop="1" thickBot="1" x14ac:dyDescent="0.2">
      <c r="A1318" s="143">
        <v>9782745995780</v>
      </c>
      <c r="B1318" s="144">
        <v>64</v>
      </c>
      <c r="C1318" s="145" t="s">
        <v>707</v>
      </c>
      <c r="D1318" s="145" t="s">
        <v>1449</v>
      </c>
      <c r="E1318" s="146" t="s">
        <v>1837</v>
      </c>
      <c r="F1318" s="146"/>
      <c r="G1318" s="145" t="s">
        <v>1848</v>
      </c>
      <c r="H1318" s="147">
        <f>VLOOKUP(A1318,'02.05.2024'!$A$1:$Z$65000,3,FALSE)</f>
        <v>1058</v>
      </c>
      <c r="I1318" s="147"/>
      <c r="J1318" s="147">
        <v>200</v>
      </c>
      <c r="K1318" s="148"/>
      <c r="L1318" s="148"/>
      <c r="M1318" s="148">
        <v>43208</v>
      </c>
      <c r="N1318" s="149"/>
      <c r="O1318" s="150">
        <v>9782745995780</v>
      </c>
      <c r="P1318" s="151" t="s">
        <v>1849</v>
      </c>
      <c r="Q1318" s="151">
        <v>1240678</v>
      </c>
      <c r="R1318" s="152">
        <v>7.9</v>
      </c>
      <c r="S1318" s="152">
        <f t="shared" si="146"/>
        <v>7.488151658767773</v>
      </c>
      <c r="T1318" s="153">
        <v>5.5E-2</v>
      </c>
      <c r="U1318" s="151"/>
      <c r="V1318" s="152">
        <f t="shared" si="147"/>
        <v>0</v>
      </c>
      <c r="W1318" s="152">
        <f t="shared" si="148"/>
        <v>0</v>
      </c>
      <c r="X1318" s="17"/>
      <c r="Y1318" s="17"/>
      <c r="Z1318" s="17"/>
      <c r="AA1318" s="17"/>
      <c r="AB1318" s="17"/>
      <c r="AC1318" s="17"/>
      <c r="AD1318" s="17"/>
      <c r="AE1318" s="17"/>
      <c r="AF1318" s="17"/>
      <c r="AG1318" s="17"/>
      <c r="AH1318" s="17"/>
      <c r="AI1318" s="17"/>
      <c r="AJ1318" s="226">
        <f t="shared" si="150"/>
        <v>0</v>
      </c>
      <c r="AK1318" s="227">
        <f>IF($AJ$1843&lt;85,AJ1318,AJ1318-(AJ1318*#REF!))</f>
        <v>0</v>
      </c>
      <c r="AL1318" s="265">
        <f t="shared" si="149"/>
        <v>5.5E-2</v>
      </c>
      <c r="AM1318" s="227">
        <f t="shared" si="151"/>
        <v>0</v>
      </c>
      <c r="AN1318" s="228">
        <f t="shared" si="152"/>
        <v>0</v>
      </c>
    </row>
    <row r="1319" spans="1:40" s="18" customFormat="1" thickTop="1" thickBot="1" x14ac:dyDescent="0.2">
      <c r="A1319" s="143">
        <v>9782408005528</v>
      </c>
      <c r="B1319" s="144">
        <v>64</v>
      </c>
      <c r="C1319" s="145" t="s">
        <v>707</v>
      </c>
      <c r="D1319" s="145" t="s">
        <v>1449</v>
      </c>
      <c r="E1319" s="145" t="s">
        <v>1837</v>
      </c>
      <c r="F1319" s="146"/>
      <c r="G1319" s="145" t="s">
        <v>1838</v>
      </c>
      <c r="H1319" s="147">
        <f>VLOOKUP(A1319,'02.05.2024'!$A$1:$Z$65000,3,FALSE)</f>
        <v>1201</v>
      </c>
      <c r="I1319" s="147"/>
      <c r="J1319" s="147">
        <v>200</v>
      </c>
      <c r="K1319" s="148">
        <v>45464</v>
      </c>
      <c r="L1319" s="148"/>
      <c r="M1319" s="148">
        <v>43754</v>
      </c>
      <c r="N1319" s="149"/>
      <c r="O1319" s="150">
        <v>9782408005528</v>
      </c>
      <c r="P1319" s="151" t="s">
        <v>1839</v>
      </c>
      <c r="Q1319" s="151">
        <v>1597533</v>
      </c>
      <c r="R1319" s="152">
        <v>19.899999999999999</v>
      </c>
      <c r="S1319" s="152">
        <f t="shared" si="146"/>
        <v>18.862559241706162</v>
      </c>
      <c r="T1319" s="153">
        <v>5.5E-2</v>
      </c>
      <c r="U1319" s="151"/>
      <c r="V1319" s="152">
        <f t="shared" si="147"/>
        <v>0</v>
      </c>
      <c r="W1319" s="152">
        <f t="shared" si="148"/>
        <v>0</v>
      </c>
      <c r="X1319" s="17"/>
      <c r="Y1319" s="17"/>
      <c r="Z1319" s="17"/>
      <c r="AA1319" s="17"/>
      <c r="AB1319" s="17"/>
      <c r="AC1319" s="17"/>
      <c r="AD1319" s="17"/>
      <c r="AE1319" s="17"/>
      <c r="AF1319" s="17"/>
      <c r="AG1319" s="17"/>
      <c r="AH1319" s="17"/>
      <c r="AI1319" s="17"/>
      <c r="AJ1319" s="226">
        <f t="shared" si="150"/>
        <v>0</v>
      </c>
      <c r="AK1319" s="227">
        <f>IF($AJ$1843&lt;85,AJ1319,AJ1319-(AJ1319*#REF!))</f>
        <v>0</v>
      </c>
      <c r="AL1319" s="265">
        <f t="shared" si="149"/>
        <v>5.5E-2</v>
      </c>
      <c r="AM1319" s="227">
        <f t="shared" si="151"/>
        <v>0</v>
      </c>
      <c r="AN1319" s="228">
        <f t="shared" si="152"/>
        <v>0</v>
      </c>
    </row>
    <row r="1320" spans="1:40" s="18" customFormat="1" thickTop="1" thickBot="1" x14ac:dyDescent="0.2">
      <c r="A1320" s="143">
        <v>9782745969880</v>
      </c>
      <c r="B1320" s="144">
        <v>64</v>
      </c>
      <c r="C1320" s="145" t="s">
        <v>707</v>
      </c>
      <c r="D1320" s="145" t="s">
        <v>1449</v>
      </c>
      <c r="E1320" s="145" t="s">
        <v>1837</v>
      </c>
      <c r="F1320" s="146"/>
      <c r="G1320" s="145" t="s">
        <v>1850</v>
      </c>
      <c r="H1320" s="147">
        <f>VLOOKUP(A1320,'02.05.2024'!$A$1:$Z$65000,3,FALSE)</f>
        <v>1109</v>
      </c>
      <c r="I1320" s="147"/>
      <c r="J1320" s="147">
        <v>200</v>
      </c>
      <c r="K1320" s="148"/>
      <c r="L1320" s="148"/>
      <c r="M1320" s="148">
        <v>42242</v>
      </c>
      <c r="N1320" s="149"/>
      <c r="O1320" s="150">
        <v>9782745969880</v>
      </c>
      <c r="P1320" s="151" t="s">
        <v>1851</v>
      </c>
      <c r="Q1320" s="151">
        <v>3055591</v>
      </c>
      <c r="R1320" s="152">
        <v>7.9</v>
      </c>
      <c r="S1320" s="152">
        <f t="shared" si="146"/>
        <v>7.488151658767773</v>
      </c>
      <c r="T1320" s="153">
        <v>5.5E-2</v>
      </c>
      <c r="U1320" s="151"/>
      <c r="V1320" s="152">
        <f t="shared" si="147"/>
        <v>0</v>
      </c>
      <c r="W1320" s="152">
        <f t="shared" si="148"/>
        <v>0</v>
      </c>
      <c r="X1320" s="17"/>
      <c r="Y1320" s="17"/>
      <c r="Z1320" s="17"/>
      <c r="AA1320" s="17"/>
      <c r="AB1320" s="17"/>
      <c r="AC1320" s="17"/>
      <c r="AD1320" s="17"/>
      <c r="AE1320" s="17"/>
      <c r="AF1320" s="17"/>
      <c r="AG1320" s="17"/>
      <c r="AH1320" s="17"/>
      <c r="AI1320" s="17"/>
      <c r="AJ1320" s="226">
        <f t="shared" si="150"/>
        <v>0</v>
      </c>
      <c r="AK1320" s="227">
        <f>IF($AJ$1843&lt;85,AJ1320,AJ1320-(AJ1320*#REF!))</f>
        <v>0</v>
      </c>
      <c r="AL1320" s="265">
        <f t="shared" si="149"/>
        <v>5.5E-2</v>
      </c>
      <c r="AM1320" s="227">
        <f t="shared" si="151"/>
        <v>0</v>
      </c>
      <c r="AN1320" s="228">
        <f t="shared" si="152"/>
        <v>0</v>
      </c>
    </row>
    <row r="1321" spans="1:40" s="18" customFormat="1" thickTop="1" thickBot="1" x14ac:dyDescent="0.2">
      <c r="A1321" s="143">
        <v>9782745970244</v>
      </c>
      <c r="B1321" s="144">
        <v>64</v>
      </c>
      <c r="C1321" s="145" t="s">
        <v>707</v>
      </c>
      <c r="D1321" s="145" t="s">
        <v>1449</v>
      </c>
      <c r="E1321" s="145" t="s">
        <v>1837</v>
      </c>
      <c r="F1321" s="146"/>
      <c r="G1321" s="145" t="s">
        <v>1852</v>
      </c>
      <c r="H1321" s="147">
        <f>VLOOKUP(A1321,'02.05.2024'!$A$1:$Z$65000,3,FALSE)</f>
        <v>565</v>
      </c>
      <c r="I1321" s="147"/>
      <c r="J1321" s="147">
        <v>200</v>
      </c>
      <c r="K1321" s="148">
        <v>45464</v>
      </c>
      <c r="L1321" s="148"/>
      <c r="M1321" s="148">
        <v>42487</v>
      </c>
      <c r="N1321" s="149"/>
      <c r="O1321" s="150">
        <v>9782745970244</v>
      </c>
      <c r="P1321" s="151" t="s">
        <v>1853</v>
      </c>
      <c r="Q1321" s="151">
        <v>1408191</v>
      </c>
      <c r="R1321" s="152">
        <v>7.9</v>
      </c>
      <c r="S1321" s="152">
        <f t="shared" si="146"/>
        <v>7.488151658767773</v>
      </c>
      <c r="T1321" s="153">
        <v>5.5E-2</v>
      </c>
      <c r="U1321" s="151"/>
      <c r="V1321" s="152">
        <f t="shared" si="147"/>
        <v>0</v>
      </c>
      <c r="W1321" s="152">
        <f t="shared" si="148"/>
        <v>0</v>
      </c>
      <c r="X1321" s="17"/>
      <c r="Y1321" s="17"/>
      <c r="Z1321" s="17"/>
      <c r="AA1321" s="17"/>
      <c r="AB1321" s="17"/>
      <c r="AC1321" s="17"/>
      <c r="AD1321" s="17"/>
      <c r="AE1321" s="17"/>
      <c r="AF1321" s="17"/>
      <c r="AG1321" s="17"/>
      <c r="AH1321" s="17"/>
      <c r="AI1321" s="17"/>
      <c r="AJ1321" s="226">
        <f t="shared" si="150"/>
        <v>0</v>
      </c>
      <c r="AK1321" s="227">
        <f>IF($AJ$1843&lt;85,AJ1321,AJ1321-(AJ1321*#REF!))</f>
        <v>0</v>
      </c>
      <c r="AL1321" s="265">
        <f t="shared" si="149"/>
        <v>5.5E-2</v>
      </c>
      <c r="AM1321" s="227">
        <f t="shared" si="151"/>
        <v>0</v>
      </c>
      <c r="AN1321" s="228">
        <f t="shared" si="152"/>
        <v>0</v>
      </c>
    </row>
    <row r="1322" spans="1:40" s="18" customFormat="1" thickTop="1" thickBot="1" x14ac:dyDescent="0.2">
      <c r="A1322" s="143">
        <v>9782745968692</v>
      </c>
      <c r="B1322" s="144">
        <v>64</v>
      </c>
      <c r="C1322" s="145" t="s">
        <v>707</v>
      </c>
      <c r="D1322" s="145" t="s">
        <v>1449</v>
      </c>
      <c r="E1322" s="145" t="s">
        <v>1837</v>
      </c>
      <c r="F1322" s="146"/>
      <c r="G1322" s="145" t="s">
        <v>1854</v>
      </c>
      <c r="H1322" s="147">
        <f>VLOOKUP(A1322,'02.05.2024'!$A$1:$Z$65000,3,FALSE)</f>
        <v>716</v>
      </c>
      <c r="I1322" s="147"/>
      <c r="J1322" s="147">
        <v>200</v>
      </c>
      <c r="K1322" s="148">
        <v>45464</v>
      </c>
      <c r="L1322" s="148"/>
      <c r="M1322" s="148">
        <v>41787</v>
      </c>
      <c r="N1322" s="149"/>
      <c r="O1322" s="150">
        <v>9782745968692</v>
      </c>
      <c r="P1322" s="151" t="s">
        <v>1855</v>
      </c>
      <c r="Q1322" s="151">
        <v>3314705</v>
      </c>
      <c r="R1322" s="152">
        <v>7.9</v>
      </c>
      <c r="S1322" s="152">
        <f t="shared" si="146"/>
        <v>7.488151658767773</v>
      </c>
      <c r="T1322" s="153">
        <v>5.5E-2</v>
      </c>
      <c r="U1322" s="151"/>
      <c r="V1322" s="152">
        <f t="shared" si="147"/>
        <v>0</v>
      </c>
      <c r="W1322" s="152">
        <f t="shared" si="148"/>
        <v>0</v>
      </c>
      <c r="X1322" s="17"/>
      <c r="Y1322" s="17"/>
      <c r="Z1322" s="17"/>
      <c r="AA1322" s="17"/>
      <c r="AB1322" s="17"/>
      <c r="AC1322" s="17"/>
      <c r="AD1322" s="17"/>
      <c r="AE1322" s="17"/>
      <c r="AF1322" s="17"/>
      <c r="AG1322" s="17"/>
      <c r="AH1322" s="17"/>
      <c r="AI1322" s="17"/>
      <c r="AJ1322" s="226">
        <f t="shared" si="150"/>
        <v>0</v>
      </c>
      <c r="AK1322" s="227">
        <f>IF($AJ$1843&lt;85,AJ1322,AJ1322-(AJ1322*#REF!))</f>
        <v>0</v>
      </c>
      <c r="AL1322" s="265">
        <f t="shared" si="149"/>
        <v>5.5E-2</v>
      </c>
      <c r="AM1322" s="227">
        <f t="shared" si="151"/>
        <v>0</v>
      </c>
      <c r="AN1322" s="228">
        <f t="shared" si="152"/>
        <v>0</v>
      </c>
    </row>
    <row r="1323" spans="1:40" s="18" customFormat="1" thickTop="1" thickBot="1" x14ac:dyDescent="0.2">
      <c r="A1323" s="143">
        <v>9782745976581</v>
      </c>
      <c r="B1323" s="144">
        <v>64</v>
      </c>
      <c r="C1323" s="145" t="s">
        <v>707</v>
      </c>
      <c r="D1323" s="145" t="s">
        <v>1449</v>
      </c>
      <c r="E1323" s="146" t="s">
        <v>1837</v>
      </c>
      <c r="F1323" s="146"/>
      <c r="G1323" s="145" t="s">
        <v>1856</v>
      </c>
      <c r="H1323" s="147">
        <f>VLOOKUP(A1323,'02.05.2024'!$A$1:$Z$65000,3,FALSE)</f>
        <v>569</v>
      </c>
      <c r="I1323" s="147"/>
      <c r="J1323" s="147">
        <v>200</v>
      </c>
      <c r="K1323" s="148"/>
      <c r="L1323" s="148"/>
      <c r="M1323" s="148">
        <v>42284</v>
      </c>
      <c r="N1323" s="149"/>
      <c r="O1323" s="150">
        <v>9782745976581</v>
      </c>
      <c r="P1323" s="151" t="s">
        <v>1857</v>
      </c>
      <c r="Q1323" s="151">
        <v>8922380</v>
      </c>
      <c r="R1323" s="152">
        <v>7.9</v>
      </c>
      <c r="S1323" s="152">
        <f t="shared" si="146"/>
        <v>7.488151658767773</v>
      </c>
      <c r="T1323" s="153">
        <v>5.5E-2</v>
      </c>
      <c r="U1323" s="151"/>
      <c r="V1323" s="152">
        <f t="shared" si="147"/>
        <v>0</v>
      </c>
      <c r="W1323" s="152">
        <f t="shared" si="148"/>
        <v>0</v>
      </c>
      <c r="X1323" s="17"/>
      <c r="Y1323" s="17"/>
      <c r="Z1323" s="17"/>
      <c r="AA1323" s="17"/>
      <c r="AB1323" s="17"/>
      <c r="AC1323" s="17"/>
      <c r="AD1323" s="17"/>
      <c r="AE1323" s="17"/>
      <c r="AF1323" s="17"/>
      <c r="AG1323" s="17"/>
      <c r="AH1323" s="17"/>
      <c r="AI1323" s="17"/>
      <c r="AJ1323" s="226">
        <f t="shared" si="150"/>
        <v>0</v>
      </c>
      <c r="AK1323" s="227">
        <f>IF($AJ$1843&lt;85,AJ1323,AJ1323-(AJ1323*#REF!))</f>
        <v>0</v>
      </c>
      <c r="AL1323" s="265">
        <f t="shared" si="149"/>
        <v>5.5E-2</v>
      </c>
      <c r="AM1323" s="227">
        <f t="shared" si="151"/>
        <v>0</v>
      </c>
      <c r="AN1323" s="228">
        <f t="shared" si="152"/>
        <v>0</v>
      </c>
    </row>
    <row r="1324" spans="1:40" s="18" customFormat="1" thickTop="1" thickBot="1" x14ac:dyDescent="0.2">
      <c r="A1324" s="143">
        <v>9782745974983</v>
      </c>
      <c r="B1324" s="144">
        <v>64</v>
      </c>
      <c r="C1324" s="145" t="s">
        <v>707</v>
      </c>
      <c r="D1324" s="145" t="s">
        <v>1449</v>
      </c>
      <c r="E1324" s="145" t="s">
        <v>1837</v>
      </c>
      <c r="F1324" s="146"/>
      <c r="G1324" s="145" t="s">
        <v>1858</v>
      </c>
      <c r="H1324" s="147">
        <f>VLOOKUP(A1324,'02.05.2024'!$A$1:$Z$65000,3,FALSE)</f>
        <v>1007</v>
      </c>
      <c r="I1324" s="147"/>
      <c r="J1324" s="147">
        <v>200</v>
      </c>
      <c r="K1324" s="148"/>
      <c r="L1324" s="148"/>
      <c r="M1324" s="148">
        <v>42515</v>
      </c>
      <c r="N1324" s="149"/>
      <c r="O1324" s="150">
        <v>9782745974983</v>
      </c>
      <c r="P1324" s="151" t="s">
        <v>1859</v>
      </c>
      <c r="Q1324" s="151">
        <v>1666372</v>
      </c>
      <c r="R1324" s="152">
        <v>7.9</v>
      </c>
      <c r="S1324" s="152">
        <f t="shared" si="146"/>
        <v>7.488151658767773</v>
      </c>
      <c r="T1324" s="153">
        <v>5.5E-2</v>
      </c>
      <c r="U1324" s="151"/>
      <c r="V1324" s="152">
        <f t="shared" si="147"/>
        <v>0</v>
      </c>
      <c r="W1324" s="152">
        <f t="shared" si="148"/>
        <v>0</v>
      </c>
      <c r="X1324" s="17"/>
      <c r="Y1324" s="17"/>
      <c r="Z1324" s="17"/>
      <c r="AA1324" s="17"/>
      <c r="AB1324" s="17"/>
      <c r="AC1324" s="17"/>
      <c r="AD1324" s="17"/>
      <c r="AE1324" s="17"/>
      <c r="AF1324" s="17"/>
      <c r="AG1324" s="17"/>
      <c r="AH1324" s="17"/>
      <c r="AI1324" s="17"/>
      <c r="AJ1324" s="226">
        <f t="shared" si="150"/>
        <v>0</v>
      </c>
      <c r="AK1324" s="227">
        <f>IF($AJ$1843&lt;85,AJ1324,AJ1324-(AJ1324*#REF!))</f>
        <v>0</v>
      </c>
      <c r="AL1324" s="265">
        <f t="shared" si="149"/>
        <v>5.5E-2</v>
      </c>
      <c r="AM1324" s="227">
        <f t="shared" si="151"/>
        <v>0</v>
      </c>
      <c r="AN1324" s="228">
        <f t="shared" si="152"/>
        <v>0</v>
      </c>
    </row>
    <row r="1325" spans="1:40" s="18" customFormat="1" thickTop="1" thickBot="1" x14ac:dyDescent="0.2">
      <c r="A1325" s="143">
        <v>9782745969736</v>
      </c>
      <c r="B1325" s="144">
        <v>64</v>
      </c>
      <c r="C1325" s="145" t="s">
        <v>707</v>
      </c>
      <c r="D1325" s="145" t="s">
        <v>1449</v>
      </c>
      <c r="E1325" s="145" t="s">
        <v>1837</v>
      </c>
      <c r="F1325" s="146"/>
      <c r="G1325" s="145" t="s">
        <v>1860</v>
      </c>
      <c r="H1325" s="147">
        <f>VLOOKUP(A1325,'02.05.2024'!$A$1:$Z$65000,3,FALSE)</f>
        <v>3229</v>
      </c>
      <c r="I1325" s="147"/>
      <c r="J1325" s="147">
        <v>200</v>
      </c>
      <c r="K1325" s="148"/>
      <c r="L1325" s="148"/>
      <c r="M1325" s="148">
        <v>42116</v>
      </c>
      <c r="N1325" s="149"/>
      <c r="O1325" s="150">
        <v>9782745969736</v>
      </c>
      <c r="P1325" s="151" t="s">
        <v>1861</v>
      </c>
      <c r="Q1325" s="151">
        <v>4877810</v>
      </c>
      <c r="R1325" s="152">
        <v>7.9</v>
      </c>
      <c r="S1325" s="152">
        <f t="shared" si="146"/>
        <v>7.488151658767773</v>
      </c>
      <c r="T1325" s="153">
        <v>5.5E-2</v>
      </c>
      <c r="U1325" s="151"/>
      <c r="V1325" s="152">
        <f t="shared" si="147"/>
        <v>0</v>
      </c>
      <c r="W1325" s="152">
        <f t="shared" si="148"/>
        <v>0</v>
      </c>
      <c r="X1325" s="17"/>
      <c r="Y1325" s="17"/>
      <c r="Z1325" s="17"/>
      <c r="AA1325" s="17"/>
      <c r="AB1325" s="17"/>
      <c r="AC1325" s="17"/>
      <c r="AD1325" s="17"/>
      <c r="AE1325" s="17"/>
      <c r="AF1325" s="17"/>
      <c r="AG1325" s="17"/>
      <c r="AH1325" s="17"/>
      <c r="AI1325" s="17"/>
      <c r="AJ1325" s="226">
        <f t="shared" si="150"/>
        <v>0</v>
      </c>
      <c r="AK1325" s="227">
        <f>IF($AJ$1843&lt;85,AJ1325,AJ1325-(AJ1325*#REF!))</f>
        <v>0</v>
      </c>
      <c r="AL1325" s="265">
        <f t="shared" si="149"/>
        <v>5.5E-2</v>
      </c>
      <c r="AM1325" s="227">
        <f t="shared" si="151"/>
        <v>0</v>
      </c>
      <c r="AN1325" s="228">
        <f t="shared" si="152"/>
        <v>0</v>
      </c>
    </row>
    <row r="1326" spans="1:40" s="20" customFormat="1" thickTop="1" thickBot="1" x14ac:dyDescent="0.2">
      <c r="A1326" s="178">
        <v>9782745984852</v>
      </c>
      <c r="B1326" s="179">
        <v>64</v>
      </c>
      <c r="C1326" s="180" t="s">
        <v>707</v>
      </c>
      <c r="D1326" s="180" t="s">
        <v>1449</v>
      </c>
      <c r="E1326" s="181" t="s">
        <v>1837</v>
      </c>
      <c r="F1326" s="181"/>
      <c r="G1326" s="180" t="s">
        <v>1862</v>
      </c>
      <c r="H1326" s="182">
        <f>VLOOKUP(A1326,'02.05.2024'!$A$1:$Z$65000,3,FALSE)</f>
        <v>0</v>
      </c>
      <c r="I1326" s="182" t="s">
        <v>36</v>
      </c>
      <c r="J1326" s="182">
        <v>300</v>
      </c>
      <c r="K1326" s="183"/>
      <c r="L1326" s="183"/>
      <c r="M1326" s="183">
        <v>42893</v>
      </c>
      <c r="N1326" s="184"/>
      <c r="O1326" s="185">
        <v>9782745984852</v>
      </c>
      <c r="P1326" s="186" t="s">
        <v>1863</v>
      </c>
      <c r="Q1326" s="186">
        <v>5849222</v>
      </c>
      <c r="R1326" s="187">
        <v>7.9</v>
      </c>
      <c r="S1326" s="187">
        <f t="shared" si="146"/>
        <v>7.488151658767773</v>
      </c>
      <c r="T1326" s="188">
        <v>5.5E-2</v>
      </c>
      <c r="U1326" s="186"/>
      <c r="V1326" s="187">
        <f t="shared" si="147"/>
        <v>0</v>
      </c>
      <c r="W1326" s="187">
        <f t="shared" si="148"/>
        <v>0</v>
      </c>
      <c r="X1326" s="19"/>
      <c r="Y1326" s="17"/>
      <c r="Z1326" s="17"/>
      <c r="AA1326" s="17"/>
      <c r="AB1326" s="17"/>
      <c r="AC1326" s="17"/>
      <c r="AD1326" s="17"/>
      <c r="AE1326" s="17"/>
      <c r="AF1326" s="17"/>
      <c r="AG1326" s="17"/>
      <c r="AH1326" s="17"/>
      <c r="AI1326" s="19"/>
      <c r="AJ1326" s="226">
        <f t="shared" si="150"/>
        <v>0</v>
      </c>
      <c r="AK1326" s="227">
        <f>IF($AJ$1843&lt;85,AJ1326,AJ1326-(AJ1326*#REF!))</f>
        <v>0</v>
      </c>
      <c r="AL1326" s="265">
        <f t="shared" si="149"/>
        <v>5.5E-2</v>
      </c>
      <c r="AM1326" s="227">
        <f t="shared" si="151"/>
        <v>0</v>
      </c>
      <c r="AN1326" s="228">
        <f t="shared" si="152"/>
        <v>0</v>
      </c>
    </row>
    <row r="1327" spans="1:40" s="18" customFormat="1" thickTop="1" thickBot="1" x14ac:dyDescent="0.2">
      <c r="A1327" s="143">
        <v>9782408020538</v>
      </c>
      <c r="B1327" s="144">
        <v>65</v>
      </c>
      <c r="C1327" s="145" t="s">
        <v>727</v>
      </c>
      <c r="D1327" s="145" t="s">
        <v>1449</v>
      </c>
      <c r="E1327" s="146" t="s">
        <v>1864</v>
      </c>
      <c r="F1327" s="146"/>
      <c r="G1327" s="145" t="s">
        <v>1871</v>
      </c>
      <c r="H1327" s="147">
        <f>VLOOKUP(A1327,'02.05.2024'!$A$1:$Z$65000,3,FALSE)</f>
        <v>722</v>
      </c>
      <c r="I1327" s="147"/>
      <c r="J1327" s="147">
        <v>200</v>
      </c>
      <c r="K1327" s="148"/>
      <c r="L1327" s="148"/>
      <c r="M1327" s="148">
        <v>44230</v>
      </c>
      <c r="N1327" s="149"/>
      <c r="O1327" s="150">
        <v>9782408020538</v>
      </c>
      <c r="P1327" s="151" t="s">
        <v>1872</v>
      </c>
      <c r="Q1327" s="151">
        <v>4800663</v>
      </c>
      <c r="R1327" s="152">
        <v>8.9</v>
      </c>
      <c r="S1327" s="152">
        <f t="shared" si="146"/>
        <v>8.4360189573459721</v>
      </c>
      <c r="T1327" s="153">
        <v>5.5E-2</v>
      </c>
      <c r="U1327" s="151"/>
      <c r="V1327" s="152">
        <f t="shared" si="147"/>
        <v>0</v>
      </c>
      <c r="W1327" s="152">
        <f t="shared" si="148"/>
        <v>0</v>
      </c>
      <c r="X1327" s="17"/>
      <c r="Y1327" s="17"/>
      <c r="Z1327" s="17"/>
      <c r="AA1327" s="17"/>
      <c r="AB1327" s="17"/>
      <c r="AC1327" s="17"/>
      <c r="AD1327" s="17"/>
      <c r="AE1327" s="17"/>
      <c r="AF1327" s="17"/>
      <c r="AG1327" s="17"/>
      <c r="AH1327" s="17"/>
      <c r="AI1327" s="17"/>
      <c r="AJ1327" s="226">
        <f t="shared" si="150"/>
        <v>0</v>
      </c>
      <c r="AK1327" s="227">
        <f>IF($AJ$1843&lt;85,AJ1327,AJ1327-(AJ1327*#REF!))</f>
        <v>0</v>
      </c>
      <c r="AL1327" s="265">
        <f t="shared" si="149"/>
        <v>5.5E-2</v>
      </c>
      <c r="AM1327" s="227">
        <f t="shared" si="151"/>
        <v>0</v>
      </c>
      <c r="AN1327" s="228">
        <f t="shared" si="152"/>
        <v>0</v>
      </c>
    </row>
    <row r="1328" spans="1:40" s="16" customFormat="1" thickTop="1" thickBot="1" x14ac:dyDescent="0.2">
      <c r="A1328" s="132">
        <v>9782408032609</v>
      </c>
      <c r="B1328" s="133">
        <v>65</v>
      </c>
      <c r="C1328" s="134" t="s">
        <v>727</v>
      </c>
      <c r="D1328" s="134" t="s">
        <v>1449</v>
      </c>
      <c r="E1328" s="135" t="s">
        <v>1864</v>
      </c>
      <c r="F1328" s="135"/>
      <c r="G1328" s="134" t="s">
        <v>3170</v>
      </c>
      <c r="H1328" s="136">
        <f>VLOOKUP(A1328,'02.05.2024'!$A$1:$Z$65000,3,FALSE)</f>
        <v>2621</v>
      </c>
      <c r="I1328" s="136"/>
      <c r="J1328" s="136">
        <v>200</v>
      </c>
      <c r="K1328" s="137"/>
      <c r="L1328" s="137"/>
      <c r="M1328" s="137">
        <v>45056</v>
      </c>
      <c r="N1328" s="138" t="s">
        <v>26</v>
      </c>
      <c r="O1328" s="139">
        <v>9782408032609</v>
      </c>
      <c r="P1328" s="140" t="s">
        <v>3171</v>
      </c>
      <c r="Q1328" s="140">
        <v>6534829</v>
      </c>
      <c r="R1328" s="141">
        <v>8.9</v>
      </c>
      <c r="S1328" s="141">
        <f t="shared" si="146"/>
        <v>8.4360189573459721</v>
      </c>
      <c r="T1328" s="142">
        <v>5.5E-2</v>
      </c>
      <c r="U1328" s="140"/>
      <c r="V1328" s="141">
        <f t="shared" si="147"/>
        <v>0</v>
      </c>
      <c r="W1328" s="141">
        <f t="shared" si="148"/>
        <v>0</v>
      </c>
      <c r="X1328" s="15"/>
      <c r="Y1328" s="114"/>
      <c r="Z1328" s="114"/>
      <c r="AA1328" s="114"/>
      <c r="AB1328" s="114"/>
      <c r="AC1328" s="114"/>
      <c r="AD1328" s="114"/>
      <c r="AE1328" s="114"/>
      <c r="AF1328" s="114"/>
      <c r="AG1328" s="114"/>
      <c r="AH1328" s="114"/>
      <c r="AI1328" s="15"/>
      <c r="AJ1328" s="222">
        <f t="shared" si="150"/>
        <v>0</v>
      </c>
      <c r="AK1328" s="223">
        <f>IF($AJ$1843&lt;85,AJ1328,AJ1328-(AJ1328*#REF!))</f>
        <v>0</v>
      </c>
      <c r="AL1328" s="224">
        <f t="shared" si="149"/>
        <v>5.5E-2</v>
      </c>
      <c r="AM1328" s="223">
        <f t="shared" si="151"/>
        <v>0</v>
      </c>
      <c r="AN1328" s="225">
        <f t="shared" si="152"/>
        <v>0</v>
      </c>
    </row>
    <row r="1329" spans="1:40" s="18" customFormat="1" thickTop="1" thickBot="1" x14ac:dyDescent="0.2">
      <c r="A1329" s="143">
        <v>9782408020545</v>
      </c>
      <c r="B1329" s="144">
        <v>65</v>
      </c>
      <c r="C1329" s="145" t="s">
        <v>727</v>
      </c>
      <c r="D1329" s="145" t="s">
        <v>1449</v>
      </c>
      <c r="E1329" s="145" t="s">
        <v>1864</v>
      </c>
      <c r="F1329" s="146"/>
      <c r="G1329" s="145" t="s">
        <v>1599</v>
      </c>
      <c r="H1329" s="147">
        <f>VLOOKUP(A1329,'02.05.2024'!$A$1:$Z$65000,3,FALSE)</f>
        <v>1187</v>
      </c>
      <c r="I1329" s="147"/>
      <c r="J1329" s="147">
        <v>200</v>
      </c>
      <c r="K1329" s="148"/>
      <c r="L1329" s="148"/>
      <c r="M1329" s="148">
        <v>44258</v>
      </c>
      <c r="N1329" s="149"/>
      <c r="O1329" s="150">
        <v>9782408020545</v>
      </c>
      <c r="P1329" s="151" t="s">
        <v>1873</v>
      </c>
      <c r="Q1329" s="151">
        <v>4801032</v>
      </c>
      <c r="R1329" s="152">
        <v>8.9</v>
      </c>
      <c r="S1329" s="152">
        <f t="shared" si="146"/>
        <v>8.4360189573459721</v>
      </c>
      <c r="T1329" s="153">
        <v>5.5E-2</v>
      </c>
      <c r="U1329" s="151"/>
      <c r="V1329" s="152">
        <f t="shared" si="147"/>
        <v>0</v>
      </c>
      <c r="W1329" s="152">
        <f t="shared" si="148"/>
        <v>0</v>
      </c>
      <c r="X1329" s="17"/>
      <c r="Y1329" s="15"/>
      <c r="Z1329" s="15"/>
      <c r="AA1329" s="15"/>
      <c r="AB1329" s="15"/>
      <c r="AC1329" s="15"/>
      <c r="AD1329" s="15"/>
      <c r="AE1329" s="15"/>
      <c r="AF1329" s="15"/>
      <c r="AG1329" s="15"/>
      <c r="AH1329" s="15"/>
      <c r="AI1329" s="17"/>
      <c r="AJ1329" s="226">
        <f t="shared" si="150"/>
        <v>0</v>
      </c>
      <c r="AK1329" s="227">
        <f>IF($AJ$1843&lt;85,AJ1329,AJ1329-(AJ1329*#REF!))</f>
        <v>0</v>
      </c>
      <c r="AL1329" s="265">
        <f t="shared" si="149"/>
        <v>5.5E-2</v>
      </c>
      <c r="AM1329" s="227">
        <f t="shared" si="151"/>
        <v>0</v>
      </c>
      <c r="AN1329" s="228">
        <f t="shared" si="152"/>
        <v>0</v>
      </c>
    </row>
    <row r="1330" spans="1:40" s="18" customFormat="1" thickTop="1" thickBot="1" x14ac:dyDescent="0.2">
      <c r="A1330" s="143">
        <v>9782408029029</v>
      </c>
      <c r="B1330" s="144">
        <v>65</v>
      </c>
      <c r="C1330" s="145" t="s">
        <v>727</v>
      </c>
      <c r="D1330" s="145" t="s">
        <v>1449</v>
      </c>
      <c r="E1330" s="145" t="s">
        <v>1864</v>
      </c>
      <c r="F1330" s="146"/>
      <c r="G1330" s="145" t="s">
        <v>1865</v>
      </c>
      <c r="H1330" s="147">
        <f>VLOOKUP(A1330,'02.05.2024'!$A$1:$Z$65000,3,FALSE)</f>
        <v>1630</v>
      </c>
      <c r="I1330" s="147"/>
      <c r="J1330" s="147">
        <v>200</v>
      </c>
      <c r="K1330" s="148"/>
      <c r="L1330" s="148"/>
      <c r="M1330" s="148">
        <v>44629</v>
      </c>
      <c r="N1330" s="149"/>
      <c r="O1330" s="150">
        <v>9782408029029</v>
      </c>
      <c r="P1330" s="151" t="s">
        <v>1866</v>
      </c>
      <c r="Q1330" s="151">
        <v>3177731</v>
      </c>
      <c r="R1330" s="152">
        <v>8.9</v>
      </c>
      <c r="S1330" s="152">
        <f t="shared" si="146"/>
        <v>8.4360189573459721</v>
      </c>
      <c r="T1330" s="153">
        <v>5.5E-2</v>
      </c>
      <c r="U1330" s="151"/>
      <c r="V1330" s="152">
        <f t="shared" si="147"/>
        <v>0</v>
      </c>
      <c r="W1330" s="152">
        <f t="shared" si="148"/>
        <v>0</v>
      </c>
      <c r="X1330" s="17"/>
      <c r="Y1330" s="15"/>
      <c r="Z1330" s="15"/>
      <c r="AA1330" s="15"/>
      <c r="AB1330" s="15"/>
      <c r="AC1330" s="15"/>
      <c r="AD1330" s="15"/>
      <c r="AE1330" s="15"/>
      <c r="AF1330" s="15"/>
      <c r="AG1330" s="15"/>
      <c r="AH1330" s="15"/>
      <c r="AI1330" s="17"/>
      <c r="AJ1330" s="226">
        <f t="shared" si="150"/>
        <v>0</v>
      </c>
      <c r="AK1330" s="227">
        <f>IF($AJ$1843&lt;85,AJ1330,AJ1330-(AJ1330*#REF!))</f>
        <v>0</v>
      </c>
      <c r="AL1330" s="265">
        <f t="shared" si="149"/>
        <v>5.5E-2</v>
      </c>
      <c r="AM1330" s="227">
        <f t="shared" si="151"/>
        <v>0</v>
      </c>
      <c r="AN1330" s="228">
        <f t="shared" si="152"/>
        <v>0</v>
      </c>
    </row>
    <row r="1331" spans="1:40" s="18" customFormat="1" thickTop="1" thickBot="1" x14ac:dyDescent="0.2">
      <c r="A1331" s="143">
        <v>9782408031596</v>
      </c>
      <c r="B1331" s="144">
        <v>65</v>
      </c>
      <c r="C1331" s="145" t="s">
        <v>727</v>
      </c>
      <c r="D1331" s="145" t="s">
        <v>1449</v>
      </c>
      <c r="E1331" s="145" t="s">
        <v>1864</v>
      </c>
      <c r="F1331" s="146"/>
      <c r="G1331" s="145" t="s">
        <v>1867</v>
      </c>
      <c r="H1331" s="147">
        <f>VLOOKUP(A1331,'02.05.2024'!$A$1:$Z$65000,3,FALSE)</f>
        <v>875</v>
      </c>
      <c r="I1331" s="147"/>
      <c r="J1331" s="147">
        <v>200</v>
      </c>
      <c r="K1331" s="148"/>
      <c r="L1331" s="148"/>
      <c r="M1331" s="148">
        <v>44720</v>
      </c>
      <c r="N1331" s="149"/>
      <c r="O1331" s="150">
        <v>9782408031596</v>
      </c>
      <c r="P1331" s="151" t="s">
        <v>1868</v>
      </c>
      <c r="Q1331" s="151">
        <v>5339552</v>
      </c>
      <c r="R1331" s="152">
        <v>8.9</v>
      </c>
      <c r="S1331" s="152">
        <f t="shared" si="146"/>
        <v>8.4360189573459721</v>
      </c>
      <c r="T1331" s="153">
        <v>5.5E-2</v>
      </c>
      <c r="U1331" s="151"/>
      <c r="V1331" s="152">
        <f t="shared" si="147"/>
        <v>0</v>
      </c>
      <c r="W1331" s="152">
        <f t="shared" si="148"/>
        <v>0</v>
      </c>
      <c r="X1331" s="17"/>
      <c r="Y1331" s="15"/>
      <c r="Z1331" s="15"/>
      <c r="AA1331" s="15"/>
      <c r="AB1331" s="15"/>
      <c r="AC1331" s="15"/>
      <c r="AD1331" s="15"/>
      <c r="AE1331" s="15"/>
      <c r="AF1331" s="15"/>
      <c r="AG1331" s="15"/>
      <c r="AH1331" s="15"/>
      <c r="AI1331" s="17"/>
      <c r="AJ1331" s="226">
        <f t="shared" si="150"/>
        <v>0</v>
      </c>
      <c r="AK1331" s="227">
        <f>IF($AJ$1843&lt;85,AJ1331,AJ1331-(AJ1331*#REF!))</f>
        <v>0</v>
      </c>
      <c r="AL1331" s="265">
        <f t="shared" si="149"/>
        <v>5.5E-2</v>
      </c>
      <c r="AM1331" s="227">
        <f t="shared" si="151"/>
        <v>0</v>
      </c>
      <c r="AN1331" s="228">
        <f t="shared" si="152"/>
        <v>0</v>
      </c>
    </row>
    <row r="1332" spans="1:40" s="18" customFormat="1" thickTop="1" thickBot="1" x14ac:dyDescent="0.2">
      <c r="A1332" s="143">
        <v>9782408028275</v>
      </c>
      <c r="B1332" s="144">
        <v>65</v>
      </c>
      <c r="C1332" s="145" t="s">
        <v>727</v>
      </c>
      <c r="D1332" s="145" t="s">
        <v>1449</v>
      </c>
      <c r="E1332" s="145" t="s">
        <v>1864</v>
      </c>
      <c r="F1332" s="146"/>
      <c r="G1332" s="145" t="s">
        <v>1874</v>
      </c>
      <c r="H1332" s="147">
        <f>VLOOKUP(A1332,'02.05.2024'!$A$1:$Z$65000,3,FALSE)</f>
        <v>1577</v>
      </c>
      <c r="I1332" s="147"/>
      <c r="J1332" s="147">
        <v>200</v>
      </c>
      <c r="K1332" s="148"/>
      <c r="L1332" s="148"/>
      <c r="M1332" s="148">
        <v>44440</v>
      </c>
      <c r="N1332" s="149"/>
      <c r="O1332" s="150">
        <v>9782408028275</v>
      </c>
      <c r="P1332" s="151" t="s">
        <v>1875</v>
      </c>
      <c r="Q1332" s="151">
        <v>2349949</v>
      </c>
      <c r="R1332" s="152">
        <v>8.9</v>
      </c>
      <c r="S1332" s="152">
        <f t="shared" si="146"/>
        <v>8.4360189573459721</v>
      </c>
      <c r="T1332" s="153">
        <v>5.5E-2</v>
      </c>
      <c r="U1332" s="151"/>
      <c r="V1332" s="152">
        <f t="shared" si="147"/>
        <v>0</v>
      </c>
      <c r="W1332" s="152">
        <f t="shared" si="148"/>
        <v>0</v>
      </c>
      <c r="X1332" s="17"/>
      <c r="Y1332" s="15"/>
      <c r="Z1332" s="15"/>
      <c r="AA1332" s="15"/>
      <c r="AB1332" s="15"/>
      <c r="AC1332" s="15"/>
      <c r="AD1332" s="15"/>
      <c r="AE1332" s="15"/>
      <c r="AF1332" s="15"/>
      <c r="AG1332" s="15"/>
      <c r="AH1332" s="15"/>
      <c r="AI1332" s="17"/>
      <c r="AJ1332" s="226">
        <f t="shared" si="150"/>
        <v>0</v>
      </c>
      <c r="AK1332" s="227">
        <f>IF($AJ$1843&lt;85,AJ1332,AJ1332-(AJ1332*#REF!))</f>
        <v>0</v>
      </c>
      <c r="AL1332" s="265">
        <f t="shared" si="149"/>
        <v>5.5E-2</v>
      </c>
      <c r="AM1332" s="227">
        <f t="shared" si="151"/>
        <v>0</v>
      </c>
      <c r="AN1332" s="228">
        <f t="shared" si="152"/>
        <v>0</v>
      </c>
    </row>
    <row r="1333" spans="1:40" s="127" customFormat="1" thickTop="1" thickBot="1" x14ac:dyDescent="0.25">
      <c r="A1333" s="298">
        <v>9782408029005</v>
      </c>
      <c r="B1333" s="299">
        <v>65</v>
      </c>
      <c r="C1333" s="300" t="s">
        <v>727</v>
      </c>
      <c r="D1333" s="300" t="s">
        <v>1449</v>
      </c>
      <c r="E1333" s="300" t="s">
        <v>1864</v>
      </c>
      <c r="F1333" s="300"/>
      <c r="G1333" s="300" t="s">
        <v>2689</v>
      </c>
      <c r="H1333" s="147">
        <f>VLOOKUP(A1333,'02.05.2024'!$A$1:$Z$65000,3,FALSE)</f>
        <v>1114</v>
      </c>
      <c r="I1333" s="300"/>
      <c r="J1333" s="301">
        <v>200</v>
      </c>
      <c r="K1333" s="301"/>
      <c r="L1333" s="302"/>
      <c r="M1333" s="302">
        <v>44825</v>
      </c>
      <c r="N1333" s="302"/>
      <c r="O1333" s="299">
        <v>9782408029005</v>
      </c>
      <c r="P1333" s="301" t="s">
        <v>2688</v>
      </c>
      <c r="Q1333" s="301">
        <v>3178105</v>
      </c>
      <c r="R1333" s="303">
        <v>8.9</v>
      </c>
      <c r="S1333" s="152">
        <f t="shared" si="146"/>
        <v>8.4360189573459721</v>
      </c>
      <c r="T1333" s="304">
        <v>5.5E-2</v>
      </c>
      <c r="U1333" s="151"/>
      <c r="V1333" s="152">
        <f t="shared" si="147"/>
        <v>0</v>
      </c>
      <c r="W1333" s="152">
        <f t="shared" si="148"/>
        <v>0</v>
      </c>
      <c r="X1333" s="126"/>
      <c r="Y1333" s="116"/>
      <c r="Z1333" s="117"/>
      <c r="AA1333" s="117"/>
      <c r="AB1333" s="117"/>
      <c r="AC1333" s="117"/>
      <c r="AD1333" s="117"/>
      <c r="AE1333" s="117"/>
      <c r="AF1333" s="117"/>
      <c r="AG1333" s="117"/>
      <c r="AH1333" s="117"/>
      <c r="AJ1333" s="226">
        <f t="shared" si="150"/>
        <v>0</v>
      </c>
      <c r="AK1333" s="227">
        <f>IF($AJ$1843&lt;85,AJ1333,AJ1333-(AJ1333*#REF!))</f>
        <v>0</v>
      </c>
      <c r="AL1333" s="265">
        <f t="shared" si="149"/>
        <v>5.5E-2</v>
      </c>
      <c r="AM1333" s="227">
        <f t="shared" si="151"/>
        <v>0</v>
      </c>
      <c r="AN1333" s="228">
        <f t="shared" si="152"/>
        <v>0</v>
      </c>
    </row>
    <row r="1334" spans="1:40" s="16" customFormat="1" thickTop="1" thickBot="1" x14ac:dyDescent="0.2">
      <c r="A1334" s="132">
        <v>9782408032043</v>
      </c>
      <c r="B1334" s="133">
        <v>65</v>
      </c>
      <c r="C1334" s="134" t="s">
        <v>727</v>
      </c>
      <c r="D1334" s="134" t="s">
        <v>1449</v>
      </c>
      <c r="E1334" s="135" t="s">
        <v>1864</v>
      </c>
      <c r="F1334" s="135"/>
      <c r="G1334" s="134" t="s">
        <v>3172</v>
      </c>
      <c r="H1334" s="136">
        <f>VLOOKUP(A1334,'02.05.2024'!$A$1:$Z$65000,3,FALSE)</f>
        <v>2787</v>
      </c>
      <c r="I1334" s="136"/>
      <c r="J1334" s="136">
        <v>200</v>
      </c>
      <c r="K1334" s="137"/>
      <c r="L1334" s="137"/>
      <c r="M1334" s="137">
        <v>45056</v>
      </c>
      <c r="N1334" s="138" t="s">
        <v>26</v>
      </c>
      <c r="O1334" s="139">
        <v>9782408032043</v>
      </c>
      <c r="P1334" s="140" t="s">
        <v>3173</v>
      </c>
      <c r="Q1334" s="140">
        <v>5647090</v>
      </c>
      <c r="R1334" s="141">
        <v>8.9</v>
      </c>
      <c r="S1334" s="141">
        <f t="shared" si="146"/>
        <v>8.4360189573459721</v>
      </c>
      <c r="T1334" s="142">
        <v>5.5E-2</v>
      </c>
      <c r="U1334" s="140"/>
      <c r="V1334" s="141">
        <f t="shared" si="147"/>
        <v>0</v>
      </c>
      <c r="W1334" s="141">
        <f t="shared" si="148"/>
        <v>0</v>
      </c>
      <c r="X1334" s="15"/>
      <c r="Y1334" s="114"/>
      <c r="Z1334" s="114"/>
      <c r="AA1334" s="114"/>
      <c r="AB1334" s="114"/>
      <c r="AC1334" s="114"/>
      <c r="AD1334" s="114"/>
      <c r="AE1334" s="114"/>
      <c r="AF1334" s="114"/>
      <c r="AG1334" s="114"/>
      <c r="AH1334" s="114"/>
      <c r="AI1334" s="15"/>
      <c r="AJ1334" s="222">
        <f t="shared" si="150"/>
        <v>0</v>
      </c>
      <c r="AK1334" s="223">
        <f>IF($AJ$1843&lt;85,AJ1334,AJ1334-(AJ1334*#REF!))</f>
        <v>0</v>
      </c>
      <c r="AL1334" s="224">
        <f t="shared" si="149"/>
        <v>5.5E-2</v>
      </c>
      <c r="AM1334" s="223">
        <f t="shared" si="151"/>
        <v>0</v>
      </c>
      <c r="AN1334" s="225">
        <f t="shared" si="152"/>
        <v>0</v>
      </c>
    </row>
    <row r="1335" spans="1:40" s="18" customFormat="1" thickTop="1" thickBot="1" x14ac:dyDescent="0.2">
      <c r="A1335" s="143">
        <v>9782408018870</v>
      </c>
      <c r="B1335" s="144">
        <v>65</v>
      </c>
      <c r="C1335" s="145" t="s">
        <v>727</v>
      </c>
      <c r="D1335" s="145" t="s">
        <v>1449</v>
      </c>
      <c r="E1335" s="145" t="s">
        <v>1864</v>
      </c>
      <c r="F1335" s="146"/>
      <c r="G1335" s="145" t="s">
        <v>1876</v>
      </c>
      <c r="H1335" s="147">
        <f>VLOOKUP(A1335,'02.05.2024'!$A$1:$Z$65000,3,FALSE)</f>
        <v>1608</v>
      </c>
      <c r="I1335" s="147"/>
      <c r="J1335" s="147">
        <v>300</v>
      </c>
      <c r="K1335" s="148"/>
      <c r="L1335" s="148"/>
      <c r="M1335" s="148">
        <v>44069</v>
      </c>
      <c r="N1335" s="149"/>
      <c r="O1335" s="150">
        <v>9782408018870</v>
      </c>
      <c r="P1335" s="151" t="s">
        <v>1877</v>
      </c>
      <c r="Q1335" s="151">
        <v>3408193</v>
      </c>
      <c r="R1335" s="152">
        <v>8.9</v>
      </c>
      <c r="S1335" s="152">
        <f t="shared" si="146"/>
        <v>8.4360189573459721</v>
      </c>
      <c r="T1335" s="153">
        <v>5.5E-2</v>
      </c>
      <c r="U1335" s="151"/>
      <c r="V1335" s="152">
        <f t="shared" si="147"/>
        <v>0</v>
      </c>
      <c r="W1335" s="152">
        <f t="shared" si="148"/>
        <v>0</v>
      </c>
      <c r="X1335" s="17"/>
      <c r="Y1335" s="17"/>
      <c r="Z1335" s="17"/>
      <c r="AA1335" s="17"/>
      <c r="AB1335" s="17"/>
      <c r="AC1335" s="17"/>
      <c r="AD1335" s="17"/>
      <c r="AE1335" s="17"/>
      <c r="AF1335" s="17"/>
      <c r="AG1335" s="17"/>
      <c r="AH1335" s="17"/>
      <c r="AI1335" s="17"/>
      <c r="AJ1335" s="226">
        <f t="shared" si="150"/>
        <v>0</v>
      </c>
      <c r="AK1335" s="227">
        <f>IF($AJ$1843&lt;85,AJ1335,AJ1335-(AJ1335*#REF!))</f>
        <v>0</v>
      </c>
      <c r="AL1335" s="265">
        <f t="shared" si="149"/>
        <v>5.5E-2</v>
      </c>
      <c r="AM1335" s="227">
        <f t="shared" si="151"/>
        <v>0</v>
      </c>
      <c r="AN1335" s="228">
        <f t="shared" si="152"/>
        <v>0</v>
      </c>
    </row>
    <row r="1336" spans="1:40" s="18" customFormat="1" thickTop="1" thickBot="1" x14ac:dyDescent="0.2">
      <c r="A1336" s="143">
        <v>9782408028268</v>
      </c>
      <c r="B1336" s="144">
        <v>65</v>
      </c>
      <c r="C1336" s="145" t="s">
        <v>727</v>
      </c>
      <c r="D1336" s="145" t="s">
        <v>1449</v>
      </c>
      <c r="E1336" s="146" t="s">
        <v>1864</v>
      </c>
      <c r="F1336" s="146"/>
      <c r="G1336" s="145" t="s">
        <v>1878</v>
      </c>
      <c r="H1336" s="147">
        <f>VLOOKUP(A1336,'02.05.2024'!$A$1:$Z$65000,3,FALSE)</f>
        <v>526</v>
      </c>
      <c r="I1336" s="147"/>
      <c r="J1336" s="147">
        <v>200</v>
      </c>
      <c r="K1336" s="148"/>
      <c r="L1336" s="148"/>
      <c r="M1336" s="148">
        <v>44440</v>
      </c>
      <c r="N1336" s="149"/>
      <c r="O1336" s="150">
        <v>9782408028268</v>
      </c>
      <c r="P1336" s="151" t="s">
        <v>1879</v>
      </c>
      <c r="Q1336" s="151">
        <v>2349826</v>
      </c>
      <c r="R1336" s="152">
        <v>8.9</v>
      </c>
      <c r="S1336" s="152">
        <f t="shared" si="146"/>
        <v>8.4360189573459721</v>
      </c>
      <c r="T1336" s="153">
        <v>5.5E-2</v>
      </c>
      <c r="U1336" s="151"/>
      <c r="V1336" s="152">
        <f t="shared" si="147"/>
        <v>0</v>
      </c>
      <c r="W1336" s="152">
        <f t="shared" si="148"/>
        <v>0</v>
      </c>
      <c r="X1336" s="17"/>
      <c r="Y1336" s="15"/>
      <c r="Z1336" s="15"/>
      <c r="AA1336" s="15"/>
      <c r="AB1336" s="15"/>
      <c r="AC1336" s="15"/>
      <c r="AD1336" s="15"/>
      <c r="AE1336" s="15"/>
      <c r="AF1336" s="15"/>
      <c r="AG1336" s="15"/>
      <c r="AH1336" s="15"/>
      <c r="AI1336" s="17"/>
      <c r="AJ1336" s="226">
        <f t="shared" si="150"/>
        <v>0</v>
      </c>
      <c r="AK1336" s="227">
        <f>IF($AJ$1843&lt;85,AJ1336,AJ1336-(AJ1336*#REF!))</f>
        <v>0</v>
      </c>
      <c r="AL1336" s="265">
        <f t="shared" si="149"/>
        <v>5.5E-2</v>
      </c>
      <c r="AM1336" s="227">
        <f t="shared" si="151"/>
        <v>0</v>
      </c>
      <c r="AN1336" s="228">
        <f t="shared" si="152"/>
        <v>0</v>
      </c>
    </row>
    <row r="1337" spans="1:40" s="18" customFormat="1" thickTop="1" thickBot="1" x14ac:dyDescent="0.2">
      <c r="A1337" s="143">
        <v>9782408018863</v>
      </c>
      <c r="B1337" s="144">
        <v>65</v>
      </c>
      <c r="C1337" s="145" t="s">
        <v>727</v>
      </c>
      <c r="D1337" s="145" t="s">
        <v>1449</v>
      </c>
      <c r="E1337" s="145" t="s">
        <v>1864</v>
      </c>
      <c r="F1337" s="146"/>
      <c r="G1337" s="145" t="s">
        <v>1880</v>
      </c>
      <c r="H1337" s="147">
        <f>VLOOKUP(A1337,'02.05.2024'!$A$1:$Z$65000,3,FALSE)</f>
        <v>404</v>
      </c>
      <c r="I1337" s="147"/>
      <c r="J1337" s="147">
        <v>200</v>
      </c>
      <c r="K1337" s="148"/>
      <c r="L1337" s="148"/>
      <c r="M1337" s="148">
        <v>44069</v>
      </c>
      <c r="N1337" s="149"/>
      <c r="O1337" s="150">
        <v>9782408018863</v>
      </c>
      <c r="P1337" s="151" t="s">
        <v>1881</v>
      </c>
      <c r="Q1337" s="151">
        <v>3407823</v>
      </c>
      <c r="R1337" s="152">
        <v>8.9</v>
      </c>
      <c r="S1337" s="152">
        <f t="shared" si="146"/>
        <v>8.4360189573459721</v>
      </c>
      <c r="T1337" s="153">
        <v>5.5E-2</v>
      </c>
      <c r="U1337" s="151"/>
      <c r="V1337" s="152">
        <f t="shared" si="147"/>
        <v>0</v>
      </c>
      <c r="W1337" s="152">
        <f t="shared" si="148"/>
        <v>0</v>
      </c>
      <c r="X1337" s="17"/>
      <c r="Y1337" s="17"/>
      <c r="Z1337" s="17"/>
      <c r="AA1337" s="17"/>
      <c r="AB1337" s="17"/>
      <c r="AC1337" s="17"/>
      <c r="AD1337" s="17"/>
      <c r="AE1337" s="17"/>
      <c r="AF1337" s="17"/>
      <c r="AG1337" s="17"/>
      <c r="AH1337" s="17"/>
      <c r="AI1337" s="17"/>
      <c r="AJ1337" s="226">
        <f t="shared" si="150"/>
        <v>0</v>
      </c>
      <c r="AK1337" s="227">
        <f>IF($AJ$1843&lt;85,AJ1337,AJ1337-(AJ1337*#REF!))</f>
        <v>0</v>
      </c>
      <c r="AL1337" s="265">
        <f t="shared" si="149"/>
        <v>5.5E-2</v>
      </c>
      <c r="AM1337" s="227">
        <f t="shared" si="151"/>
        <v>0</v>
      </c>
      <c r="AN1337" s="228">
        <f t="shared" si="152"/>
        <v>0</v>
      </c>
    </row>
    <row r="1338" spans="1:40" s="18" customFormat="1" thickTop="1" thickBot="1" x14ac:dyDescent="0.2">
      <c r="A1338" s="143">
        <v>9782408023669</v>
      </c>
      <c r="B1338" s="144">
        <v>65</v>
      </c>
      <c r="C1338" s="145" t="s">
        <v>727</v>
      </c>
      <c r="D1338" s="145" t="s">
        <v>1449</v>
      </c>
      <c r="E1338" s="145" t="s">
        <v>1864</v>
      </c>
      <c r="F1338" s="146"/>
      <c r="G1338" s="145" t="s">
        <v>1882</v>
      </c>
      <c r="H1338" s="147">
        <f>VLOOKUP(A1338,'02.05.2024'!$A$1:$Z$65000,3,FALSE)</f>
        <v>777</v>
      </c>
      <c r="I1338" s="147"/>
      <c r="J1338" s="147">
        <v>200</v>
      </c>
      <c r="K1338" s="148"/>
      <c r="L1338" s="148"/>
      <c r="M1338" s="148">
        <v>44356</v>
      </c>
      <c r="N1338" s="149"/>
      <c r="O1338" s="150">
        <v>9782408023669</v>
      </c>
      <c r="P1338" s="151" t="s">
        <v>1883</v>
      </c>
      <c r="Q1338" s="151">
        <v>6299075</v>
      </c>
      <c r="R1338" s="152">
        <v>8.9</v>
      </c>
      <c r="S1338" s="152">
        <f t="shared" si="146"/>
        <v>8.4360189573459721</v>
      </c>
      <c r="T1338" s="153">
        <v>5.5E-2</v>
      </c>
      <c r="U1338" s="151"/>
      <c r="V1338" s="152">
        <f t="shared" si="147"/>
        <v>0</v>
      </c>
      <c r="W1338" s="152">
        <f t="shared" si="148"/>
        <v>0</v>
      </c>
      <c r="X1338" s="17"/>
      <c r="Y1338" s="15"/>
      <c r="Z1338" s="15"/>
      <c r="AA1338" s="15"/>
      <c r="AB1338" s="15"/>
      <c r="AC1338" s="15"/>
      <c r="AD1338" s="15"/>
      <c r="AE1338" s="15"/>
      <c r="AF1338" s="15"/>
      <c r="AG1338" s="15"/>
      <c r="AH1338" s="15"/>
      <c r="AI1338" s="17"/>
      <c r="AJ1338" s="226">
        <f t="shared" si="150"/>
        <v>0</v>
      </c>
      <c r="AK1338" s="227">
        <f>IF($AJ$1843&lt;85,AJ1338,AJ1338-(AJ1338*#REF!))</f>
        <v>0</v>
      </c>
      <c r="AL1338" s="265">
        <f t="shared" si="149"/>
        <v>5.5E-2</v>
      </c>
      <c r="AM1338" s="227">
        <f t="shared" si="151"/>
        <v>0</v>
      </c>
      <c r="AN1338" s="228">
        <f t="shared" si="152"/>
        <v>0</v>
      </c>
    </row>
    <row r="1339" spans="1:40" s="18" customFormat="1" thickTop="1" thickBot="1" x14ac:dyDescent="0.2">
      <c r="A1339" s="143">
        <v>9782408029012</v>
      </c>
      <c r="B1339" s="144">
        <v>65</v>
      </c>
      <c r="C1339" s="145" t="s">
        <v>727</v>
      </c>
      <c r="D1339" s="145" t="s">
        <v>1449</v>
      </c>
      <c r="E1339" s="145" t="s">
        <v>1864</v>
      </c>
      <c r="F1339" s="146"/>
      <c r="G1339" s="145" t="s">
        <v>1869</v>
      </c>
      <c r="H1339" s="147">
        <f>VLOOKUP(A1339,'02.05.2024'!$A$1:$Z$65000,3,FALSE)</f>
        <v>1292</v>
      </c>
      <c r="I1339" s="147"/>
      <c r="J1339" s="147">
        <v>200</v>
      </c>
      <c r="K1339" s="148"/>
      <c r="L1339" s="148"/>
      <c r="M1339" s="148">
        <v>44720</v>
      </c>
      <c r="N1339" s="149"/>
      <c r="O1339" s="150">
        <v>9782408029012</v>
      </c>
      <c r="P1339" s="151" t="s">
        <v>1870</v>
      </c>
      <c r="Q1339" s="151">
        <v>3177608</v>
      </c>
      <c r="R1339" s="152">
        <v>8.9</v>
      </c>
      <c r="S1339" s="152">
        <f t="shared" si="146"/>
        <v>8.4360189573459721</v>
      </c>
      <c r="T1339" s="153">
        <v>5.5E-2</v>
      </c>
      <c r="U1339" s="151"/>
      <c r="V1339" s="152">
        <f t="shared" si="147"/>
        <v>0</v>
      </c>
      <c r="W1339" s="152">
        <f t="shared" si="148"/>
        <v>0</v>
      </c>
      <c r="X1339" s="17"/>
      <c r="Y1339" s="15"/>
      <c r="Z1339" s="15"/>
      <c r="AA1339" s="15"/>
      <c r="AB1339" s="15"/>
      <c r="AC1339" s="15"/>
      <c r="AD1339" s="15"/>
      <c r="AE1339" s="15"/>
      <c r="AF1339" s="15"/>
      <c r="AG1339" s="15"/>
      <c r="AH1339" s="15"/>
      <c r="AI1339" s="17"/>
      <c r="AJ1339" s="226">
        <f t="shared" si="150"/>
        <v>0</v>
      </c>
      <c r="AK1339" s="227">
        <f>IF($AJ$1843&lt;85,AJ1339,AJ1339-(AJ1339*#REF!))</f>
        <v>0</v>
      </c>
      <c r="AL1339" s="265">
        <f t="shared" si="149"/>
        <v>5.5E-2</v>
      </c>
      <c r="AM1339" s="227">
        <f t="shared" si="151"/>
        <v>0</v>
      </c>
      <c r="AN1339" s="228">
        <f t="shared" si="152"/>
        <v>0</v>
      </c>
    </row>
    <row r="1340" spans="1:40" s="16" customFormat="1" thickTop="1" thickBot="1" x14ac:dyDescent="0.2">
      <c r="A1340" s="132">
        <v>9782408037406</v>
      </c>
      <c r="B1340" s="133">
        <v>65</v>
      </c>
      <c r="C1340" s="134" t="s">
        <v>727</v>
      </c>
      <c r="D1340" s="134" t="s">
        <v>1449</v>
      </c>
      <c r="E1340" s="135" t="s">
        <v>1864</v>
      </c>
      <c r="F1340" s="135"/>
      <c r="G1340" s="134" t="s">
        <v>3166</v>
      </c>
      <c r="H1340" s="136">
        <f>VLOOKUP(A1340,'02.05.2024'!$A$1:$Z$65000,3,FALSE)</f>
        <v>2738</v>
      </c>
      <c r="I1340" s="136"/>
      <c r="J1340" s="136">
        <v>200</v>
      </c>
      <c r="K1340" s="137"/>
      <c r="L1340" s="137"/>
      <c r="M1340" s="137">
        <v>45091</v>
      </c>
      <c r="N1340" s="138" t="s">
        <v>26</v>
      </c>
      <c r="O1340" s="139">
        <v>9782408037406</v>
      </c>
      <c r="P1340" s="140" t="s">
        <v>3167</v>
      </c>
      <c r="Q1340" s="140">
        <v>2467202</v>
      </c>
      <c r="R1340" s="141">
        <v>8.9</v>
      </c>
      <c r="S1340" s="141">
        <f t="shared" si="146"/>
        <v>8.4360189573459721</v>
      </c>
      <c r="T1340" s="142">
        <v>5.5E-2</v>
      </c>
      <c r="U1340" s="140"/>
      <c r="V1340" s="141">
        <f t="shared" si="147"/>
        <v>0</v>
      </c>
      <c r="W1340" s="141">
        <f t="shared" si="148"/>
        <v>0</v>
      </c>
      <c r="X1340" s="15"/>
      <c r="Y1340" s="114"/>
      <c r="Z1340" s="114"/>
      <c r="AA1340" s="114"/>
      <c r="AB1340" s="114"/>
      <c r="AC1340" s="114"/>
      <c r="AD1340" s="114"/>
      <c r="AE1340" s="114"/>
      <c r="AF1340" s="114"/>
      <c r="AG1340" s="114"/>
      <c r="AH1340" s="114"/>
      <c r="AI1340" s="15"/>
      <c r="AJ1340" s="222">
        <f t="shared" si="150"/>
        <v>0</v>
      </c>
      <c r="AK1340" s="223">
        <f>IF($AJ$1843&lt;85,AJ1340,AJ1340-(AJ1340*#REF!))</f>
        <v>0</v>
      </c>
      <c r="AL1340" s="224">
        <f t="shared" si="149"/>
        <v>5.5E-2</v>
      </c>
      <c r="AM1340" s="223">
        <f t="shared" si="151"/>
        <v>0</v>
      </c>
      <c r="AN1340" s="225">
        <f t="shared" si="152"/>
        <v>0</v>
      </c>
    </row>
    <row r="1341" spans="1:40" s="18" customFormat="1" thickTop="1" thickBot="1" x14ac:dyDescent="0.2">
      <c r="A1341" s="143">
        <v>9782408022815</v>
      </c>
      <c r="B1341" s="144">
        <v>65</v>
      </c>
      <c r="C1341" s="145" t="s">
        <v>727</v>
      </c>
      <c r="D1341" s="145" t="s">
        <v>1449</v>
      </c>
      <c r="E1341" s="145" t="s">
        <v>1864</v>
      </c>
      <c r="F1341" s="146"/>
      <c r="G1341" s="145" t="s">
        <v>1884</v>
      </c>
      <c r="H1341" s="147">
        <f>VLOOKUP(A1341,'02.05.2024'!$A$1:$Z$65000,3,FALSE)</f>
        <v>450</v>
      </c>
      <c r="I1341" s="147"/>
      <c r="J1341" s="147">
        <v>200</v>
      </c>
      <c r="K1341" s="148"/>
      <c r="L1341" s="148"/>
      <c r="M1341" s="148">
        <v>44356</v>
      </c>
      <c r="N1341" s="149"/>
      <c r="O1341" s="150">
        <v>9782408022815</v>
      </c>
      <c r="P1341" s="151" t="s">
        <v>1885</v>
      </c>
      <c r="Q1341" s="151">
        <v>5925061</v>
      </c>
      <c r="R1341" s="152">
        <v>8.9</v>
      </c>
      <c r="S1341" s="152">
        <f t="shared" si="146"/>
        <v>8.4360189573459721</v>
      </c>
      <c r="T1341" s="153">
        <v>5.5E-2</v>
      </c>
      <c r="U1341" s="151"/>
      <c r="V1341" s="152">
        <f t="shared" si="147"/>
        <v>0</v>
      </c>
      <c r="W1341" s="152">
        <f t="shared" si="148"/>
        <v>0</v>
      </c>
      <c r="X1341" s="17"/>
      <c r="Y1341" s="15"/>
      <c r="Z1341" s="15"/>
      <c r="AA1341" s="15"/>
      <c r="AB1341" s="15"/>
      <c r="AC1341" s="15"/>
      <c r="AD1341" s="15"/>
      <c r="AE1341" s="15"/>
      <c r="AF1341" s="15"/>
      <c r="AG1341" s="15"/>
      <c r="AH1341" s="15"/>
      <c r="AI1341" s="17"/>
      <c r="AJ1341" s="226">
        <f t="shared" si="150"/>
        <v>0</v>
      </c>
      <c r="AK1341" s="227">
        <f>IF($AJ$1843&lt;85,AJ1341,AJ1341-(AJ1341*#REF!))</f>
        <v>0</v>
      </c>
      <c r="AL1341" s="265">
        <f t="shared" si="149"/>
        <v>5.5E-2</v>
      </c>
      <c r="AM1341" s="227">
        <f t="shared" si="151"/>
        <v>0</v>
      </c>
      <c r="AN1341" s="228">
        <f t="shared" si="152"/>
        <v>0</v>
      </c>
    </row>
    <row r="1342" spans="1:40" s="16" customFormat="1" thickTop="1" thickBot="1" x14ac:dyDescent="0.2">
      <c r="A1342" s="132">
        <v>9782408041939</v>
      </c>
      <c r="B1342" s="133">
        <v>65</v>
      </c>
      <c r="C1342" s="134" t="s">
        <v>727</v>
      </c>
      <c r="D1342" s="134" t="s">
        <v>1449</v>
      </c>
      <c r="E1342" s="135" t="s">
        <v>1864</v>
      </c>
      <c r="F1342" s="135"/>
      <c r="G1342" s="134" t="s">
        <v>3168</v>
      </c>
      <c r="H1342" s="136">
        <f>VLOOKUP(A1342,'02.05.2024'!$A$1:$Z$65000,3,FALSE)</f>
        <v>2747</v>
      </c>
      <c r="I1342" s="136"/>
      <c r="J1342" s="136">
        <v>200</v>
      </c>
      <c r="K1342" s="137"/>
      <c r="L1342" s="137"/>
      <c r="M1342" s="137">
        <v>45091</v>
      </c>
      <c r="N1342" s="138" t="s">
        <v>26</v>
      </c>
      <c r="O1342" s="139">
        <v>9782408041939</v>
      </c>
      <c r="P1342" s="140" t="s">
        <v>3169</v>
      </c>
      <c r="Q1342" s="140">
        <v>6055200</v>
      </c>
      <c r="R1342" s="141">
        <v>8.9</v>
      </c>
      <c r="S1342" s="141">
        <f t="shared" si="146"/>
        <v>8.4360189573459721</v>
      </c>
      <c r="T1342" s="142">
        <v>5.5E-2</v>
      </c>
      <c r="U1342" s="140"/>
      <c r="V1342" s="141">
        <f t="shared" si="147"/>
        <v>0</v>
      </c>
      <c r="W1342" s="141">
        <f t="shared" si="148"/>
        <v>0</v>
      </c>
      <c r="X1342" s="15"/>
      <c r="Y1342" s="114"/>
      <c r="Z1342" s="114"/>
      <c r="AA1342" s="114"/>
      <c r="AB1342" s="114"/>
      <c r="AC1342" s="114"/>
      <c r="AD1342" s="114"/>
      <c r="AE1342" s="114"/>
      <c r="AF1342" s="114"/>
      <c r="AG1342" s="114"/>
      <c r="AH1342" s="114"/>
      <c r="AI1342" s="15"/>
      <c r="AJ1342" s="222">
        <f t="shared" si="150"/>
        <v>0</v>
      </c>
      <c r="AK1342" s="223">
        <f>IF($AJ$1843&lt;85,AJ1342,AJ1342-(AJ1342*#REF!))</f>
        <v>0</v>
      </c>
      <c r="AL1342" s="224">
        <f t="shared" si="149"/>
        <v>5.5E-2</v>
      </c>
      <c r="AM1342" s="223">
        <f t="shared" si="151"/>
        <v>0</v>
      </c>
      <c r="AN1342" s="225">
        <f t="shared" si="152"/>
        <v>0</v>
      </c>
    </row>
    <row r="1343" spans="1:40" s="115" customFormat="1" thickTop="1" thickBot="1" x14ac:dyDescent="0.25">
      <c r="A1343" s="160">
        <v>9782408049645</v>
      </c>
      <c r="B1343" s="161">
        <v>65</v>
      </c>
      <c r="C1343" s="160" t="s">
        <v>635</v>
      </c>
      <c r="D1343" s="162" t="s">
        <v>1449</v>
      </c>
      <c r="E1343" s="162" t="s">
        <v>3340</v>
      </c>
      <c r="F1343" s="162"/>
      <c r="G1343" s="162" t="s">
        <v>3886</v>
      </c>
      <c r="H1343" s="170">
        <f>VLOOKUP(A1343,'02.05.2024'!$A$1:$Z$65000,3,FALSE)</f>
        <v>0</v>
      </c>
      <c r="I1343" s="162"/>
      <c r="J1343" s="330">
        <v>100</v>
      </c>
      <c r="K1343" s="163"/>
      <c r="L1343" s="164">
        <v>45525</v>
      </c>
      <c r="M1343" s="164"/>
      <c r="N1343" s="164" t="s">
        <v>26</v>
      </c>
      <c r="O1343" s="161">
        <v>9782408049645</v>
      </c>
      <c r="P1343" s="163" t="s">
        <v>3887</v>
      </c>
      <c r="Q1343" s="163">
        <v>8193089</v>
      </c>
      <c r="R1343" s="165">
        <v>9.5</v>
      </c>
      <c r="S1343" s="175">
        <f t="shared" si="146"/>
        <v>9.0047393364928912</v>
      </c>
      <c r="T1343" s="331">
        <v>5.5E-2</v>
      </c>
      <c r="U1343" s="162"/>
      <c r="V1343" s="175">
        <f t="shared" si="147"/>
        <v>0</v>
      </c>
      <c r="W1343" s="175">
        <f t="shared" si="148"/>
        <v>0</v>
      </c>
      <c r="X1343" s="114"/>
      <c r="Y1343" s="114"/>
      <c r="Z1343" s="114"/>
      <c r="AA1343" s="114"/>
      <c r="AB1343" s="114"/>
      <c r="AC1343" s="114"/>
      <c r="AD1343" s="114"/>
      <c r="AE1343" s="114"/>
      <c r="AF1343" s="114"/>
      <c r="AG1343" s="114"/>
      <c r="AH1343" s="114"/>
      <c r="AI1343" s="114"/>
      <c r="AJ1343" s="229">
        <f t="shared" si="150"/>
        <v>0</v>
      </c>
      <c r="AK1343" s="230">
        <f>IF($AJ$1843&lt;85,AJ1343,AJ1343-(AJ1343*#REF!))</f>
        <v>0</v>
      </c>
      <c r="AL1343" s="252">
        <f t="shared" si="149"/>
        <v>5.5E-2</v>
      </c>
      <c r="AM1343" s="230">
        <f t="shared" si="151"/>
        <v>0</v>
      </c>
      <c r="AN1343" s="231">
        <f t="shared" si="152"/>
        <v>0</v>
      </c>
    </row>
    <row r="1344" spans="1:40" s="18" customFormat="1" thickTop="1" thickBot="1" x14ac:dyDescent="0.2">
      <c r="A1344" s="143">
        <v>9782408039936</v>
      </c>
      <c r="B1344" s="144">
        <v>65</v>
      </c>
      <c r="C1344" s="145" t="s">
        <v>635</v>
      </c>
      <c r="D1344" s="145" t="s">
        <v>1449</v>
      </c>
      <c r="E1344" s="145" t="s">
        <v>3340</v>
      </c>
      <c r="F1344" s="146"/>
      <c r="G1344" s="145" t="s">
        <v>3968</v>
      </c>
      <c r="H1344" s="147">
        <f>VLOOKUP(A1344,'02.05.2024'!$A$1:$Z$65000,3,FALSE)</f>
        <v>2948</v>
      </c>
      <c r="I1344" s="147"/>
      <c r="J1344" s="147">
        <v>200</v>
      </c>
      <c r="K1344" s="148"/>
      <c r="L1344" s="148"/>
      <c r="M1344" s="148">
        <v>45000</v>
      </c>
      <c r="N1344" s="149"/>
      <c r="O1344" s="150">
        <v>9782408039936</v>
      </c>
      <c r="P1344" s="151" t="s">
        <v>2977</v>
      </c>
      <c r="Q1344" s="151">
        <v>4578359</v>
      </c>
      <c r="R1344" s="152">
        <v>9.5</v>
      </c>
      <c r="S1344" s="152">
        <f t="shared" si="146"/>
        <v>9.0047393364928912</v>
      </c>
      <c r="T1344" s="153">
        <v>5.5E-2</v>
      </c>
      <c r="U1344" s="151"/>
      <c r="V1344" s="152">
        <f t="shared" si="147"/>
        <v>0</v>
      </c>
      <c r="W1344" s="152">
        <f t="shared" si="148"/>
        <v>0</v>
      </c>
      <c r="X1344" s="17"/>
      <c r="Y1344" s="114"/>
      <c r="Z1344" s="114"/>
      <c r="AA1344" s="114"/>
      <c r="AB1344" s="114"/>
      <c r="AC1344" s="114"/>
      <c r="AD1344" s="114"/>
      <c r="AE1344" s="114"/>
      <c r="AF1344" s="114"/>
      <c r="AG1344" s="114"/>
      <c r="AH1344" s="114"/>
      <c r="AI1344" s="17"/>
      <c r="AJ1344" s="222">
        <f t="shared" si="150"/>
        <v>0</v>
      </c>
      <c r="AK1344" s="223">
        <f>IF($AJ$1843&lt;85,AJ1344,AJ1344-(AJ1344*#REF!))</f>
        <v>0</v>
      </c>
      <c r="AL1344" s="224">
        <f t="shared" si="149"/>
        <v>5.5E-2</v>
      </c>
      <c r="AM1344" s="223">
        <f t="shared" si="151"/>
        <v>0</v>
      </c>
      <c r="AN1344" s="225">
        <f t="shared" si="152"/>
        <v>0</v>
      </c>
    </row>
    <row r="1345" spans="1:40" s="16" customFormat="1" thickTop="1" thickBot="1" x14ac:dyDescent="0.25">
      <c r="A1345" s="189">
        <v>9782408048242</v>
      </c>
      <c r="B1345" s="190">
        <v>65</v>
      </c>
      <c r="C1345" s="189" t="s">
        <v>635</v>
      </c>
      <c r="D1345" s="191" t="s">
        <v>1449</v>
      </c>
      <c r="E1345" s="191" t="s">
        <v>3340</v>
      </c>
      <c r="F1345" s="191"/>
      <c r="G1345" s="191" t="s">
        <v>3969</v>
      </c>
      <c r="H1345" s="136">
        <f>VLOOKUP(A1345,'02.05.2024'!$A$1:$Z$65000,3,FALSE)</f>
        <v>4282</v>
      </c>
      <c r="I1345" s="191"/>
      <c r="J1345" s="254">
        <v>200</v>
      </c>
      <c r="K1345" s="192"/>
      <c r="L1345" s="193"/>
      <c r="M1345" s="193">
        <v>45203</v>
      </c>
      <c r="N1345" s="193" t="s">
        <v>26</v>
      </c>
      <c r="O1345" s="190">
        <v>9782408048242</v>
      </c>
      <c r="P1345" s="192" t="s">
        <v>3381</v>
      </c>
      <c r="Q1345" s="192">
        <v>6324745</v>
      </c>
      <c r="R1345" s="194">
        <v>9.5</v>
      </c>
      <c r="S1345" s="141">
        <f t="shared" si="146"/>
        <v>9.0047393364928912</v>
      </c>
      <c r="T1345" s="142">
        <v>5.5E-2</v>
      </c>
      <c r="U1345" s="191"/>
      <c r="V1345" s="141">
        <f t="shared" si="147"/>
        <v>0</v>
      </c>
      <c r="W1345" s="141">
        <f t="shared" si="148"/>
        <v>0</v>
      </c>
      <c r="X1345" s="15"/>
      <c r="Y1345" s="114"/>
      <c r="Z1345" s="114"/>
      <c r="AA1345" s="114"/>
      <c r="AB1345" s="114"/>
      <c r="AC1345" s="114"/>
      <c r="AD1345" s="114"/>
      <c r="AE1345" s="114"/>
      <c r="AF1345" s="114"/>
      <c r="AG1345" s="114"/>
      <c r="AH1345" s="114"/>
      <c r="AI1345" s="15"/>
      <c r="AJ1345" s="222">
        <f t="shared" si="150"/>
        <v>0</v>
      </c>
      <c r="AK1345" s="223">
        <f>IF($AJ$1843&lt;85,AJ1345,AJ1345-(AJ1345*#REF!))</f>
        <v>0</v>
      </c>
      <c r="AL1345" s="224">
        <f t="shared" si="149"/>
        <v>5.5E-2</v>
      </c>
      <c r="AM1345" s="223">
        <f t="shared" si="151"/>
        <v>0</v>
      </c>
      <c r="AN1345" s="225">
        <f t="shared" si="152"/>
        <v>0</v>
      </c>
    </row>
    <row r="1346" spans="1:40" s="18" customFormat="1" thickTop="1" thickBot="1" x14ac:dyDescent="0.2">
      <c r="A1346" s="143">
        <v>9782408038137</v>
      </c>
      <c r="B1346" s="144">
        <v>65</v>
      </c>
      <c r="C1346" s="145" t="s">
        <v>635</v>
      </c>
      <c r="D1346" s="145" t="s">
        <v>1449</v>
      </c>
      <c r="E1346" s="145" t="s">
        <v>3340</v>
      </c>
      <c r="F1346" s="146"/>
      <c r="G1346" s="145" t="s">
        <v>3970</v>
      </c>
      <c r="H1346" s="147">
        <f>VLOOKUP(A1346,'02.05.2024'!$A$1:$Z$65000,3,FALSE)</f>
        <v>2252</v>
      </c>
      <c r="I1346" s="147"/>
      <c r="J1346" s="147">
        <v>200</v>
      </c>
      <c r="K1346" s="148"/>
      <c r="L1346" s="148"/>
      <c r="M1346" s="148">
        <v>45000</v>
      </c>
      <c r="N1346" s="149"/>
      <c r="O1346" s="150">
        <v>9782408038137</v>
      </c>
      <c r="P1346" s="151" t="s">
        <v>2975</v>
      </c>
      <c r="Q1346" s="151">
        <v>3023213</v>
      </c>
      <c r="R1346" s="152">
        <v>9.5</v>
      </c>
      <c r="S1346" s="152">
        <f t="shared" ref="S1346:S1409" si="153">R1346/(1+T1346)</f>
        <v>9.0047393364928912</v>
      </c>
      <c r="T1346" s="153">
        <v>5.5E-2</v>
      </c>
      <c r="U1346" s="151"/>
      <c r="V1346" s="152">
        <f t="shared" ref="V1346:V1409" si="154">AJ1346</f>
        <v>0</v>
      </c>
      <c r="W1346" s="152">
        <f t="shared" ref="W1346:W1409" si="155">R1346*U1346</f>
        <v>0</v>
      </c>
      <c r="X1346" s="17"/>
      <c r="Y1346" s="114"/>
      <c r="Z1346" s="114"/>
      <c r="AA1346" s="114"/>
      <c r="AB1346" s="114"/>
      <c r="AC1346" s="114"/>
      <c r="AD1346" s="114"/>
      <c r="AE1346" s="114"/>
      <c r="AF1346" s="114"/>
      <c r="AG1346" s="114"/>
      <c r="AH1346" s="114"/>
      <c r="AI1346" s="17"/>
      <c r="AJ1346" s="222">
        <f t="shared" si="150"/>
        <v>0</v>
      </c>
      <c r="AK1346" s="223">
        <f>IF($AJ$1843&lt;85,AJ1346,AJ1346-(AJ1346*#REF!))</f>
        <v>0</v>
      </c>
      <c r="AL1346" s="224">
        <f t="shared" ref="AL1346:AL1409" si="156">IF(T1346=5.5%,0.055,IF(T1346=20%,0.2,IF(T1346=2.1%,0.021)))</f>
        <v>5.5E-2</v>
      </c>
      <c r="AM1346" s="223">
        <f t="shared" si="151"/>
        <v>0</v>
      </c>
      <c r="AN1346" s="225">
        <f t="shared" si="152"/>
        <v>0</v>
      </c>
    </row>
    <row r="1347" spans="1:40" s="16" customFormat="1" thickTop="1" thickBot="1" x14ac:dyDescent="0.2">
      <c r="A1347" s="132">
        <v>9782408046958</v>
      </c>
      <c r="B1347" s="133">
        <v>65</v>
      </c>
      <c r="C1347" s="134" t="s">
        <v>635</v>
      </c>
      <c r="D1347" s="134" t="s">
        <v>1449</v>
      </c>
      <c r="E1347" s="134" t="s">
        <v>3340</v>
      </c>
      <c r="F1347" s="135"/>
      <c r="G1347" s="134" t="s">
        <v>3267</v>
      </c>
      <c r="H1347" s="136">
        <f>VLOOKUP(A1347,'02.05.2024'!$A$1:$Z$65000,3,FALSE)</f>
        <v>2248</v>
      </c>
      <c r="I1347" s="136"/>
      <c r="J1347" s="136">
        <v>200</v>
      </c>
      <c r="K1347" s="137"/>
      <c r="L1347" s="137"/>
      <c r="M1347" s="137">
        <v>45175</v>
      </c>
      <c r="N1347" s="138" t="s">
        <v>26</v>
      </c>
      <c r="O1347" s="139">
        <v>9782408046958</v>
      </c>
      <c r="P1347" s="140" t="s">
        <v>3268</v>
      </c>
      <c r="Q1347" s="140">
        <v>5023899</v>
      </c>
      <c r="R1347" s="141">
        <v>9.5</v>
      </c>
      <c r="S1347" s="141">
        <f t="shared" si="153"/>
        <v>9.0047393364928912</v>
      </c>
      <c r="T1347" s="142">
        <v>5.5E-2</v>
      </c>
      <c r="U1347" s="140"/>
      <c r="V1347" s="141">
        <f t="shared" si="154"/>
        <v>0</v>
      </c>
      <c r="W1347" s="141">
        <f t="shared" si="155"/>
        <v>0</v>
      </c>
      <c r="X1347" s="15"/>
      <c r="Y1347" s="114"/>
      <c r="Z1347" s="114"/>
      <c r="AA1347" s="114"/>
      <c r="AB1347" s="114"/>
      <c r="AC1347" s="114"/>
      <c r="AD1347" s="114"/>
      <c r="AE1347" s="114"/>
      <c r="AF1347" s="114"/>
      <c r="AG1347" s="114"/>
      <c r="AH1347" s="114"/>
      <c r="AI1347" s="15"/>
      <c r="AJ1347" s="222">
        <f t="shared" si="150"/>
        <v>0</v>
      </c>
      <c r="AK1347" s="223">
        <f>IF($AJ$1843&lt;85,AJ1347,AJ1347-(AJ1347*#REF!))</f>
        <v>0</v>
      </c>
      <c r="AL1347" s="224">
        <f t="shared" si="156"/>
        <v>5.5E-2</v>
      </c>
      <c r="AM1347" s="223">
        <f t="shared" si="151"/>
        <v>0</v>
      </c>
      <c r="AN1347" s="225">
        <f t="shared" si="152"/>
        <v>0</v>
      </c>
    </row>
    <row r="1348" spans="1:40" s="18" customFormat="1" thickTop="1" thickBot="1" x14ac:dyDescent="0.2">
      <c r="A1348" s="143">
        <v>9782408038120</v>
      </c>
      <c r="B1348" s="144">
        <v>65</v>
      </c>
      <c r="C1348" s="145" t="s">
        <v>635</v>
      </c>
      <c r="D1348" s="145" t="s">
        <v>1449</v>
      </c>
      <c r="E1348" s="145" t="s">
        <v>3340</v>
      </c>
      <c r="F1348" s="146"/>
      <c r="G1348" s="145" t="s">
        <v>3344</v>
      </c>
      <c r="H1348" s="147">
        <f>VLOOKUP(A1348,'02.05.2024'!$A$1:$Z$65000,3,FALSE)</f>
        <v>3580</v>
      </c>
      <c r="I1348" s="147"/>
      <c r="J1348" s="147">
        <v>200</v>
      </c>
      <c r="K1348" s="148"/>
      <c r="L1348" s="148"/>
      <c r="M1348" s="148">
        <v>45000</v>
      </c>
      <c r="N1348" s="149"/>
      <c r="O1348" s="150">
        <v>9782408038120</v>
      </c>
      <c r="P1348" s="151" t="s">
        <v>2978</v>
      </c>
      <c r="Q1348" s="151">
        <v>3023090</v>
      </c>
      <c r="R1348" s="152">
        <v>9.5</v>
      </c>
      <c r="S1348" s="152">
        <f t="shared" si="153"/>
        <v>9.0047393364928912</v>
      </c>
      <c r="T1348" s="153">
        <v>5.5E-2</v>
      </c>
      <c r="U1348" s="151"/>
      <c r="V1348" s="152">
        <f t="shared" si="154"/>
        <v>0</v>
      </c>
      <c r="W1348" s="152">
        <f t="shared" si="155"/>
        <v>0</v>
      </c>
      <c r="X1348" s="17"/>
      <c r="Y1348" s="114"/>
      <c r="Z1348" s="114"/>
      <c r="AA1348" s="114"/>
      <c r="AB1348" s="114"/>
      <c r="AC1348" s="114"/>
      <c r="AD1348" s="114"/>
      <c r="AE1348" s="114"/>
      <c r="AF1348" s="114"/>
      <c r="AG1348" s="114"/>
      <c r="AH1348" s="114"/>
      <c r="AI1348" s="17"/>
      <c r="AJ1348" s="222">
        <f t="shared" si="150"/>
        <v>0</v>
      </c>
      <c r="AK1348" s="223">
        <f>IF($AJ$1843&lt;85,AJ1348,AJ1348-(AJ1348*#REF!))</f>
        <v>0</v>
      </c>
      <c r="AL1348" s="224">
        <f t="shared" si="156"/>
        <v>5.5E-2</v>
      </c>
      <c r="AM1348" s="223">
        <f t="shared" si="151"/>
        <v>0</v>
      </c>
      <c r="AN1348" s="225">
        <f t="shared" si="152"/>
        <v>0</v>
      </c>
    </row>
    <row r="1349" spans="1:40" s="16" customFormat="1" thickTop="1" thickBot="1" x14ac:dyDescent="0.25">
      <c r="A1349" s="205">
        <v>9782408048938</v>
      </c>
      <c r="B1349" s="206">
        <v>65</v>
      </c>
      <c r="C1349" s="205" t="s">
        <v>635</v>
      </c>
      <c r="D1349" s="207" t="s">
        <v>1449</v>
      </c>
      <c r="E1349" s="207" t="s">
        <v>3340</v>
      </c>
      <c r="F1349" s="207"/>
      <c r="G1349" s="207" t="s">
        <v>3971</v>
      </c>
      <c r="H1349" s="136">
        <f>VLOOKUP(A1349,'02.05.2024'!$A$1:$Z$65000,3,FALSE)</f>
        <v>3506</v>
      </c>
      <c r="I1349" s="207"/>
      <c r="J1349" s="370">
        <v>200</v>
      </c>
      <c r="K1349" s="208"/>
      <c r="L1349" s="209"/>
      <c r="M1349" s="209">
        <v>45329</v>
      </c>
      <c r="N1349" s="209" t="s">
        <v>26</v>
      </c>
      <c r="O1349" s="206">
        <v>9782408048938</v>
      </c>
      <c r="P1349" s="208" t="s">
        <v>3521</v>
      </c>
      <c r="Q1349" s="208">
        <v>7119566</v>
      </c>
      <c r="R1349" s="210">
        <v>9.5</v>
      </c>
      <c r="S1349" s="141">
        <f t="shared" si="153"/>
        <v>9.0047393364928912</v>
      </c>
      <c r="T1349" s="371">
        <v>5.5E-2</v>
      </c>
      <c r="U1349" s="207"/>
      <c r="V1349" s="141">
        <f t="shared" si="154"/>
        <v>0</v>
      </c>
      <c r="W1349" s="141">
        <f t="shared" si="155"/>
        <v>0</v>
      </c>
      <c r="X1349" s="15"/>
      <c r="Y1349" s="114"/>
      <c r="Z1349" s="114"/>
      <c r="AA1349" s="114"/>
      <c r="AB1349" s="114"/>
      <c r="AC1349" s="114"/>
      <c r="AD1349" s="114"/>
      <c r="AE1349" s="114"/>
      <c r="AF1349" s="114"/>
      <c r="AG1349" s="114"/>
      <c r="AH1349" s="114"/>
      <c r="AI1349" s="15"/>
      <c r="AJ1349" s="222">
        <f t="shared" ref="AJ1349:AJ1412" si="157">W1349/(1+AL1349)</f>
        <v>0</v>
      </c>
      <c r="AK1349" s="223">
        <f>IF($AJ$1843&lt;85,AJ1349,AJ1349-(AJ1349*#REF!))</f>
        <v>0</v>
      </c>
      <c r="AL1349" s="224">
        <f t="shared" si="156"/>
        <v>5.5E-2</v>
      </c>
      <c r="AM1349" s="223">
        <f t="shared" ref="AM1349:AM1412" si="158">+AK1349*AL1349</f>
        <v>0</v>
      </c>
      <c r="AN1349" s="225">
        <f t="shared" ref="AN1349:AN1412" si="159">+AK1349+AM1349</f>
        <v>0</v>
      </c>
    </row>
    <row r="1350" spans="1:40" s="18" customFormat="1" thickTop="1" thickBot="1" x14ac:dyDescent="0.2">
      <c r="A1350" s="143">
        <v>9782408039943</v>
      </c>
      <c r="B1350" s="144">
        <v>65</v>
      </c>
      <c r="C1350" s="145" t="s">
        <v>635</v>
      </c>
      <c r="D1350" s="145" t="s">
        <v>1449</v>
      </c>
      <c r="E1350" s="145" t="s">
        <v>3340</v>
      </c>
      <c r="F1350" s="146"/>
      <c r="G1350" s="145" t="s">
        <v>3343</v>
      </c>
      <c r="H1350" s="147">
        <f>VLOOKUP(A1350,'02.05.2024'!$A$1:$Z$65000,3,FALSE)</f>
        <v>2015</v>
      </c>
      <c r="I1350" s="147"/>
      <c r="J1350" s="147">
        <v>200</v>
      </c>
      <c r="K1350" s="148"/>
      <c r="L1350" s="148"/>
      <c r="M1350" s="148">
        <v>45000</v>
      </c>
      <c r="N1350" s="149"/>
      <c r="O1350" s="150">
        <v>9782408039943</v>
      </c>
      <c r="P1350" s="151" t="s">
        <v>2976</v>
      </c>
      <c r="Q1350" s="151">
        <v>4578482</v>
      </c>
      <c r="R1350" s="152">
        <v>9.5</v>
      </c>
      <c r="S1350" s="152">
        <f t="shared" si="153"/>
        <v>9.0047393364928912</v>
      </c>
      <c r="T1350" s="153">
        <v>5.5E-2</v>
      </c>
      <c r="U1350" s="151"/>
      <c r="V1350" s="152">
        <f t="shared" si="154"/>
        <v>0</v>
      </c>
      <c r="W1350" s="152">
        <f t="shared" si="155"/>
        <v>0</v>
      </c>
      <c r="X1350" s="17"/>
      <c r="Y1350" s="114"/>
      <c r="Z1350" s="114"/>
      <c r="AA1350" s="114"/>
      <c r="AB1350" s="114"/>
      <c r="AC1350" s="114"/>
      <c r="AD1350" s="114"/>
      <c r="AE1350" s="114"/>
      <c r="AF1350" s="114"/>
      <c r="AG1350" s="114"/>
      <c r="AH1350" s="114"/>
      <c r="AI1350" s="17"/>
      <c r="AJ1350" s="398">
        <f t="shared" si="157"/>
        <v>0</v>
      </c>
      <c r="AK1350" s="399">
        <f>IF($AJ$1843&lt;85,AJ1350,AJ1350-(AJ1350*#REF!))</f>
        <v>0</v>
      </c>
      <c r="AL1350" s="400">
        <f t="shared" si="156"/>
        <v>5.5E-2</v>
      </c>
      <c r="AM1350" s="399">
        <f t="shared" si="158"/>
        <v>0</v>
      </c>
      <c r="AN1350" s="401">
        <f t="shared" si="159"/>
        <v>0</v>
      </c>
    </row>
    <row r="1351" spans="1:40" s="16" customFormat="1" thickTop="1" thickBot="1" x14ac:dyDescent="0.2">
      <c r="A1351" s="132">
        <v>9782408043438</v>
      </c>
      <c r="B1351" s="133">
        <v>66</v>
      </c>
      <c r="C1351" s="134" t="s">
        <v>727</v>
      </c>
      <c r="D1351" s="134" t="s">
        <v>1449</v>
      </c>
      <c r="E1351" s="135" t="s">
        <v>1886</v>
      </c>
      <c r="F1351" s="135"/>
      <c r="G1351" s="134" t="s">
        <v>3996</v>
      </c>
      <c r="H1351" s="136">
        <f>VLOOKUP(A1351,'02.05.2024'!$A$1:$Z$65000,3,FALSE)</f>
        <v>5964</v>
      </c>
      <c r="I1351" s="136"/>
      <c r="J1351" s="136">
        <v>200</v>
      </c>
      <c r="K1351" s="137"/>
      <c r="L1351" s="137"/>
      <c r="M1351" s="137">
        <v>45357</v>
      </c>
      <c r="N1351" s="138" t="s">
        <v>26</v>
      </c>
      <c r="O1351" s="139">
        <v>9782408043438</v>
      </c>
      <c r="P1351" s="140" t="s">
        <v>3275</v>
      </c>
      <c r="Q1351" s="140">
        <v>8273248</v>
      </c>
      <c r="R1351" s="141">
        <v>15.5</v>
      </c>
      <c r="S1351" s="141">
        <f t="shared" si="153"/>
        <v>14.691943127962086</v>
      </c>
      <c r="T1351" s="142">
        <v>5.5E-2</v>
      </c>
      <c r="U1351" s="140"/>
      <c r="V1351" s="141">
        <f t="shared" si="154"/>
        <v>0</v>
      </c>
      <c r="W1351" s="141">
        <f t="shared" si="155"/>
        <v>0</v>
      </c>
      <c r="X1351" s="15"/>
      <c r="Y1351" s="114"/>
      <c r="Z1351" s="114"/>
      <c r="AA1351" s="114"/>
      <c r="AB1351" s="114"/>
      <c r="AC1351" s="114"/>
      <c r="AD1351" s="114"/>
      <c r="AE1351" s="114"/>
      <c r="AF1351" s="114"/>
      <c r="AG1351" s="114"/>
      <c r="AH1351" s="114"/>
      <c r="AI1351" s="15"/>
      <c r="AJ1351" s="229">
        <f t="shared" si="157"/>
        <v>0</v>
      </c>
      <c r="AK1351" s="230">
        <f>IF($AJ$1843&lt;85,AJ1351,AJ1351-(AJ1351*#REF!))</f>
        <v>0</v>
      </c>
      <c r="AL1351" s="252">
        <f t="shared" si="156"/>
        <v>5.5E-2</v>
      </c>
      <c r="AM1351" s="230">
        <f t="shared" si="158"/>
        <v>0</v>
      </c>
      <c r="AN1351" s="231">
        <f t="shared" si="159"/>
        <v>0</v>
      </c>
    </row>
    <row r="1352" spans="1:40" s="115" customFormat="1" thickTop="1" thickBot="1" x14ac:dyDescent="0.2">
      <c r="A1352" s="166">
        <v>9782408050832</v>
      </c>
      <c r="B1352" s="167">
        <v>66</v>
      </c>
      <c r="C1352" s="168" t="s">
        <v>727</v>
      </c>
      <c r="D1352" s="168" t="s">
        <v>1449</v>
      </c>
      <c r="E1352" s="169" t="s">
        <v>1886</v>
      </c>
      <c r="F1352" s="169"/>
      <c r="G1352" s="168" t="s">
        <v>3888</v>
      </c>
      <c r="H1352" s="170">
        <f>VLOOKUP(A1352,'02.05.2024'!$A$1:$Z$65000,3,FALSE)</f>
        <v>0</v>
      </c>
      <c r="I1352" s="170"/>
      <c r="J1352" s="170">
        <v>100</v>
      </c>
      <c r="K1352" s="171"/>
      <c r="L1352" s="171">
        <v>45539</v>
      </c>
      <c r="M1352" s="171"/>
      <c r="N1352" s="172" t="s">
        <v>26</v>
      </c>
      <c r="O1352" s="173">
        <v>9782408050832</v>
      </c>
      <c r="P1352" s="174" t="s">
        <v>3889</v>
      </c>
      <c r="Q1352" s="174">
        <v>2258490</v>
      </c>
      <c r="R1352" s="175">
        <v>15.5</v>
      </c>
      <c r="S1352" s="175">
        <f t="shared" si="153"/>
        <v>14.691943127962086</v>
      </c>
      <c r="T1352" s="176">
        <v>5.5E-2</v>
      </c>
      <c r="U1352" s="174"/>
      <c r="V1352" s="175">
        <f t="shared" si="154"/>
        <v>0</v>
      </c>
      <c r="W1352" s="175">
        <f t="shared" si="155"/>
        <v>0</v>
      </c>
      <c r="X1352" s="114"/>
      <c r="Y1352" s="114"/>
      <c r="Z1352" s="114"/>
      <c r="AA1352" s="114"/>
      <c r="AB1352" s="114"/>
      <c r="AC1352" s="114"/>
      <c r="AD1352" s="114"/>
      <c r="AE1352" s="114"/>
      <c r="AF1352" s="114"/>
      <c r="AG1352" s="114"/>
      <c r="AH1352" s="114"/>
      <c r="AI1352" s="114"/>
      <c r="AJ1352" s="229">
        <f t="shared" si="157"/>
        <v>0</v>
      </c>
      <c r="AK1352" s="230">
        <f>IF($AJ$1843&lt;85,AJ1352,AJ1352-(AJ1352*#REF!))</f>
        <v>0</v>
      </c>
      <c r="AL1352" s="252">
        <f t="shared" si="156"/>
        <v>5.5E-2</v>
      </c>
      <c r="AM1352" s="230">
        <f t="shared" si="158"/>
        <v>0</v>
      </c>
      <c r="AN1352" s="231">
        <f t="shared" si="159"/>
        <v>0</v>
      </c>
    </row>
    <row r="1353" spans="1:40" s="18" customFormat="1" thickTop="1" thickBot="1" x14ac:dyDescent="0.2">
      <c r="A1353" s="143">
        <v>9782745969828</v>
      </c>
      <c r="B1353" s="144">
        <v>66</v>
      </c>
      <c r="C1353" s="145" t="s">
        <v>727</v>
      </c>
      <c r="D1353" s="145" t="s">
        <v>1449</v>
      </c>
      <c r="E1353" s="146" t="s">
        <v>1886</v>
      </c>
      <c r="F1353" s="146"/>
      <c r="G1353" s="145" t="s">
        <v>1887</v>
      </c>
      <c r="H1353" s="147">
        <f>VLOOKUP(A1353,'02.05.2024'!$A$1:$Z$65000,3,FALSE)</f>
        <v>3790</v>
      </c>
      <c r="I1353" s="147"/>
      <c r="J1353" s="147">
        <v>200</v>
      </c>
      <c r="K1353" s="148"/>
      <c r="L1353" s="148"/>
      <c r="M1353" s="148">
        <v>42109</v>
      </c>
      <c r="N1353" s="149"/>
      <c r="O1353" s="150">
        <v>9782745969828</v>
      </c>
      <c r="P1353" s="151" t="s">
        <v>1888</v>
      </c>
      <c r="Q1353" s="151">
        <v>1644464</v>
      </c>
      <c r="R1353" s="152">
        <v>15.5</v>
      </c>
      <c r="S1353" s="152">
        <f t="shared" si="153"/>
        <v>14.691943127962086</v>
      </c>
      <c r="T1353" s="153">
        <v>5.5E-2</v>
      </c>
      <c r="U1353" s="151"/>
      <c r="V1353" s="152">
        <f t="shared" si="154"/>
        <v>0</v>
      </c>
      <c r="W1353" s="152">
        <f t="shared" si="155"/>
        <v>0</v>
      </c>
      <c r="X1353" s="17"/>
      <c r="Y1353" s="17"/>
      <c r="Z1353" s="17"/>
      <c r="AA1353" s="17"/>
      <c r="AB1353" s="17"/>
      <c r="AC1353" s="17"/>
      <c r="AD1353" s="17"/>
      <c r="AE1353" s="17"/>
      <c r="AF1353" s="17"/>
      <c r="AG1353" s="17"/>
      <c r="AH1353" s="17"/>
      <c r="AI1353" s="17"/>
      <c r="AJ1353" s="226">
        <f t="shared" si="157"/>
        <v>0</v>
      </c>
      <c r="AK1353" s="227">
        <f>IF($AJ$1843&lt;85,AJ1353,AJ1353-(AJ1353*#REF!))</f>
        <v>0</v>
      </c>
      <c r="AL1353" s="265">
        <f t="shared" si="156"/>
        <v>5.5E-2</v>
      </c>
      <c r="AM1353" s="227">
        <f t="shared" si="158"/>
        <v>0</v>
      </c>
      <c r="AN1353" s="228">
        <f t="shared" si="159"/>
        <v>0</v>
      </c>
    </row>
    <row r="1354" spans="1:40" s="18" customFormat="1" thickTop="1" thickBot="1" x14ac:dyDescent="0.2">
      <c r="A1354" s="143">
        <v>9782745981509</v>
      </c>
      <c r="B1354" s="144">
        <v>66</v>
      </c>
      <c r="C1354" s="145" t="s">
        <v>727</v>
      </c>
      <c r="D1354" s="145" t="s">
        <v>1449</v>
      </c>
      <c r="E1354" s="145" t="s">
        <v>1886</v>
      </c>
      <c r="F1354" s="146"/>
      <c r="G1354" s="145" t="s">
        <v>1889</v>
      </c>
      <c r="H1354" s="147">
        <f>VLOOKUP(A1354,'02.05.2024'!$A$1:$Z$65000,3,FALSE)</f>
        <v>1786</v>
      </c>
      <c r="I1354" s="147"/>
      <c r="J1354" s="147">
        <v>200</v>
      </c>
      <c r="K1354" s="148"/>
      <c r="L1354" s="148"/>
      <c r="M1354" s="148">
        <v>42753</v>
      </c>
      <c r="N1354" s="149"/>
      <c r="O1354" s="150">
        <v>9782745981509</v>
      </c>
      <c r="P1354" s="151" t="s">
        <v>1890</v>
      </c>
      <c r="Q1354" s="151">
        <v>1436296</v>
      </c>
      <c r="R1354" s="152">
        <v>15.5</v>
      </c>
      <c r="S1354" s="152">
        <f t="shared" si="153"/>
        <v>14.691943127962086</v>
      </c>
      <c r="T1354" s="153">
        <v>5.5E-2</v>
      </c>
      <c r="U1354" s="151"/>
      <c r="V1354" s="152">
        <f t="shared" si="154"/>
        <v>0</v>
      </c>
      <c r="W1354" s="152">
        <f t="shared" si="155"/>
        <v>0</v>
      </c>
      <c r="X1354" s="17"/>
      <c r="Y1354" s="17"/>
      <c r="Z1354" s="17"/>
      <c r="AA1354" s="17"/>
      <c r="AB1354" s="17"/>
      <c r="AC1354" s="17"/>
      <c r="AD1354" s="17"/>
      <c r="AE1354" s="17"/>
      <c r="AF1354" s="17"/>
      <c r="AG1354" s="17"/>
      <c r="AH1354" s="17"/>
      <c r="AI1354" s="17"/>
      <c r="AJ1354" s="226">
        <f t="shared" si="157"/>
        <v>0</v>
      </c>
      <c r="AK1354" s="227">
        <f>IF($AJ$1843&lt;85,AJ1354,AJ1354-(AJ1354*#REF!))</f>
        <v>0</v>
      </c>
      <c r="AL1354" s="265">
        <f t="shared" si="156"/>
        <v>5.5E-2</v>
      </c>
      <c r="AM1354" s="227">
        <f t="shared" si="158"/>
        <v>0</v>
      </c>
      <c r="AN1354" s="228">
        <f t="shared" si="159"/>
        <v>0</v>
      </c>
    </row>
    <row r="1355" spans="1:40" s="18" customFormat="1" thickTop="1" thickBot="1" x14ac:dyDescent="0.2">
      <c r="A1355" s="143">
        <v>9782745974891</v>
      </c>
      <c r="B1355" s="144">
        <v>66</v>
      </c>
      <c r="C1355" s="145" t="s">
        <v>727</v>
      </c>
      <c r="D1355" s="145" t="s">
        <v>1449</v>
      </c>
      <c r="E1355" s="145" t="s">
        <v>1886</v>
      </c>
      <c r="F1355" s="146"/>
      <c r="G1355" s="145" t="s">
        <v>1891</v>
      </c>
      <c r="H1355" s="147">
        <f>VLOOKUP(A1355,'02.05.2024'!$A$1:$Z$65000,3,FALSE)</f>
        <v>532</v>
      </c>
      <c r="I1355" s="147"/>
      <c r="J1355" s="147">
        <v>200</v>
      </c>
      <c r="K1355" s="148"/>
      <c r="L1355" s="148"/>
      <c r="M1355" s="148">
        <v>42494</v>
      </c>
      <c r="N1355" s="149"/>
      <c r="O1355" s="150">
        <v>9782745974891</v>
      </c>
      <c r="P1355" s="151" t="s">
        <v>1892</v>
      </c>
      <c r="Q1355" s="151">
        <v>4022348</v>
      </c>
      <c r="R1355" s="152">
        <v>15.5</v>
      </c>
      <c r="S1355" s="152">
        <f t="shared" si="153"/>
        <v>14.691943127962086</v>
      </c>
      <c r="T1355" s="153">
        <v>5.5E-2</v>
      </c>
      <c r="U1355" s="151"/>
      <c r="V1355" s="152">
        <f t="shared" si="154"/>
        <v>0</v>
      </c>
      <c r="W1355" s="152">
        <f t="shared" si="155"/>
        <v>0</v>
      </c>
      <c r="X1355" s="17"/>
      <c r="Y1355" s="17"/>
      <c r="Z1355" s="17"/>
      <c r="AA1355" s="17"/>
      <c r="AB1355" s="17"/>
      <c r="AC1355" s="17"/>
      <c r="AD1355" s="17"/>
      <c r="AE1355" s="17"/>
      <c r="AF1355" s="17"/>
      <c r="AG1355" s="17"/>
      <c r="AH1355" s="17"/>
      <c r="AI1355" s="17"/>
      <c r="AJ1355" s="226">
        <f t="shared" si="157"/>
        <v>0</v>
      </c>
      <c r="AK1355" s="227">
        <f>IF($AJ$1843&lt;85,AJ1355,AJ1355-(AJ1355*#REF!))</f>
        <v>0</v>
      </c>
      <c r="AL1355" s="265">
        <f t="shared" si="156"/>
        <v>5.5E-2</v>
      </c>
      <c r="AM1355" s="227">
        <f t="shared" si="158"/>
        <v>0</v>
      </c>
      <c r="AN1355" s="228">
        <f t="shared" si="159"/>
        <v>0</v>
      </c>
    </row>
    <row r="1356" spans="1:40" s="18" customFormat="1" thickTop="1" thickBot="1" x14ac:dyDescent="0.2">
      <c r="A1356" s="143">
        <v>9782745994349</v>
      </c>
      <c r="B1356" s="144">
        <v>66</v>
      </c>
      <c r="C1356" s="145" t="s">
        <v>727</v>
      </c>
      <c r="D1356" s="145" t="s">
        <v>1449</v>
      </c>
      <c r="E1356" s="145" t="s">
        <v>1886</v>
      </c>
      <c r="F1356" s="146"/>
      <c r="G1356" s="145" t="s">
        <v>1893</v>
      </c>
      <c r="H1356" s="147">
        <f>VLOOKUP(A1356,'02.05.2024'!$A$1:$Z$65000,3,FALSE)</f>
        <v>783</v>
      </c>
      <c r="I1356" s="147"/>
      <c r="J1356" s="147">
        <v>200</v>
      </c>
      <c r="K1356" s="148"/>
      <c r="L1356" s="148"/>
      <c r="M1356" s="148">
        <v>43117</v>
      </c>
      <c r="N1356" s="149"/>
      <c r="O1356" s="150">
        <v>9782745994349</v>
      </c>
      <c r="P1356" s="151" t="s">
        <v>1894</v>
      </c>
      <c r="Q1356" s="151">
        <v>7474410</v>
      </c>
      <c r="R1356" s="152">
        <v>15.5</v>
      </c>
      <c r="S1356" s="152">
        <f t="shared" si="153"/>
        <v>14.691943127962086</v>
      </c>
      <c r="T1356" s="153">
        <v>5.5E-2</v>
      </c>
      <c r="U1356" s="151"/>
      <c r="V1356" s="152">
        <f t="shared" si="154"/>
        <v>0</v>
      </c>
      <c r="W1356" s="152">
        <f t="shared" si="155"/>
        <v>0</v>
      </c>
      <c r="X1356" s="17"/>
      <c r="Y1356" s="17"/>
      <c r="Z1356" s="17"/>
      <c r="AA1356" s="17"/>
      <c r="AB1356" s="17"/>
      <c r="AC1356" s="17"/>
      <c r="AD1356" s="17"/>
      <c r="AE1356" s="17"/>
      <c r="AF1356" s="17"/>
      <c r="AG1356" s="17"/>
      <c r="AH1356" s="17"/>
      <c r="AI1356" s="17"/>
      <c r="AJ1356" s="226">
        <f t="shared" si="157"/>
        <v>0</v>
      </c>
      <c r="AK1356" s="227">
        <f>IF($AJ$1843&lt;85,AJ1356,AJ1356-(AJ1356*#REF!))</f>
        <v>0</v>
      </c>
      <c r="AL1356" s="265">
        <f t="shared" si="156"/>
        <v>5.5E-2</v>
      </c>
      <c r="AM1356" s="227">
        <f t="shared" si="158"/>
        <v>0</v>
      </c>
      <c r="AN1356" s="228">
        <f t="shared" si="159"/>
        <v>0</v>
      </c>
    </row>
    <row r="1357" spans="1:40" s="18" customFormat="1" thickTop="1" thickBot="1" x14ac:dyDescent="0.2">
      <c r="A1357" s="143">
        <v>9782745963468</v>
      </c>
      <c r="B1357" s="144">
        <v>66</v>
      </c>
      <c r="C1357" s="145" t="s">
        <v>727</v>
      </c>
      <c r="D1357" s="145" t="s">
        <v>1449</v>
      </c>
      <c r="E1357" s="146" t="s">
        <v>1886</v>
      </c>
      <c r="F1357" s="146"/>
      <c r="G1357" s="145" t="s">
        <v>1895</v>
      </c>
      <c r="H1357" s="147">
        <f>VLOOKUP(A1357,'02.05.2024'!$A$1:$Z$65000,3,FALSE)</f>
        <v>8311</v>
      </c>
      <c r="I1357" s="147"/>
      <c r="J1357" s="147">
        <v>200</v>
      </c>
      <c r="K1357" s="148"/>
      <c r="L1357" s="148"/>
      <c r="M1357" s="148">
        <v>41584</v>
      </c>
      <c r="N1357" s="149"/>
      <c r="O1357" s="150">
        <v>9782745963468</v>
      </c>
      <c r="P1357" s="151" t="s">
        <v>1896</v>
      </c>
      <c r="Q1357" s="151">
        <v>3307600</v>
      </c>
      <c r="R1357" s="152">
        <v>15.5</v>
      </c>
      <c r="S1357" s="152">
        <f t="shared" si="153"/>
        <v>14.691943127962086</v>
      </c>
      <c r="T1357" s="153">
        <v>5.5E-2</v>
      </c>
      <c r="U1357" s="151"/>
      <c r="V1357" s="152">
        <f t="shared" si="154"/>
        <v>0</v>
      </c>
      <c r="W1357" s="152">
        <f t="shared" si="155"/>
        <v>0</v>
      </c>
      <c r="X1357" s="17"/>
      <c r="Y1357" s="17"/>
      <c r="Z1357" s="17"/>
      <c r="AA1357" s="17"/>
      <c r="AB1357" s="17"/>
      <c r="AC1357" s="17"/>
      <c r="AD1357" s="17"/>
      <c r="AE1357" s="17"/>
      <c r="AF1357" s="17"/>
      <c r="AG1357" s="17"/>
      <c r="AH1357" s="17"/>
      <c r="AI1357" s="17"/>
      <c r="AJ1357" s="226">
        <f t="shared" si="157"/>
        <v>0</v>
      </c>
      <c r="AK1357" s="227">
        <f>IF($AJ$1843&lt;85,AJ1357,AJ1357-(AJ1357*#REF!))</f>
        <v>0</v>
      </c>
      <c r="AL1357" s="265">
        <f t="shared" si="156"/>
        <v>5.5E-2</v>
      </c>
      <c r="AM1357" s="227">
        <f t="shared" si="158"/>
        <v>0</v>
      </c>
      <c r="AN1357" s="228">
        <f t="shared" si="159"/>
        <v>0</v>
      </c>
    </row>
    <row r="1358" spans="1:40" s="20" customFormat="1" thickTop="1" thickBot="1" x14ac:dyDescent="0.2">
      <c r="A1358" s="178">
        <v>9782408012892</v>
      </c>
      <c r="B1358" s="179">
        <v>66</v>
      </c>
      <c r="C1358" s="180" t="s">
        <v>727</v>
      </c>
      <c r="D1358" s="180" t="s">
        <v>1449</v>
      </c>
      <c r="E1358" s="180" t="s">
        <v>1886</v>
      </c>
      <c r="F1358" s="181"/>
      <c r="G1358" s="180" t="s">
        <v>1897</v>
      </c>
      <c r="H1358" s="182">
        <f>VLOOKUP(A1358,'02.05.2024'!$A$1:$Z$65000,3,FALSE)</f>
        <v>0</v>
      </c>
      <c r="I1358" s="182" t="s">
        <v>36</v>
      </c>
      <c r="J1358" s="182">
        <v>300</v>
      </c>
      <c r="K1358" s="183"/>
      <c r="L1358" s="183"/>
      <c r="M1358" s="183">
        <v>43572</v>
      </c>
      <c r="N1358" s="184"/>
      <c r="O1358" s="185">
        <v>9782408012892</v>
      </c>
      <c r="P1358" s="186" t="s">
        <v>1898</v>
      </c>
      <c r="Q1358" s="186">
        <v>3460189</v>
      </c>
      <c r="R1358" s="187">
        <v>15.5</v>
      </c>
      <c r="S1358" s="187">
        <f t="shared" si="153"/>
        <v>14.691943127962086</v>
      </c>
      <c r="T1358" s="188">
        <v>5.5E-2</v>
      </c>
      <c r="U1358" s="186"/>
      <c r="V1358" s="187">
        <f t="shared" si="154"/>
        <v>0</v>
      </c>
      <c r="W1358" s="187">
        <f t="shared" si="155"/>
        <v>0</v>
      </c>
      <c r="X1358" s="19"/>
      <c r="Y1358" s="17"/>
      <c r="Z1358" s="17"/>
      <c r="AA1358" s="17"/>
      <c r="AB1358" s="17"/>
      <c r="AC1358" s="17"/>
      <c r="AD1358" s="17"/>
      <c r="AE1358" s="17"/>
      <c r="AF1358" s="17"/>
      <c r="AG1358" s="17"/>
      <c r="AH1358" s="17"/>
      <c r="AI1358" s="19"/>
      <c r="AJ1358" s="398">
        <f t="shared" si="157"/>
        <v>0</v>
      </c>
      <c r="AK1358" s="399">
        <f>IF($AJ$1843&lt;85,AJ1358,AJ1358-(AJ1358*#REF!))</f>
        <v>0</v>
      </c>
      <c r="AL1358" s="400">
        <f t="shared" si="156"/>
        <v>5.5E-2</v>
      </c>
      <c r="AM1358" s="399">
        <f t="shared" si="158"/>
        <v>0</v>
      </c>
      <c r="AN1358" s="401">
        <f t="shared" si="159"/>
        <v>0</v>
      </c>
    </row>
    <row r="1359" spans="1:40" s="18" customFormat="1" thickTop="1" thickBot="1" x14ac:dyDescent="0.2">
      <c r="A1359" s="143">
        <v>9782408005931</v>
      </c>
      <c r="B1359" s="144">
        <v>66</v>
      </c>
      <c r="C1359" s="145" t="s">
        <v>727</v>
      </c>
      <c r="D1359" s="145" t="s">
        <v>1449</v>
      </c>
      <c r="E1359" s="145" t="s">
        <v>1886</v>
      </c>
      <c r="F1359" s="146"/>
      <c r="G1359" s="145" t="s">
        <v>1899</v>
      </c>
      <c r="H1359" s="147">
        <f>VLOOKUP(A1359,'02.05.2024'!$A$1:$Z$65000,3,FALSE)</f>
        <v>3272</v>
      </c>
      <c r="I1359" s="147"/>
      <c r="J1359" s="147">
        <v>200</v>
      </c>
      <c r="K1359" s="148"/>
      <c r="L1359" s="148"/>
      <c r="M1359" s="148">
        <v>43712</v>
      </c>
      <c r="N1359" s="149"/>
      <c r="O1359" s="150">
        <v>9782408005931</v>
      </c>
      <c r="P1359" s="151" t="s">
        <v>1900</v>
      </c>
      <c r="Q1359" s="151">
        <v>1598025</v>
      </c>
      <c r="R1359" s="152">
        <v>15.5</v>
      </c>
      <c r="S1359" s="152">
        <f t="shared" si="153"/>
        <v>14.691943127962086</v>
      </c>
      <c r="T1359" s="153">
        <v>5.5E-2</v>
      </c>
      <c r="U1359" s="151"/>
      <c r="V1359" s="152">
        <f t="shared" si="154"/>
        <v>0</v>
      </c>
      <c r="W1359" s="152">
        <f t="shared" si="155"/>
        <v>0</v>
      </c>
      <c r="X1359" s="17"/>
      <c r="Y1359" s="17"/>
      <c r="Z1359" s="17"/>
      <c r="AA1359" s="17"/>
      <c r="AB1359" s="17"/>
      <c r="AC1359" s="17"/>
      <c r="AD1359" s="17"/>
      <c r="AE1359" s="17"/>
      <c r="AF1359" s="17"/>
      <c r="AG1359" s="17"/>
      <c r="AH1359" s="17"/>
      <c r="AI1359" s="17"/>
      <c r="AJ1359" s="226">
        <f t="shared" si="157"/>
        <v>0</v>
      </c>
      <c r="AK1359" s="227">
        <f>IF($AJ$1843&lt;85,AJ1359,AJ1359-(AJ1359*#REF!))</f>
        <v>0</v>
      </c>
      <c r="AL1359" s="265">
        <f t="shared" si="156"/>
        <v>5.5E-2</v>
      </c>
      <c r="AM1359" s="227">
        <f t="shared" si="158"/>
        <v>0</v>
      </c>
      <c r="AN1359" s="228">
        <f t="shared" si="159"/>
        <v>0</v>
      </c>
    </row>
    <row r="1360" spans="1:40" s="18" customFormat="1" thickTop="1" thickBot="1" x14ac:dyDescent="0.2">
      <c r="A1360" s="143">
        <v>9782408008147</v>
      </c>
      <c r="B1360" s="144">
        <v>66</v>
      </c>
      <c r="C1360" s="145" t="s">
        <v>727</v>
      </c>
      <c r="D1360" s="145" t="s">
        <v>1449</v>
      </c>
      <c r="E1360" s="145" t="s">
        <v>1886</v>
      </c>
      <c r="F1360" s="146"/>
      <c r="G1360" s="145" t="s">
        <v>1901</v>
      </c>
      <c r="H1360" s="147">
        <f>VLOOKUP(A1360,'02.05.2024'!$A$1:$Z$65000,3,FALSE)</f>
        <v>1978</v>
      </c>
      <c r="I1360" s="147"/>
      <c r="J1360" s="147">
        <v>300</v>
      </c>
      <c r="K1360" s="148"/>
      <c r="L1360" s="148"/>
      <c r="M1360" s="148">
        <v>44076</v>
      </c>
      <c r="N1360" s="149"/>
      <c r="O1360" s="150">
        <v>9782408008147</v>
      </c>
      <c r="P1360" s="151" t="s">
        <v>1902</v>
      </c>
      <c r="Q1360" s="151">
        <v>5585026</v>
      </c>
      <c r="R1360" s="152">
        <v>15.5</v>
      </c>
      <c r="S1360" s="152">
        <f t="shared" si="153"/>
        <v>14.691943127962086</v>
      </c>
      <c r="T1360" s="153">
        <v>5.5E-2</v>
      </c>
      <c r="U1360" s="151"/>
      <c r="V1360" s="152">
        <f t="shared" si="154"/>
        <v>0</v>
      </c>
      <c r="W1360" s="152">
        <f t="shared" si="155"/>
        <v>0</v>
      </c>
      <c r="X1360" s="17"/>
      <c r="Y1360" s="17"/>
      <c r="Z1360" s="17"/>
      <c r="AA1360" s="17"/>
      <c r="AB1360" s="17"/>
      <c r="AC1360" s="17"/>
      <c r="AD1360" s="17"/>
      <c r="AE1360" s="17"/>
      <c r="AF1360" s="17"/>
      <c r="AG1360" s="17"/>
      <c r="AH1360" s="17"/>
      <c r="AI1360" s="17"/>
      <c r="AJ1360" s="226">
        <f t="shared" si="157"/>
        <v>0</v>
      </c>
      <c r="AK1360" s="227">
        <f>IF($AJ$1843&lt;85,AJ1360,AJ1360-(AJ1360*#REF!))</f>
        <v>0</v>
      </c>
      <c r="AL1360" s="265">
        <f t="shared" si="156"/>
        <v>5.5E-2</v>
      </c>
      <c r="AM1360" s="227">
        <f t="shared" si="158"/>
        <v>0</v>
      </c>
      <c r="AN1360" s="228">
        <f t="shared" si="159"/>
        <v>0</v>
      </c>
    </row>
    <row r="1361" spans="1:40" s="18" customFormat="1" thickTop="1" thickBot="1" x14ac:dyDescent="0.2">
      <c r="A1361" s="143">
        <v>9782408024956</v>
      </c>
      <c r="B1361" s="144">
        <v>66</v>
      </c>
      <c r="C1361" s="145" t="s">
        <v>727</v>
      </c>
      <c r="D1361" s="145" t="s">
        <v>1449</v>
      </c>
      <c r="E1361" s="146" t="s">
        <v>1886</v>
      </c>
      <c r="F1361" s="146"/>
      <c r="G1361" s="145" t="s">
        <v>1903</v>
      </c>
      <c r="H1361" s="147">
        <f>VLOOKUP(A1361,'02.05.2024'!$A$1:$Z$65000,3,FALSE)</f>
        <v>1830</v>
      </c>
      <c r="I1361" s="147"/>
      <c r="J1361" s="147">
        <v>300</v>
      </c>
      <c r="K1361" s="148"/>
      <c r="L1361" s="148"/>
      <c r="M1361" s="148">
        <v>44447</v>
      </c>
      <c r="N1361" s="149"/>
      <c r="O1361" s="150">
        <v>9782408024956</v>
      </c>
      <c r="P1361" s="151" t="s">
        <v>1904</v>
      </c>
      <c r="Q1361" s="151">
        <v>8591859</v>
      </c>
      <c r="R1361" s="152">
        <v>15.5</v>
      </c>
      <c r="S1361" s="152">
        <f t="shared" si="153"/>
        <v>14.691943127962086</v>
      </c>
      <c r="T1361" s="153">
        <v>5.5E-2</v>
      </c>
      <c r="U1361" s="151"/>
      <c r="V1361" s="152">
        <f t="shared" si="154"/>
        <v>0</v>
      </c>
      <c r="W1361" s="152">
        <f t="shared" si="155"/>
        <v>0</v>
      </c>
      <c r="X1361" s="17"/>
      <c r="Y1361" s="15"/>
      <c r="Z1361" s="15"/>
      <c r="AA1361" s="15"/>
      <c r="AB1361" s="15"/>
      <c r="AC1361" s="15"/>
      <c r="AD1361" s="15"/>
      <c r="AE1361" s="15"/>
      <c r="AF1361" s="15"/>
      <c r="AG1361" s="15"/>
      <c r="AH1361" s="15"/>
      <c r="AI1361" s="17"/>
      <c r="AJ1361" s="226">
        <f t="shared" si="157"/>
        <v>0</v>
      </c>
      <c r="AK1361" s="227">
        <f>IF($AJ$1843&lt;85,AJ1361,AJ1361-(AJ1361*#REF!))</f>
        <v>0</v>
      </c>
      <c r="AL1361" s="265">
        <f t="shared" si="156"/>
        <v>5.5E-2</v>
      </c>
      <c r="AM1361" s="227">
        <f t="shared" si="158"/>
        <v>0</v>
      </c>
      <c r="AN1361" s="228">
        <f t="shared" si="159"/>
        <v>0</v>
      </c>
    </row>
    <row r="1362" spans="1:40" s="18" customFormat="1" thickTop="1" thickBot="1" x14ac:dyDescent="0.2">
      <c r="A1362" s="143">
        <v>9782408030728</v>
      </c>
      <c r="B1362" s="144">
        <v>66</v>
      </c>
      <c r="C1362" s="145" t="s">
        <v>727</v>
      </c>
      <c r="D1362" s="145" t="s">
        <v>1449</v>
      </c>
      <c r="E1362" s="146" t="s">
        <v>1886</v>
      </c>
      <c r="F1362" s="146"/>
      <c r="G1362" s="145" t="s">
        <v>3049</v>
      </c>
      <c r="H1362" s="147">
        <f>VLOOKUP(A1362,'02.05.2024'!$A$1:$Z$65000,3,FALSE)</f>
        <v>1573</v>
      </c>
      <c r="I1362" s="147"/>
      <c r="J1362" s="147">
        <v>200</v>
      </c>
      <c r="K1362" s="148"/>
      <c r="L1362" s="148"/>
      <c r="M1362" s="148">
        <v>44853</v>
      </c>
      <c r="N1362" s="149"/>
      <c r="O1362" s="150">
        <v>9782408030728</v>
      </c>
      <c r="P1362" s="151" t="s">
        <v>2807</v>
      </c>
      <c r="Q1362" s="151">
        <v>4327384</v>
      </c>
      <c r="R1362" s="152">
        <v>14.9</v>
      </c>
      <c r="S1362" s="152">
        <f t="shared" si="153"/>
        <v>14.123222748815166</v>
      </c>
      <c r="T1362" s="153">
        <v>5.5E-2</v>
      </c>
      <c r="U1362" s="151"/>
      <c r="V1362" s="152">
        <f t="shared" si="154"/>
        <v>0</v>
      </c>
      <c r="W1362" s="152">
        <f t="shared" si="155"/>
        <v>0</v>
      </c>
      <c r="X1362" s="17"/>
      <c r="Y1362" s="114"/>
      <c r="Z1362" s="114"/>
      <c r="AA1362" s="114"/>
      <c r="AB1362" s="114"/>
      <c r="AC1362" s="114"/>
      <c r="AD1362" s="114"/>
      <c r="AE1362" s="114"/>
      <c r="AF1362" s="114"/>
      <c r="AG1362" s="114"/>
      <c r="AH1362" s="114"/>
      <c r="AI1362" s="17"/>
      <c r="AJ1362" s="226">
        <f t="shared" si="157"/>
        <v>0</v>
      </c>
      <c r="AK1362" s="227">
        <f>IF($AJ$1843&lt;85,AJ1362,AJ1362-(AJ1362*#REF!))</f>
        <v>0</v>
      </c>
      <c r="AL1362" s="265">
        <f t="shared" si="156"/>
        <v>5.5E-2</v>
      </c>
      <c r="AM1362" s="227">
        <f t="shared" si="158"/>
        <v>0</v>
      </c>
      <c r="AN1362" s="228">
        <f t="shared" si="159"/>
        <v>0</v>
      </c>
    </row>
    <row r="1363" spans="1:40" s="18" customFormat="1" thickTop="1" thickBot="1" x14ac:dyDescent="0.2">
      <c r="A1363" s="143">
        <v>9782745961761</v>
      </c>
      <c r="B1363" s="144">
        <v>66</v>
      </c>
      <c r="C1363" s="145" t="s">
        <v>707</v>
      </c>
      <c r="D1363" s="145" t="s">
        <v>1449</v>
      </c>
      <c r="E1363" s="146" t="s">
        <v>1905</v>
      </c>
      <c r="F1363" s="146"/>
      <c r="G1363" s="145" t="s">
        <v>1912</v>
      </c>
      <c r="H1363" s="147">
        <f>VLOOKUP(A1363,'02.05.2024'!$A$1:$Z$65000,3,FALSE)</f>
        <v>1239</v>
      </c>
      <c r="I1363" s="147"/>
      <c r="J1363" s="147">
        <v>300</v>
      </c>
      <c r="K1363" s="148"/>
      <c r="L1363" s="148"/>
      <c r="M1363" s="148">
        <v>41277</v>
      </c>
      <c r="N1363" s="149"/>
      <c r="O1363" s="150">
        <v>9782745961761</v>
      </c>
      <c r="P1363" s="151" t="s">
        <v>1913</v>
      </c>
      <c r="Q1363" s="151">
        <v>3305992</v>
      </c>
      <c r="R1363" s="152">
        <v>12.5</v>
      </c>
      <c r="S1363" s="152">
        <f t="shared" si="153"/>
        <v>11.848341232227488</v>
      </c>
      <c r="T1363" s="153">
        <v>5.5E-2</v>
      </c>
      <c r="U1363" s="151"/>
      <c r="V1363" s="152">
        <f t="shared" si="154"/>
        <v>0</v>
      </c>
      <c r="W1363" s="152">
        <f t="shared" si="155"/>
        <v>0</v>
      </c>
      <c r="X1363" s="17"/>
      <c r="Y1363" s="17"/>
      <c r="Z1363" s="17"/>
      <c r="AA1363" s="17"/>
      <c r="AB1363" s="17"/>
      <c r="AC1363" s="17"/>
      <c r="AD1363" s="17"/>
      <c r="AE1363" s="17"/>
      <c r="AF1363" s="17"/>
      <c r="AG1363" s="17"/>
      <c r="AH1363" s="17"/>
      <c r="AI1363" s="17"/>
      <c r="AJ1363" s="226">
        <f t="shared" si="157"/>
        <v>0</v>
      </c>
      <c r="AK1363" s="227">
        <f>IF($AJ$1843&lt;85,AJ1363,AJ1363-(AJ1363*#REF!))</f>
        <v>0</v>
      </c>
      <c r="AL1363" s="265">
        <f t="shared" si="156"/>
        <v>5.5E-2</v>
      </c>
      <c r="AM1363" s="227">
        <f t="shared" si="158"/>
        <v>0</v>
      </c>
      <c r="AN1363" s="228">
        <f t="shared" si="159"/>
        <v>0</v>
      </c>
    </row>
    <row r="1364" spans="1:40" s="16" customFormat="1" thickTop="1" thickBot="1" x14ac:dyDescent="0.2">
      <c r="A1364" s="132">
        <v>9782408032142</v>
      </c>
      <c r="B1364" s="133">
        <v>66</v>
      </c>
      <c r="C1364" s="134" t="s">
        <v>707</v>
      </c>
      <c r="D1364" s="134" t="s">
        <v>1449</v>
      </c>
      <c r="E1364" s="134" t="s">
        <v>1905</v>
      </c>
      <c r="F1364" s="135"/>
      <c r="G1364" s="134" t="s">
        <v>1906</v>
      </c>
      <c r="H1364" s="136">
        <f>VLOOKUP(A1364,'02.05.2024'!$A$1:$Z$65000,3,FALSE)</f>
        <v>1013</v>
      </c>
      <c r="I1364" s="136"/>
      <c r="J1364" s="136">
        <v>200</v>
      </c>
      <c r="K1364" s="137"/>
      <c r="L1364" s="137"/>
      <c r="M1364" s="137">
        <v>45049</v>
      </c>
      <c r="N1364" s="138" t="s">
        <v>26</v>
      </c>
      <c r="O1364" s="139">
        <v>9782408032142</v>
      </c>
      <c r="P1364" s="140" t="s">
        <v>1907</v>
      </c>
      <c r="Q1364" s="140">
        <v>5926176</v>
      </c>
      <c r="R1364" s="141">
        <v>12.5</v>
      </c>
      <c r="S1364" s="141">
        <f t="shared" si="153"/>
        <v>11.848341232227488</v>
      </c>
      <c r="T1364" s="142">
        <v>5.5E-2</v>
      </c>
      <c r="U1364" s="140"/>
      <c r="V1364" s="141">
        <f t="shared" si="154"/>
        <v>0</v>
      </c>
      <c r="W1364" s="141">
        <f t="shared" si="155"/>
        <v>0</v>
      </c>
      <c r="X1364" s="15"/>
      <c r="Y1364" s="15"/>
      <c r="Z1364" s="15"/>
      <c r="AA1364" s="15"/>
      <c r="AB1364" s="15"/>
      <c r="AC1364" s="15"/>
      <c r="AD1364" s="15"/>
      <c r="AE1364" s="15"/>
      <c r="AF1364" s="15"/>
      <c r="AG1364" s="15"/>
      <c r="AH1364" s="15"/>
      <c r="AI1364" s="15"/>
      <c r="AJ1364" s="222">
        <f t="shared" si="157"/>
        <v>0</v>
      </c>
      <c r="AK1364" s="223">
        <f>IF($AJ$1843&lt;85,AJ1364,AJ1364-(AJ1364*#REF!))</f>
        <v>0</v>
      </c>
      <c r="AL1364" s="224">
        <f t="shared" si="156"/>
        <v>5.5E-2</v>
      </c>
      <c r="AM1364" s="223">
        <f t="shared" si="158"/>
        <v>0</v>
      </c>
      <c r="AN1364" s="225">
        <f t="shared" si="159"/>
        <v>0</v>
      </c>
    </row>
    <row r="1365" spans="1:40" s="18" customFormat="1" thickTop="1" thickBot="1" x14ac:dyDescent="0.2">
      <c r="A1365" s="143">
        <v>9782408022792</v>
      </c>
      <c r="B1365" s="144">
        <v>66</v>
      </c>
      <c r="C1365" s="145" t="s">
        <v>707</v>
      </c>
      <c r="D1365" s="145" t="s">
        <v>1449</v>
      </c>
      <c r="E1365" s="145" t="s">
        <v>1905</v>
      </c>
      <c r="F1365" s="146"/>
      <c r="G1365" s="145" t="s">
        <v>2928</v>
      </c>
      <c r="H1365" s="147">
        <f>VLOOKUP(A1365,'02.05.2024'!$A$1:$Z$65000,3,FALSE)</f>
        <v>1882</v>
      </c>
      <c r="I1365" s="147"/>
      <c r="J1365" s="147">
        <v>200</v>
      </c>
      <c r="K1365" s="148"/>
      <c r="L1365" s="148"/>
      <c r="M1365" s="148">
        <v>44937</v>
      </c>
      <c r="N1365" s="149"/>
      <c r="O1365" s="150">
        <v>9782408022792</v>
      </c>
      <c r="P1365" s="151" t="s">
        <v>2980</v>
      </c>
      <c r="Q1365" s="151">
        <v>5925430</v>
      </c>
      <c r="R1365" s="152">
        <v>12.5</v>
      </c>
      <c r="S1365" s="152">
        <f t="shared" si="153"/>
        <v>11.848341232227488</v>
      </c>
      <c r="T1365" s="153">
        <v>5.5E-2</v>
      </c>
      <c r="U1365" s="151"/>
      <c r="V1365" s="152">
        <f t="shared" si="154"/>
        <v>0</v>
      </c>
      <c r="W1365" s="152">
        <f t="shared" si="155"/>
        <v>0</v>
      </c>
      <c r="X1365" s="17"/>
      <c r="Y1365" s="114"/>
      <c r="Z1365" s="114"/>
      <c r="AA1365" s="114"/>
      <c r="AB1365" s="114"/>
      <c r="AC1365" s="114"/>
      <c r="AD1365" s="114"/>
      <c r="AE1365" s="114"/>
      <c r="AF1365" s="114"/>
      <c r="AG1365" s="114"/>
      <c r="AH1365" s="114"/>
      <c r="AI1365" s="17"/>
      <c r="AJ1365" s="226">
        <f t="shared" si="157"/>
        <v>0</v>
      </c>
      <c r="AK1365" s="227">
        <f>IF($AJ$1843&lt;85,AJ1365,AJ1365-(AJ1365*#REF!))</f>
        <v>0</v>
      </c>
      <c r="AL1365" s="265">
        <f t="shared" si="156"/>
        <v>5.5E-2</v>
      </c>
      <c r="AM1365" s="227">
        <f t="shared" si="158"/>
        <v>0</v>
      </c>
      <c r="AN1365" s="228">
        <f t="shared" si="159"/>
        <v>0</v>
      </c>
    </row>
    <row r="1366" spans="1:40" s="18" customFormat="1" thickTop="1" thickBot="1" x14ac:dyDescent="0.2">
      <c r="A1366" s="143">
        <v>9782745976574</v>
      </c>
      <c r="B1366" s="144">
        <v>66</v>
      </c>
      <c r="C1366" s="145" t="s">
        <v>707</v>
      </c>
      <c r="D1366" s="145" t="s">
        <v>1449</v>
      </c>
      <c r="E1366" s="145" t="s">
        <v>1905</v>
      </c>
      <c r="F1366" s="146"/>
      <c r="G1366" s="145" t="s">
        <v>1914</v>
      </c>
      <c r="H1366" s="147">
        <f>VLOOKUP(A1366,'02.05.2024'!$A$1:$Z$65000,3,FALSE)</f>
        <v>3171</v>
      </c>
      <c r="I1366" s="147"/>
      <c r="J1366" s="147">
        <v>200</v>
      </c>
      <c r="K1366" s="148"/>
      <c r="L1366" s="148"/>
      <c r="M1366" s="148">
        <v>42242</v>
      </c>
      <c r="N1366" s="149"/>
      <c r="O1366" s="150">
        <v>9782745976574</v>
      </c>
      <c r="P1366" s="151" t="s">
        <v>1915</v>
      </c>
      <c r="Q1366" s="151">
        <v>8933491</v>
      </c>
      <c r="R1366" s="152">
        <v>12.5</v>
      </c>
      <c r="S1366" s="152">
        <f t="shared" si="153"/>
        <v>11.848341232227488</v>
      </c>
      <c r="T1366" s="153">
        <v>5.5E-2</v>
      </c>
      <c r="U1366" s="151"/>
      <c r="V1366" s="152">
        <f t="shared" si="154"/>
        <v>0</v>
      </c>
      <c r="W1366" s="152">
        <f t="shared" si="155"/>
        <v>0</v>
      </c>
      <c r="X1366" s="17"/>
      <c r="Y1366" s="17"/>
      <c r="Z1366" s="17"/>
      <c r="AA1366" s="17"/>
      <c r="AB1366" s="17"/>
      <c r="AC1366" s="17"/>
      <c r="AD1366" s="17"/>
      <c r="AE1366" s="17"/>
      <c r="AF1366" s="17"/>
      <c r="AG1366" s="17"/>
      <c r="AH1366" s="17"/>
      <c r="AI1366" s="17"/>
      <c r="AJ1366" s="226">
        <f t="shared" si="157"/>
        <v>0</v>
      </c>
      <c r="AK1366" s="227">
        <f>IF($AJ$1843&lt;85,AJ1366,AJ1366-(AJ1366*#REF!))</f>
        <v>0</v>
      </c>
      <c r="AL1366" s="265">
        <f t="shared" si="156"/>
        <v>5.5E-2</v>
      </c>
      <c r="AM1366" s="227">
        <f t="shared" si="158"/>
        <v>0</v>
      </c>
      <c r="AN1366" s="228">
        <f t="shared" si="159"/>
        <v>0</v>
      </c>
    </row>
    <row r="1367" spans="1:40" s="18" customFormat="1" thickTop="1" thickBot="1" x14ac:dyDescent="0.2">
      <c r="A1367" s="143">
        <v>9782745961198</v>
      </c>
      <c r="B1367" s="144">
        <v>66</v>
      </c>
      <c r="C1367" s="145" t="s">
        <v>707</v>
      </c>
      <c r="D1367" s="145" t="s">
        <v>1449</v>
      </c>
      <c r="E1367" s="145" t="s">
        <v>1905</v>
      </c>
      <c r="F1367" s="146"/>
      <c r="G1367" s="145" t="s">
        <v>1916</v>
      </c>
      <c r="H1367" s="147">
        <f>VLOOKUP(A1367,'02.05.2024'!$A$1:$Z$65000,3,FALSE)</f>
        <v>718</v>
      </c>
      <c r="I1367" s="147"/>
      <c r="J1367" s="147">
        <v>200</v>
      </c>
      <c r="K1367" s="148"/>
      <c r="L1367" s="148"/>
      <c r="M1367" s="148">
        <v>42165</v>
      </c>
      <c r="N1367" s="149"/>
      <c r="O1367" s="150">
        <v>9782745961198</v>
      </c>
      <c r="P1367" s="151" t="s">
        <v>1917</v>
      </c>
      <c r="Q1367" s="151">
        <v>1153165</v>
      </c>
      <c r="R1367" s="152">
        <v>12.5</v>
      </c>
      <c r="S1367" s="152">
        <f t="shared" si="153"/>
        <v>11.848341232227488</v>
      </c>
      <c r="T1367" s="153">
        <v>5.5E-2</v>
      </c>
      <c r="U1367" s="151"/>
      <c r="V1367" s="152">
        <f t="shared" si="154"/>
        <v>0</v>
      </c>
      <c r="W1367" s="152">
        <f t="shared" si="155"/>
        <v>0</v>
      </c>
      <c r="X1367" s="17"/>
      <c r="Y1367" s="17"/>
      <c r="Z1367" s="17"/>
      <c r="AA1367" s="17"/>
      <c r="AB1367" s="17"/>
      <c r="AC1367" s="17"/>
      <c r="AD1367" s="17"/>
      <c r="AE1367" s="17"/>
      <c r="AF1367" s="17"/>
      <c r="AG1367" s="17"/>
      <c r="AH1367" s="17"/>
      <c r="AI1367" s="17"/>
      <c r="AJ1367" s="226">
        <f t="shared" si="157"/>
        <v>0</v>
      </c>
      <c r="AK1367" s="227">
        <f>IF($AJ$1843&lt;85,AJ1367,AJ1367-(AJ1367*#REF!))</f>
        <v>0</v>
      </c>
      <c r="AL1367" s="265">
        <f t="shared" si="156"/>
        <v>5.5E-2</v>
      </c>
      <c r="AM1367" s="227">
        <f t="shared" si="158"/>
        <v>0</v>
      </c>
      <c r="AN1367" s="228">
        <f t="shared" si="159"/>
        <v>0</v>
      </c>
    </row>
    <row r="1368" spans="1:40" s="18" customFormat="1" thickTop="1" thickBot="1" x14ac:dyDescent="0.2">
      <c r="A1368" s="143">
        <v>9782408017149</v>
      </c>
      <c r="B1368" s="144">
        <v>66</v>
      </c>
      <c r="C1368" s="145" t="s">
        <v>707</v>
      </c>
      <c r="D1368" s="145" t="s">
        <v>1449</v>
      </c>
      <c r="E1368" s="145" t="s">
        <v>1905</v>
      </c>
      <c r="F1368" s="146"/>
      <c r="G1368" s="145" t="s">
        <v>1594</v>
      </c>
      <c r="H1368" s="147">
        <f>VLOOKUP(A1368,'02.05.2024'!$A$1:$Z$65000,3,FALSE)</f>
        <v>2410</v>
      </c>
      <c r="I1368" s="147"/>
      <c r="J1368" s="147">
        <v>200</v>
      </c>
      <c r="K1368" s="148"/>
      <c r="L1368" s="148"/>
      <c r="M1368" s="148">
        <v>44349</v>
      </c>
      <c r="N1368" s="149"/>
      <c r="O1368" s="150">
        <v>9782408017149</v>
      </c>
      <c r="P1368" s="151" t="s">
        <v>1918</v>
      </c>
      <c r="Q1368" s="151">
        <v>8707984</v>
      </c>
      <c r="R1368" s="152">
        <v>12.5</v>
      </c>
      <c r="S1368" s="152">
        <f t="shared" si="153"/>
        <v>11.848341232227488</v>
      </c>
      <c r="T1368" s="153">
        <v>5.5E-2</v>
      </c>
      <c r="U1368" s="151"/>
      <c r="V1368" s="152">
        <f t="shared" si="154"/>
        <v>0</v>
      </c>
      <c r="W1368" s="152">
        <f t="shared" si="155"/>
        <v>0</v>
      </c>
      <c r="X1368" s="17"/>
      <c r="Y1368" s="15"/>
      <c r="Z1368" s="15"/>
      <c r="AA1368" s="15"/>
      <c r="AB1368" s="15"/>
      <c r="AC1368" s="15"/>
      <c r="AD1368" s="15"/>
      <c r="AE1368" s="15"/>
      <c r="AF1368" s="15"/>
      <c r="AG1368" s="15"/>
      <c r="AH1368" s="15"/>
      <c r="AI1368" s="17"/>
      <c r="AJ1368" s="226">
        <f t="shared" si="157"/>
        <v>0</v>
      </c>
      <c r="AK1368" s="227">
        <f>IF($AJ$1843&lt;85,AJ1368,AJ1368-(AJ1368*#REF!))</f>
        <v>0</v>
      </c>
      <c r="AL1368" s="265">
        <f t="shared" si="156"/>
        <v>5.5E-2</v>
      </c>
      <c r="AM1368" s="227">
        <f t="shared" si="158"/>
        <v>0</v>
      </c>
      <c r="AN1368" s="228">
        <f t="shared" si="159"/>
        <v>0</v>
      </c>
    </row>
    <row r="1369" spans="1:40" s="18" customFormat="1" thickTop="1" thickBot="1" x14ac:dyDescent="0.2">
      <c r="A1369" s="143">
        <v>9782745961723</v>
      </c>
      <c r="B1369" s="144">
        <v>66</v>
      </c>
      <c r="C1369" s="145" t="s">
        <v>707</v>
      </c>
      <c r="D1369" s="145" t="s">
        <v>1449</v>
      </c>
      <c r="E1369" s="146" t="s">
        <v>1905</v>
      </c>
      <c r="F1369" s="146"/>
      <c r="G1369" s="145" t="s">
        <v>1599</v>
      </c>
      <c r="H1369" s="147">
        <f>VLOOKUP(A1369,'02.05.2024'!$A$1:$Z$65000,3,FALSE)</f>
        <v>887</v>
      </c>
      <c r="I1369" s="147"/>
      <c r="J1369" s="147">
        <v>300</v>
      </c>
      <c r="K1369" s="148"/>
      <c r="L1369" s="148"/>
      <c r="M1369" s="148">
        <v>41416</v>
      </c>
      <c r="N1369" s="149"/>
      <c r="O1369" s="150">
        <v>9782745961723</v>
      </c>
      <c r="P1369" s="151" t="s">
        <v>1919</v>
      </c>
      <c r="Q1369" s="151">
        <v>3305950</v>
      </c>
      <c r="R1369" s="152">
        <v>12.5</v>
      </c>
      <c r="S1369" s="152">
        <f t="shared" si="153"/>
        <v>11.848341232227488</v>
      </c>
      <c r="T1369" s="153">
        <v>5.5E-2</v>
      </c>
      <c r="U1369" s="151"/>
      <c r="V1369" s="152">
        <f t="shared" si="154"/>
        <v>0</v>
      </c>
      <c r="W1369" s="152">
        <f t="shared" si="155"/>
        <v>0</v>
      </c>
      <c r="X1369" s="17"/>
      <c r="Y1369" s="17"/>
      <c r="Z1369" s="17"/>
      <c r="AA1369" s="17"/>
      <c r="AB1369" s="17"/>
      <c r="AC1369" s="17"/>
      <c r="AD1369" s="17"/>
      <c r="AE1369" s="17"/>
      <c r="AF1369" s="17"/>
      <c r="AG1369" s="17"/>
      <c r="AH1369" s="17"/>
      <c r="AI1369" s="17"/>
      <c r="AJ1369" s="226">
        <f t="shared" si="157"/>
        <v>0</v>
      </c>
      <c r="AK1369" s="227">
        <f>IF($AJ$1843&lt;85,AJ1369,AJ1369-(AJ1369*#REF!))</f>
        <v>0</v>
      </c>
      <c r="AL1369" s="265">
        <f t="shared" si="156"/>
        <v>5.5E-2</v>
      </c>
      <c r="AM1369" s="227">
        <f t="shared" si="158"/>
        <v>0</v>
      </c>
      <c r="AN1369" s="228">
        <f t="shared" si="159"/>
        <v>0</v>
      </c>
    </row>
    <row r="1370" spans="1:40" s="115" customFormat="1" thickTop="1" thickBot="1" x14ac:dyDescent="0.2">
      <c r="A1370" s="166">
        <v>9782408053017</v>
      </c>
      <c r="B1370" s="167">
        <v>66</v>
      </c>
      <c r="C1370" s="168" t="s">
        <v>707</v>
      </c>
      <c r="D1370" s="168" t="s">
        <v>1449</v>
      </c>
      <c r="E1370" s="169" t="s">
        <v>1905</v>
      </c>
      <c r="F1370" s="169"/>
      <c r="G1370" s="168" t="s">
        <v>3890</v>
      </c>
      <c r="H1370" s="170">
        <f>VLOOKUP(A1370,'02.05.2024'!$A$1:$Z$65000,3,FALSE)</f>
        <v>0</v>
      </c>
      <c r="I1370" s="170"/>
      <c r="J1370" s="170">
        <v>100</v>
      </c>
      <c r="K1370" s="171"/>
      <c r="L1370" s="171">
        <v>45476</v>
      </c>
      <c r="M1370" s="171"/>
      <c r="N1370" s="172" t="s">
        <v>26</v>
      </c>
      <c r="O1370" s="173">
        <v>9782408053017</v>
      </c>
      <c r="P1370" s="174" t="s">
        <v>3891</v>
      </c>
      <c r="Q1370" s="174">
        <v>5914628</v>
      </c>
      <c r="R1370" s="175">
        <v>12.9</v>
      </c>
      <c r="S1370" s="175">
        <f t="shared" si="153"/>
        <v>12.227488151658768</v>
      </c>
      <c r="T1370" s="176">
        <v>5.5E-2</v>
      </c>
      <c r="U1370" s="174"/>
      <c r="V1370" s="175">
        <f t="shared" si="154"/>
        <v>0</v>
      </c>
      <c r="W1370" s="175">
        <f t="shared" si="155"/>
        <v>0</v>
      </c>
      <c r="X1370" s="114"/>
      <c r="Y1370" s="114"/>
      <c r="Z1370" s="114"/>
      <c r="AA1370" s="114"/>
      <c r="AB1370" s="114"/>
      <c r="AC1370" s="114"/>
      <c r="AD1370" s="114"/>
      <c r="AE1370" s="114"/>
      <c r="AF1370" s="114"/>
      <c r="AG1370" s="114"/>
      <c r="AH1370" s="114"/>
      <c r="AI1370" s="114"/>
      <c r="AJ1370" s="229">
        <f t="shared" si="157"/>
        <v>0</v>
      </c>
      <c r="AK1370" s="230">
        <f>IF($AJ$1843&lt;85,AJ1370,AJ1370-(AJ1370*#REF!))</f>
        <v>0</v>
      </c>
      <c r="AL1370" s="252">
        <f t="shared" si="156"/>
        <v>5.5E-2</v>
      </c>
      <c r="AM1370" s="230">
        <f t="shared" si="158"/>
        <v>0</v>
      </c>
      <c r="AN1370" s="231">
        <f t="shared" si="159"/>
        <v>0</v>
      </c>
    </row>
    <row r="1371" spans="1:40" s="18" customFormat="1" thickTop="1" thickBot="1" x14ac:dyDescent="0.2">
      <c r="A1371" s="143">
        <v>9782745992994</v>
      </c>
      <c r="B1371" s="144">
        <v>66</v>
      </c>
      <c r="C1371" s="145" t="s">
        <v>707</v>
      </c>
      <c r="D1371" s="145" t="s">
        <v>1449</v>
      </c>
      <c r="E1371" s="145" t="s">
        <v>1905</v>
      </c>
      <c r="F1371" s="146"/>
      <c r="G1371" s="145" t="s">
        <v>306</v>
      </c>
      <c r="H1371" s="147">
        <f>VLOOKUP(A1371,'02.05.2024'!$A$1:$Z$65000,3,FALSE)</f>
        <v>1350</v>
      </c>
      <c r="I1371" s="147"/>
      <c r="J1371" s="147">
        <v>200</v>
      </c>
      <c r="K1371" s="148"/>
      <c r="L1371" s="148"/>
      <c r="M1371" s="148">
        <v>43124</v>
      </c>
      <c r="N1371" s="149"/>
      <c r="O1371" s="150">
        <v>9782745992994</v>
      </c>
      <c r="P1371" s="151" t="s">
        <v>1920</v>
      </c>
      <c r="Q1371" s="151">
        <v>6919463</v>
      </c>
      <c r="R1371" s="152">
        <v>12.5</v>
      </c>
      <c r="S1371" s="152">
        <f t="shared" si="153"/>
        <v>11.848341232227488</v>
      </c>
      <c r="T1371" s="153">
        <v>5.5E-2</v>
      </c>
      <c r="U1371" s="151"/>
      <c r="V1371" s="152">
        <f t="shared" si="154"/>
        <v>0</v>
      </c>
      <c r="W1371" s="152">
        <f t="shared" si="155"/>
        <v>0</v>
      </c>
      <c r="X1371" s="17"/>
      <c r="Y1371" s="17"/>
      <c r="Z1371" s="17"/>
      <c r="AA1371" s="17"/>
      <c r="AB1371" s="17"/>
      <c r="AC1371" s="17"/>
      <c r="AD1371" s="17"/>
      <c r="AE1371" s="17"/>
      <c r="AF1371" s="17"/>
      <c r="AG1371" s="17"/>
      <c r="AH1371" s="17"/>
      <c r="AI1371" s="17"/>
      <c r="AJ1371" s="226">
        <f t="shared" si="157"/>
        <v>0</v>
      </c>
      <c r="AK1371" s="227">
        <f>IF($AJ$1843&lt;85,AJ1371,AJ1371-(AJ1371*#REF!))</f>
        <v>0</v>
      </c>
      <c r="AL1371" s="265">
        <f t="shared" si="156"/>
        <v>5.5E-2</v>
      </c>
      <c r="AM1371" s="227">
        <f t="shared" si="158"/>
        <v>0</v>
      </c>
      <c r="AN1371" s="228">
        <f t="shared" si="159"/>
        <v>0</v>
      </c>
    </row>
    <row r="1372" spans="1:40" s="18" customFormat="1" thickTop="1" thickBot="1" x14ac:dyDescent="0.2">
      <c r="A1372" s="143">
        <v>9782745980946</v>
      </c>
      <c r="B1372" s="144">
        <v>66</v>
      </c>
      <c r="C1372" s="145" t="s">
        <v>707</v>
      </c>
      <c r="D1372" s="145" t="s">
        <v>1449</v>
      </c>
      <c r="E1372" s="145" t="s">
        <v>1905</v>
      </c>
      <c r="F1372" s="146"/>
      <c r="G1372" s="145" t="s">
        <v>1479</v>
      </c>
      <c r="H1372" s="147">
        <f>VLOOKUP(A1372,'02.05.2024'!$A$1:$Z$65000,3,FALSE)</f>
        <v>2455</v>
      </c>
      <c r="I1372" s="147"/>
      <c r="J1372" s="147">
        <v>200</v>
      </c>
      <c r="K1372" s="148"/>
      <c r="L1372" s="148"/>
      <c r="M1372" s="148">
        <v>42781</v>
      </c>
      <c r="N1372" s="149"/>
      <c r="O1372" s="150">
        <v>9782745980946</v>
      </c>
      <c r="P1372" s="151" t="s">
        <v>1921</v>
      </c>
      <c r="Q1372" s="151">
        <v>8850500</v>
      </c>
      <c r="R1372" s="152">
        <v>12.5</v>
      </c>
      <c r="S1372" s="152">
        <f t="shared" si="153"/>
        <v>11.848341232227488</v>
      </c>
      <c r="T1372" s="153">
        <v>5.5E-2</v>
      </c>
      <c r="U1372" s="151"/>
      <c r="V1372" s="152">
        <f t="shared" si="154"/>
        <v>0</v>
      </c>
      <c r="W1372" s="152">
        <f t="shared" si="155"/>
        <v>0</v>
      </c>
      <c r="X1372" s="17"/>
      <c r="Y1372" s="17"/>
      <c r="Z1372" s="17"/>
      <c r="AA1372" s="17"/>
      <c r="AB1372" s="17"/>
      <c r="AC1372" s="17"/>
      <c r="AD1372" s="17"/>
      <c r="AE1372" s="17"/>
      <c r="AF1372" s="17"/>
      <c r="AG1372" s="17"/>
      <c r="AH1372" s="17"/>
      <c r="AI1372" s="17"/>
      <c r="AJ1372" s="226">
        <f t="shared" si="157"/>
        <v>0</v>
      </c>
      <c r="AK1372" s="227">
        <f>IF($AJ$1843&lt;85,AJ1372,AJ1372-(AJ1372*#REF!))</f>
        <v>0</v>
      </c>
      <c r="AL1372" s="265">
        <f t="shared" si="156"/>
        <v>5.5E-2</v>
      </c>
      <c r="AM1372" s="227">
        <f t="shared" si="158"/>
        <v>0</v>
      </c>
      <c r="AN1372" s="228">
        <f t="shared" si="159"/>
        <v>0</v>
      </c>
    </row>
    <row r="1373" spans="1:40" s="18" customFormat="1" thickTop="1" thickBot="1" x14ac:dyDescent="0.2">
      <c r="A1373" s="143">
        <v>9782745961785</v>
      </c>
      <c r="B1373" s="144">
        <v>66</v>
      </c>
      <c r="C1373" s="145" t="s">
        <v>707</v>
      </c>
      <c r="D1373" s="145" t="s">
        <v>1449</v>
      </c>
      <c r="E1373" s="145" t="s">
        <v>1905</v>
      </c>
      <c r="F1373" s="146"/>
      <c r="G1373" s="145" t="s">
        <v>1450</v>
      </c>
      <c r="H1373" s="147">
        <f>VLOOKUP(A1373,'02.05.2024'!$A$1:$Z$65000,3,FALSE)</f>
        <v>2349</v>
      </c>
      <c r="I1373" s="147"/>
      <c r="J1373" s="147">
        <v>200</v>
      </c>
      <c r="K1373" s="148"/>
      <c r="L1373" s="148"/>
      <c r="M1373" s="148">
        <v>41277</v>
      </c>
      <c r="N1373" s="149"/>
      <c r="O1373" s="150">
        <v>9782745961785</v>
      </c>
      <c r="P1373" s="151" t="s">
        <v>1922</v>
      </c>
      <c r="Q1373" s="151">
        <v>3306016</v>
      </c>
      <c r="R1373" s="152">
        <v>12.5</v>
      </c>
      <c r="S1373" s="152">
        <f t="shared" si="153"/>
        <v>11.848341232227488</v>
      </c>
      <c r="T1373" s="153">
        <v>5.5E-2</v>
      </c>
      <c r="U1373" s="151"/>
      <c r="V1373" s="152">
        <f t="shared" si="154"/>
        <v>0</v>
      </c>
      <c r="W1373" s="152">
        <f t="shared" si="155"/>
        <v>0</v>
      </c>
      <c r="X1373" s="17"/>
      <c r="Y1373" s="17"/>
      <c r="Z1373" s="17"/>
      <c r="AA1373" s="17"/>
      <c r="AB1373" s="17"/>
      <c r="AC1373" s="17"/>
      <c r="AD1373" s="17"/>
      <c r="AE1373" s="17"/>
      <c r="AF1373" s="17"/>
      <c r="AG1373" s="17"/>
      <c r="AH1373" s="17"/>
      <c r="AI1373" s="17"/>
      <c r="AJ1373" s="226">
        <f t="shared" si="157"/>
        <v>0</v>
      </c>
      <c r="AK1373" s="227">
        <f>IF($AJ$1843&lt;85,AJ1373,AJ1373-(AJ1373*#REF!))</f>
        <v>0</v>
      </c>
      <c r="AL1373" s="265">
        <f t="shared" si="156"/>
        <v>5.5E-2</v>
      </c>
      <c r="AM1373" s="227">
        <f t="shared" si="158"/>
        <v>0</v>
      </c>
      <c r="AN1373" s="228">
        <f t="shared" si="159"/>
        <v>0</v>
      </c>
    </row>
    <row r="1374" spans="1:40" s="18" customFormat="1" thickTop="1" thickBot="1" x14ac:dyDescent="0.2">
      <c r="A1374" s="143">
        <v>9782745992215</v>
      </c>
      <c r="B1374" s="144">
        <v>66</v>
      </c>
      <c r="C1374" s="145" t="s">
        <v>707</v>
      </c>
      <c r="D1374" s="145" t="s">
        <v>1449</v>
      </c>
      <c r="E1374" s="146" t="s">
        <v>1905</v>
      </c>
      <c r="F1374" s="146"/>
      <c r="G1374" s="145" t="s">
        <v>1923</v>
      </c>
      <c r="H1374" s="147">
        <f>VLOOKUP(A1374,'02.05.2024'!$A$1:$Z$65000,3,FALSE)</f>
        <v>3866</v>
      </c>
      <c r="I1374" s="147"/>
      <c r="J1374" s="147">
        <v>200</v>
      </c>
      <c r="K1374" s="148"/>
      <c r="L1374" s="148"/>
      <c r="M1374" s="148">
        <v>43180</v>
      </c>
      <c r="N1374" s="149"/>
      <c r="O1374" s="150">
        <v>9782745992215</v>
      </c>
      <c r="P1374" s="151" t="s">
        <v>1924</v>
      </c>
      <c r="Q1374" s="151">
        <v>6401768</v>
      </c>
      <c r="R1374" s="152">
        <v>12.5</v>
      </c>
      <c r="S1374" s="152">
        <f t="shared" si="153"/>
        <v>11.848341232227488</v>
      </c>
      <c r="T1374" s="153">
        <v>5.5E-2</v>
      </c>
      <c r="U1374" s="151"/>
      <c r="V1374" s="152">
        <f t="shared" si="154"/>
        <v>0</v>
      </c>
      <c r="W1374" s="152">
        <f t="shared" si="155"/>
        <v>0</v>
      </c>
      <c r="X1374" s="17"/>
      <c r="Y1374" s="17"/>
      <c r="Z1374" s="17"/>
      <c r="AA1374" s="17"/>
      <c r="AB1374" s="17"/>
      <c r="AC1374" s="17"/>
      <c r="AD1374" s="17"/>
      <c r="AE1374" s="17"/>
      <c r="AF1374" s="17"/>
      <c r="AG1374" s="17"/>
      <c r="AH1374" s="17"/>
      <c r="AI1374" s="17"/>
      <c r="AJ1374" s="226">
        <f t="shared" si="157"/>
        <v>0</v>
      </c>
      <c r="AK1374" s="227">
        <f>IF($AJ$1843&lt;85,AJ1374,AJ1374-(AJ1374*#REF!))</f>
        <v>0</v>
      </c>
      <c r="AL1374" s="265">
        <f t="shared" si="156"/>
        <v>5.5E-2</v>
      </c>
      <c r="AM1374" s="227">
        <f t="shared" si="158"/>
        <v>0</v>
      </c>
      <c r="AN1374" s="228">
        <f t="shared" si="159"/>
        <v>0</v>
      </c>
    </row>
    <row r="1375" spans="1:40" s="18" customFormat="1" thickTop="1" thickBot="1" x14ac:dyDescent="0.2">
      <c r="A1375" s="143">
        <v>9782745961815</v>
      </c>
      <c r="B1375" s="144">
        <v>66</v>
      </c>
      <c r="C1375" s="145" t="s">
        <v>707</v>
      </c>
      <c r="D1375" s="145" t="s">
        <v>1449</v>
      </c>
      <c r="E1375" s="145" t="s">
        <v>1905</v>
      </c>
      <c r="F1375" s="146"/>
      <c r="G1375" s="145" t="s">
        <v>1457</v>
      </c>
      <c r="H1375" s="147">
        <f>VLOOKUP(A1375,'02.05.2024'!$A$1:$Z$65000,3,FALSE)</f>
        <v>3922</v>
      </c>
      <c r="I1375" s="147"/>
      <c r="J1375" s="147">
        <v>200</v>
      </c>
      <c r="K1375" s="148"/>
      <c r="L1375" s="148"/>
      <c r="M1375" s="148">
        <v>41416</v>
      </c>
      <c r="N1375" s="149"/>
      <c r="O1375" s="150">
        <v>9782745961815</v>
      </c>
      <c r="P1375" s="151" t="s">
        <v>1925</v>
      </c>
      <c r="Q1375" s="151">
        <v>3306040</v>
      </c>
      <c r="R1375" s="152">
        <v>12.5</v>
      </c>
      <c r="S1375" s="152">
        <f t="shared" si="153"/>
        <v>11.848341232227488</v>
      </c>
      <c r="T1375" s="153">
        <v>5.5E-2</v>
      </c>
      <c r="U1375" s="151"/>
      <c r="V1375" s="152">
        <f t="shared" si="154"/>
        <v>0</v>
      </c>
      <c r="W1375" s="152">
        <f t="shared" si="155"/>
        <v>0</v>
      </c>
      <c r="X1375" s="17"/>
      <c r="Y1375" s="17"/>
      <c r="Z1375" s="17"/>
      <c r="AA1375" s="17"/>
      <c r="AB1375" s="17"/>
      <c r="AC1375" s="17"/>
      <c r="AD1375" s="17"/>
      <c r="AE1375" s="17"/>
      <c r="AF1375" s="17"/>
      <c r="AG1375" s="17"/>
      <c r="AH1375" s="17"/>
      <c r="AI1375" s="17"/>
      <c r="AJ1375" s="226">
        <f t="shared" si="157"/>
        <v>0</v>
      </c>
      <c r="AK1375" s="227">
        <f>IF($AJ$1843&lt;85,AJ1375,AJ1375-(AJ1375*#REF!))</f>
        <v>0</v>
      </c>
      <c r="AL1375" s="265">
        <f t="shared" si="156"/>
        <v>5.5E-2</v>
      </c>
      <c r="AM1375" s="227">
        <f t="shared" si="158"/>
        <v>0</v>
      </c>
      <c r="AN1375" s="228">
        <f t="shared" si="159"/>
        <v>0</v>
      </c>
    </row>
    <row r="1376" spans="1:40" s="18" customFormat="1" thickTop="1" thickBot="1" x14ac:dyDescent="0.2">
      <c r="A1376" s="143">
        <v>9782745968654</v>
      </c>
      <c r="B1376" s="144">
        <v>66</v>
      </c>
      <c r="C1376" s="145" t="s">
        <v>707</v>
      </c>
      <c r="D1376" s="145" t="s">
        <v>1449</v>
      </c>
      <c r="E1376" s="145" t="s">
        <v>1905</v>
      </c>
      <c r="F1376" s="146"/>
      <c r="G1376" s="145" t="s">
        <v>1867</v>
      </c>
      <c r="H1376" s="147">
        <f>VLOOKUP(A1376,'02.05.2024'!$A$1:$Z$65000,3,FALSE)</f>
        <v>2614</v>
      </c>
      <c r="I1376" s="147"/>
      <c r="J1376" s="147">
        <v>200</v>
      </c>
      <c r="K1376" s="148"/>
      <c r="L1376" s="148"/>
      <c r="M1376" s="148">
        <v>41808</v>
      </c>
      <c r="N1376" s="149"/>
      <c r="O1376" s="150">
        <v>9782745968654</v>
      </c>
      <c r="P1376" s="151" t="s">
        <v>1926</v>
      </c>
      <c r="Q1376" s="151">
        <v>3314663</v>
      </c>
      <c r="R1376" s="152">
        <v>12.5</v>
      </c>
      <c r="S1376" s="152">
        <f t="shared" si="153"/>
        <v>11.848341232227488</v>
      </c>
      <c r="T1376" s="153">
        <v>5.5E-2</v>
      </c>
      <c r="U1376" s="151"/>
      <c r="V1376" s="152">
        <f t="shared" si="154"/>
        <v>0</v>
      </c>
      <c r="W1376" s="152">
        <f t="shared" si="155"/>
        <v>0</v>
      </c>
      <c r="X1376" s="17"/>
      <c r="Y1376" s="17"/>
      <c r="Z1376" s="17"/>
      <c r="AA1376" s="17"/>
      <c r="AB1376" s="17"/>
      <c r="AC1376" s="17"/>
      <c r="AD1376" s="17"/>
      <c r="AE1376" s="17"/>
      <c r="AF1376" s="17"/>
      <c r="AG1376" s="17"/>
      <c r="AH1376" s="17"/>
      <c r="AI1376" s="17"/>
      <c r="AJ1376" s="226">
        <f t="shared" si="157"/>
        <v>0</v>
      </c>
      <c r="AK1376" s="227">
        <f>IF($AJ$1843&lt;85,AJ1376,AJ1376-(AJ1376*#REF!))</f>
        <v>0</v>
      </c>
      <c r="AL1376" s="265">
        <f t="shared" si="156"/>
        <v>5.5E-2</v>
      </c>
      <c r="AM1376" s="227">
        <f t="shared" si="158"/>
        <v>0</v>
      </c>
      <c r="AN1376" s="228">
        <f t="shared" si="159"/>
        <v>0</v>
      </c>
    </row>
    <row r="1377" spans="1:40" s="20" customFormat="1" thickTop="1" thickBot="1" x14ac:dyDescent="0.2">
      <c r="A1377" s="178">
        <v>9782408037369</v>
      </c>
      <c r="B1377" s="179">
        <v>67</v>
      </c>
      <c r="C1377" s="180" t="s">
        <v>707</v>
      </c>
      <c r="D1377" s="180" t="s">
        <v>1449</v>
      </c>
      <c r="E1377" s="180" t="s">
        <v>1905</v>
      </c>
      <c r="F1377" s="181"/>
      <c r="G1377" s="180" t="s">
        <v>1908</v>
      </c>
      <c r="H1377" s="182">
        <f>VLOOKUP(A1377,'02.05.2024'!$A$1:$Z$65000,3,FALSE)</f>
        <v>0</v>
      </c>
      <c r="I1377" s="182" t="s">
        <v>53</v>
      </c>
      <c r="J1377" s="182">
        <v>200</v>
      </c>
      <c r="K1377" s="183"/>
      <c r="L1377" s="183"/>
      <c r="M1377" s="183">
        <v>44664</v>
      </c>
      <c r="N1377" s="184"/>
      <c r="O1377" s="185">
        <v>9782408037369</v>
      </c>
      <c r="P1377" s="186" t="s">
        <v>1909</v>
      </c>
      <c r="Q1377" s="186">
        <v>2260395</v>
      </c>
      <c r="R1377" s="187">
        <v>12.5</v>
      </c>
      <c r="S1377" s="187">
        <f t="shared" si="153"/>
        <v>11.848341232227488</v>
      </c>
      <c r="T1377" s="188">
        <v>5.5E-2</v>
      </c>
      <c r="U1377" s="186"/>
      <c r="V1377" s="187">
        <f t="shared" si="154"/>
        <v>0</v>
      </c>
      <c r="W1377" s="187">
        <f t="shared" si="155"/>
        <v>0</v>
      </c>
      <c r="X1377" s="19"/>
      <c r="Y1377" s="15"/>
      <c r="Z1377" s="15"/>
      <c r="AA1377" s="15"/>
      <c r="AB1377" s="15"/>
      <c r="AC1377" s="15"/>
      <c r="AD1377" s="15"/>
      <c r="AE1377" s="15"/>
      <c r="AF1377" s="15"/>
      <c r="AG1377" s="15"/>
      <c r="AH1377" s="15"/>
      <c r="AI1377" s="19"/>
      <c r="AJ1377" s="226">
        <f t="shared" si="157"/>
        <v>0</v>
      </c>
      <c r="AK1377" s="227">
        <f>IF($AJ$1843&lt;85,AJ1377,AJ1377-(AJ1377*#REF!))</f>
        <v>0</v>
      </c>
      <c r="AL1377" s="265">
        <f t="shared" si="156"/>
        <v>5.5E-2</v>
      </c>
      <c r="AM1377" s="227">
        <f t="shared" si="158"/>
        <v>0</v>
      </c>
      <c r="AN1377" s="228">
        <f t="shared" si="159"/>
        <v>0</v>
      </c>
    </row>
    <row r="1378" spans="1:40" s="16" customFormat="1" thickTop="1" thickBot="1" x14ac:dyDescent="0.2">
      <c r="A1378" s="132">
        <v>9782408039875</v>
      </c>
      <c r="B1378" s="133">
        <v>67</v>
      </c>
      <c r="C1378" s="134" t="s">
        <v>707</v>
      </c>
      <c r="D1378" s="134" t="s">
        <v>1449</v>
      </c>
      <c r="E1378" s="134" t="s">
        <v>1905</v>
      </c>
      <c r="F1378" s="135"/>
      <c r="G1378" s="134" t="s">
        <v>3972</v>
      </c>
      <c r="H1378" s="136">
        <f>VLOOKUP(A1378,'02.05.2024'!$A$1:$Z$65000,3,FALSE)</f>
        <v>2509</v>
      </c>
      <c r="I1378" s="136"/>
      <c r="J1378" s="136">
        <v>200</v>
      </c>
      <c r="K1378" s="137"/>
      <c r="L1378" s="137"/>
      <c r="M1378" s="137">
        <v>45175</v>
      </c>
      <c r="N1378" s="138" t="s">
        <v>26</v>
      </c>
      <c r="O1378" s="139">
        <v>9782408039875</v>
      </c>
      <c r="P1378" s="140" t="s">
        <v>3319</v>
      </c>
      <c r="Q1378" s="140">
        <v>4167797</v>
      </c>
      <c r="R1378" s="141">
        <v>12.5</v>
      </c>
      <c r="S1378" s="141">
        <f t="shared" si="153"/>
        <v>11.848341232227488</v>
      </c>
      <c r="T1378" s="142">
        <v>5.5E-2</v>
      </c>
      <c r="U1378" s="140"/>
      <c r="V1378" s="141">
        <f t="shared" si="154"/>
        <v>0</v>
      </c>
      <c r="W1378" s="141">
        <f t="shared" si="155"/>
        <v>0</v>
      </c>
      <c r="X1378" s="15"/>
      <c r="Y1378" s="114"/>
      <c r="Z1378" s="114"/>
      <c r="AA1378" s="114"/>
      <c r="AB1378" s="114"/>
      <c r="AC1378" s="114"/>
      <c r="AD1378" s="114"/>
      <c r="AE1378" s="114"/>
      <c r="AF1378" s="114"/>
      <c r="AG1378" s="114"/>
      <c r="AH1378" s="114"/>
      <c r="AI1378" s="15"/>
      <c r="AJ1378" s="222">
        <f t="shared" si="157"/>
        <v>0</v>
      </c>
      <c r="AK1378" s="223">
        <f>IF($AJ$1843&lt;85,AJ1378,AJ1378-(AJ1378*#REF!))</f>
        <v>0</v>
      </c>
      <c r="AL1378" s="224">
        <f t="shared" si="156"/>
        <v>5.5E-2</v>
      </c>
      <c r="AM1378" s="223">
        <f t="shared" si="158"/>
        <v>0</v>
      </c>
      <c r="AN1378" s="225">
        <f t="shared" si="159"/>
        <v>0</v>
      </c>
    </row>
    <row r="1379" spans="1:40" s="18" customFormat="1" thickTop="1" thickBot="1" x14ac:dyDescent="0.2">
      <c r="A1379" s="143">
        <v>9782745963444</v>
      </c>
      <c r="B1379" s="144">
        <v>67</v>
      </c>
      <c r="C1379" s="145" t="s">
        <v>707</v>
      </c>
      <c r="D1379" s="145" t="s">
        <v>1449</v>
      </c>
      <c r="E1379" s="145" t="s">
        <v>1905</v>
      </c>
      <c r="F1379" s="146"/>
      <c r="G1379" s="145" t="s">
        <v>1451</v>
      </c>
      <c r="H1379" s="147">
        <f>VLOOKUP(A1379,'02.05.2024'!$A$1:$Z$65000,3,FALSE)</f>
        <v>4317</v>
      </c>
      <c r="I1379" s="147"/>
      <c r="J1379" s="147">
        <v>200</v>
      </c>
      <c r="K1379" s="148"/>
      <c r="L1379" s="148"/>
      <c r="M1379" s="148">
        <v>41521</v>
      </c>
      <c r="N1379" s="149"/>
      <c r="O1379" s="150">
        <v>9782745963444</v>
      </c>
      <c r="P1379" s="151" t="s">
        <v>1927</v>
      </c>
      <c r="Q1379" s="151">
        <v>3307584</v>
      </c>
      <c r="R1379" s="152">
        <v>12.5</v>
      </c>
      <c r="S1379" s="152">
        <f t="shared" si="153"/>
        <v>11.848341232227488</v>
      </c>
      <c r="T1379" s="153">
        <v>5.5E-2</v>
      </c>
      <c r="U1379" s="151"/>
      <c r="V1379" s="152">
        <f t="shared" si="154"/>
        <v>0</v>
      </c>
      <c r="W1379" s="152">
        <f t="shared" si="155"/>
        <v>0</v>
      </c>
      <c r="X1379" s="17"/>
      <c r="Y1379" s="17"/>
      <c r="Z1379" s="17"/>
      <c r="AA1379" s="17"/>
      <c r="AB1379" s="17"/>
      <c r="AC1379" s="17"/>
      <c r="AD1379" s="17"/>
      <c r="AE1379" s="17"/>
      <c r="AF1379" s="17"/>
      <c r="AG1379" s="17"/>
      <c r="AH1379" s="17"/>
      <c r="AI1379" s="17"/>
      <c r="AJ1379" s="226">
        <f t="shared" si="157"/>
        <v>0</v>
      </c>
      <c r="AK1379" s="227">
        <f>IF($AJ$1843&lt;85,AJ1379,AJ1379-(AJ1379*#REF!))</f>
        <v>0</v>
      </c>
      <c r="AL1379" s="265">
        <f t="shared" si="156"/>
        <v>5.5E-2</v>
      </c>
      <c r="AM1379" s="227">
        <f t="shared" si="158"/>
        <v>0</v>
      </c>
      <c r="AN1379" s="228">
        <f t="shared" si="159"/>
        <v>0</v>
      </c>
    </row>
    <row r="1380" spans="1:40" s="18" customFormat="1" thickTop="1" thickBot="1" x14ac:dyDescent="0.2">
      <c r="A1380" s="143">
        <v>9782745969613</v>
      </c>
      <c r="B1380" s="144">
        <v>67</v>
      </c>
      <c r="C1380" s="145" t="s">
        <v>707</v>
      </c>
      <c r="D1380" s="145" t="s">
        <v>1449</v>
      </c>
      <c r="E1380" s="146" t="s">
        <v>1905</v>
      </c>
      <c r="F1380" s="146"/>
      <c r="G1380" s="145" t="s">
        <v>1739</v>
      </c>
      <c r="H1380" s="147">
        <f>VLOOKUP(A1380,'02.05.2024'!$A$1:$Z$65000,3,FALSE)</f>
        <v>1069</v>
      </c>
      <c r="I1380" s="147"/>
      <c r="J1380" s="147">
        <v>200</v>
      </c>
      <c r="K1380" s="148"/>
      <c r="L1380" s="148"/>
      <c r="M1380" s="148">
        <v>41808</v>
      </c>
      <c r="N1380" s="149"/>
      <c r="O1380" s="150">
        <v>9782745969613</v>
      </c>
      <c r="P1380" s="151" t="s">
        <v>1928</v>
      </c>
      <c r="Q1380" s="151">
        <v>4888905</v>
      </c>
      <c r="R1380" s="152">
        <v>12.5</v>
      </c>
      <c r="S1380" s="152">
        <f t="shared" si="153"/>
        <v>11.848341232227488</v>
      </c>
      <c r="T1380" s="153">
        <v>5.5E-2</v>
      </c>
      <c r="U1380" s="151"/>
      <c r="V1380" s="152">
        <f t="shared" si="154"/>
        <v>0</v>
      </c>
      <c r="W1380" s="152">
        <f t="shared" si="155"/>
        <v>0</v>
      </c>
      <c r="X1380" s="17"/>
      <c r="Y1380" s="17"/>
      <c r="Z1380" s="17"/>
      <c r="AA1380" s="17"/>
      <c r="AB1380" s="17"/>
      <c r="AC1380" s="17"/>
      <c r="AD1380" s="17"/>
      <c r="AE1380" s="17"/>
      <c r="AF1380" s="17"/>
      <c r="AG1380" s="17"/>
      <c r="AH1380" s="17"/>
      <c r="AI1380" s="17"/>
      <c r="AJ1380" s="226">
        <f t="shared" si="157"/>
        <v>0</v>
      </c>
      <c r="AK1380" s="227">
        <f>IF($AJ$1843&lt;85,AJ1380,AJ1380-(AJ1380*#REF!))</f>
        <v>0</v>
      </c>
      <c r="AL1380" s="265">
        <f t="shared" si="156"/>
        <v>5.5E-2</v>
      </c>
      <c r="AM1380" s="227">
        <f t="shared" si="158"/>
        <v>0</v>
      </c>
      <c r="AN1380" s="228">
        <f t="shared" si="159"/>
        <v>0</v>
      </c>
    </row>
    <row r="1381" spans="1:40" s="18" customFormat="1" thickTop="1" thickBot="1" x14ac:dyDescent="0.2">
      <c r="A1381" s="143">
        <v>9782408028961</v>
      </c>
      <c r="B1381" s="144">
        <v>67</v>
      </c>
      <c r="C1381" s="145" t="s">
        <v>707</v>
      </c>
      <c r="D1381" s="145" t="s">
        <v>1449</v>
      </c>
      <c r="E1381" s="145" t="s">
        <v>1905</v>
      </c>
      <c r="F1381" s="146"/>
      <c r="G1381" s="145" t="s">
        <v>1910</v>
      </c>
      <c r="H1381" s="147">
        <f>VLOOKUP(A1381,'02.05.2024'!$A$1:$Z$65000,3,FALSE)</f>
        <v>3057</v>
      </c>
      <c r="I1381" s="147"/>
      <c r="J1381" s="147">
        <v>200</v>
      </c>
      <c r="K1381" s="148"/>
      <c r="L1381" s="148"/>
      <c r="M1381" s="148">
        <v>44629</v>
      </c>
      <c r="N1381" s="149"/>
      <c r="O1381" s="150">
        <v>9782408028961</v>
      </c>
      <c r="P1381" s="151" t="s">
        <v>1911</v>
      </c>
      <c r="Q1381" s="151">
        <v>3149658</v>
      </c>
      <c r="R1381" s="152">
        <v>12.5</v>
      </c>
      <c r="S1381" s="152">
        <f t="shared" si="153"/>
        <v>11.848341232227488</v>
      </c>
      <c r="T1381" s="153">
        <v>5.5E-2</v>
      </c>
      <c r="U1381" s="151"/>
      <c r="V1381" s="152">
        <f t="shared" si="154"/>
        <v>0</v>
      </c>
      <c r="W1381" s="152">
        <f t="shared" si="155"/>
        <v>0</v>
      </c>
      <c r="X1381" s="17"/>
      <c r="Y1381" s="15"/>
      <c r="Z1381" s="15"/>
      <c r="AA1381" s="15"/>
      <c r="AB1381" s="15"/>
      <c r="AC1381" s="15"/>
      <c r="AD1381" s="15"/>
      <c r="AE1381" s="15"/>
      <c r="AF1381" s="15"/>
      <c r="AG1381" s="15"/>
      <c r="AH1381" s="15"/>
      <c r="AI1381" s="17"/>
      <c r="AJ1381" s="226">
        <f t="shared" si="157"/>
        <v>0</v>
      </c>
      <c r="AK1381" s="227">
        <f>IF($AJ$1843&lt;85,AJ1381,AJ1381-(AJ1381*#REF!))</f>
        <v>0</v>
      </c>
      <c r="AL1381" s="265">
        <f t="shared" si="156"/>
        <v>5.5E-2</v>
      </c>
      <c r="AM1381" s="227">
        <f t="shared" si="158"/>
        <v>0</v>
      </c>
      <c r="AN1381" s="228">
        <f t="shared" si="159"/>
        <v>0</v>
      </c>
    </row>
    <row r="1382" spans="1:40" s="18" customFormat="1" thickTop="1" thickBot="1" x14ac:dyDescent="0.2">
      <c r="A1382" s="143">
        <v>9782408029579</v>
      </c>
      <c r="B1382" s="144">
        <v>67</v>
      </c>
      <c r="C1382" s="145" t="s">
        <v>707</v>
      </c>
      <c r="D1382" s="145" t="s">
        <v>1449</v>
      </c>
      <c r="E1382" s="145" t="s">
        <v>1905</v>
      </c>
      <c r="F1382" s="146"/>
      <c r="G1382" s="145" t="s">
        <v>1929</v>
      </c>
      <c r="H1382" s="147">
        <f>VLOOKUP(A1382,'02.05.2024'!$A$1:$Z$65000,3,FALSE)</f>
        <v>1478</v>
      </c>
      <c r="I1382" s="147"/>
      <c r="J1382" s="147">
        <v>200</v>
      </c>
      <c r="K1382" s="148"/>
      <c r="L1382" s="148"/>
      <c r="M1382" s="148">
        <v>44314</v>
      </c>
      <c r="N1382" s="149"/>
      <c r="O1382" s="150">
        <v>9782408029579</v>
      </c>
      <c r="P1382" s="151" t="s">
        <v>1930</v>
      </c>
      <c r="Q1382" s="151">
        <v>3741822</v>
      </c>
      <c r="R1382" s="152">
        <v>12.5</v>
      </c>
      <c r="S1382" s="152">
        <f t="shared" si="153"/>
        <v>11.848341232227488</v>
      </c>
      <c r="T1382" s="153">
        <v>5.5E-2</v>
      </c>
      <c r="U1382" s="151"/>
      <c r="V1382" s="152">
        <f t="shared" si="154"/>
        <v>0</v>
      </c>
      <c r="W1382" s="152">
        <f t="shared" si="155"/>
        <v>0</v>
      </c>
      <c r="X1382" s="17"/>
      <c r="Y1382" s="15"/>
      <c r="Z1382" s="15"/>
      <c r="AA1382" s="15"/>
      <c r="AB1382" s="15"/>
      <c r="AC1382" s="15"/>
      <c r="AD1382" s="15"/>
      <c r="AE1382" s="15"/>
      <c r="AF1382" s="15"/>
      <c r="AG1382" s="15"/>
      <c r="AH1382" s="15"/>
      <c r="AI1382" s="17"/>
      <c r="AJ1382" s="226">
        <f t="shared" si="157"/>
        <v>0</v>
      </c>
      <c r="AK1382" s="227">
        <f>IF($AJ$1843&lt;85,AJ1382,AJ1382-(AJ1382*#REF!))</f>
        <v>0</v>
      </c>
      <c r="AL1382" s="265">
        <f t="shared" si="156"/>
        <v>5.5E-2</v>
      </c>
      <c r="AM1382" s="227">
        <f t="shared" si="158"/>
        <v>0</v>
      </c>
      <c r="AN1382" s="228">
        <f t="shared" si="159"/>
        <v>0</v>
      </c>
    </row>
    <row r="1383" spans="1:40" s="232" customFormat="1" thickTop="1" thickBot="1" x14ac:dyDescent="0.25">
      <c r="A1383" s="289">
        <v>9782408024598</v>
      </c>
      <c r="B1383" s="290">
        <v>67</v>
      </c>
      <c r="C1383" s="291" t="s">
        <v>707</v>
      </c>
      <c r="D1383" s="291" t="s">
        <v>1449</v>
      </c>
      <c r="E1383" s="291" t="s">
        <v>1905</v>
      </c>
      <c r="F1383" s="291"/>
      <c r="G1383" s="291" t="s">
        <v>1745</v>
      </c>
      <c r="H1383" s="147">
        <f>VLOOKUP(A1383,'02.05.2024'!$A$1:$Z$65000,3,FALSE)</f>
        <v>429</v>
      </c>
      <c r="I1383" s="291"/>
      <c r="J1383" s="293">
        <v>200</v>
      </c>
      <c r="K1383" s="293"/>
      <c r="L1383" s="294"/>
      <c r="M1383" s="294">
        <v>44825</v>
      </c>
      <c r="N1383" s="294"/>
      <c r="O1383" s="290">
        <v>9782408024598</v>
      </c>
      <c r="P1383" s="293" t="s">
        <v>2672</v>
      </c>
      <c r="Q1383" s="293">
        <v>8217387</v>
      </c>
      <c r="R1383" s="295">
        <v>12.5</v>
      </c>
      <c r="S1383" s="152">
        <f t="shared" si="153"/>
        <v>11.848341232227488</v>
      </c>
      <c r="T1383" s="296">
        <v>5.5E-2</v>
      </c>
      <c r="U1383" s="151"/>
      <c r="V1383" s="152">
        <f t="shared" si="154"/>
        <v>0</v>
      </c>
      <c r="W1383" s="152">
        <f t="shared" si="155"/>
        <v>0</v>
      </c>
      <c r="X1383" s="264"/>
      <c r="Y1383" s="118"/>
      <c r="Z1383" s="119"/>
      <c r="AA1383" s="119"/>
      <c r="AB1383" s="119"/>
      <c r="AC1383" s="119"/>
      <c r="AD1383" s="119"/>
      <c r="AE1383" s="119"/>
      <c r="AF1383" s="119"/>
      <c r="AG1383" s="119"/>
      <c r="AH1383" s="119"/>
      <c r="AJ1383" s="226">
        <f t="shared" si="157"/>
        <v>0</v>
      </c>
      <c r="AK1383" s="227">
        <f>IF($AJ$1843&lt;85,AJ1383,AJ1383-(AJ1383*#REF!))</f>
        <v>0</v>
      </c>
      <c r="AL1383" s="265">
        <f t="shared" si="156"/>
        <v>5.5E-2</v>
      </c>
      <c r="AM1383" s="227">
        <f t="shared" si="158"/>
        <v>0</v>
      </c>
      <c r="AN1383" s="228">
        <f t="shared" si="159"/>
        <v>0</v>
      </c>
    </row>
    <row r="1384" spans="1:40" s="18" customFormat="1" thickTop="1" thickBot="1" x14ac:dyDescent="0.2">
      <c r="A1384" s="143">
        <v>9782408041205</v>
      </c>
      <c r="B1384" s="144">
        <v>67</v>
      </c>
      <c r="C1384" s="145" t="s">
        <v>707</v>
      </c>
      <c r="D1384" s="145" t="s">
        <v>1449</v>
      </c>
      <c r="E1384" s="145" t="s">
        <v>1905</v>
      </c>
      <c r="F1384" s="146"/>
      <c r="G1384" s="145" t="s">
        <v>1742</v>
      </c>
      <c r="H1384" s="147">
        <f>VLOOKUP(A1384,'02.05.2024'!$A$1:$Z$65000,3,FALSE)</f>
        <v>1582</v>
      </c>
      <c r="I1384" s="147"/>
      <c r="J1384" s="147">
        <v>200</v>
      </c>
      <c r="K1384" s="148"/>
      <c r="L1384" s="148"/>
      <c r="M1384" s="148">
        <v>44874</v>
      </c>
      <c r="N1384" s="149"/>
      <c r="O1384" s="150">
        <v>9782408041205</v>
      </c>
      <c r="P1384" s="151" t="s">
        <v>2835</v>
      </c>
      <c r="Q1384" s="151">
        <v>5453679</v>
      </c>
      <c r="R1384" s="152">
        <v>12.5</v>
      </c>
      <c r="S1384" s="152">
        <f t="shared" si="153"/>
        <v>11.848341232227488</v>
      </c>
      <c r="T1384" s="153">
        <v>5.5E-2</v>
      </c>
      <c r="U1384" s="151"/>
      <c r="V1384" s="152">
        <f t="shared" si="154"/>
        <v>0</v>
      </c>
      <c r="W1384" s="152">
        <f t="shared" si="155"/>
        <v>0</v>
      </c>
      <c r="X1384" s="17"/>
      <c r="Y1384" s="17"/>
      <c r="Z1384" s="17"/>
      <c r="AA1384" s="17"/>
      <c r="AB1384" s="17"/>
      <c r="AC1384" s="17"/>
      <c r="AD1384" s="17"/>
      <c r="AE1384" s="17"/>
      <c r="AF1384" s="17"/>
      <c r="AG1384" s="17"/>
      <c r="AH1384" s="17"/>
      <c r="AI1384" s="17"/>
      <c r="AJ1384" s="226">
        <f t="shared" si="157"/>
        <v>0</v>
      </c>
      <c r="AK1384" s="227">
        <f>IF($AJ$1843&lt;85,AJ1384,AJ1384-(AJ1384*#REF!))</f>
        <v>0</v>
      </c>
      <c r="AL1384" s="265">
        <f t="shared" si="156"/>
        <v>5.5E-2</v>
      </c>
      <c r="AM1384" s="227">
        <f t="shared" si="158"/>
        <v>0</v>
      </c>
      <c r="AN1384" s="228">
        <f t="shared" si="159"/>
        <v>0</v>
      </c>
    </row>
    <row r="1385" spans="1:40" s="16" customFormat="1" thickTop="1" thickBot="1" x14ac:dyDescent="0.2">
      <c r="A1385" s="132">
        <v>9782408047481</v>
      </c>
      <c r="B1385" s="133">
        <v>67</v>
      </c>
      <c r="C1385" s="134" t="s">
        <v>707</v>
      </c>
      <c r="D1385" s="134" t="s">
        <v>1449</v>
      </c>
      <c r="E1385" s="135" t="s">
        <v>1905</v>
      </c>
      <c r="F1385" s="135"/>
      <c r="G1385" s="134" t="s">
        <v>3317</v>
      </c>
      <c r="H1385" s="136">
        <f>VLOOKUP(A1385,'02.05.2024'!$A$1:$Z$65000,3,FALSE)</f>
        <v>1294</v>
      </c>
      <c r="I1385" s="136"/>
      <c r="J1385" s="136">
        <v>200</v>
      </c>
      <c r="K1385" s="137"/>
      <c r="L1385" s="137"/>
      <c r="M1385" s="137">
        <v>45112</v>
      </c>
      <c r="N1385" s="138" t="s">
        <v>26</v>
      </c>
      <c r="O1385" s="139">
        <v>9782408047481</v>
      </c>
      <c r="P1385" s="140" t="s">
        <v>3318</v>
      </c>
      <c r="Q1385" s="140">
        <v>5438112</v>
      </c>
      <c r="R1385" s="141">
        <v>12.5</v>
      </c>
      <c r="S1385" s="141">
        <f t="shared" si="153"/>
        <v>11.848341232227488</v>
      </c>
      <c r="T1385" s="142">
        <v>5.5E-2</v>
      </c>
      <c r="U1385" s="140"/>
      <c r="V1385" s="141">
        <f t="shared" si="154"/>
        <v>0</v>
      </c>
      <c r="W1385" s="141">
        <f t="shared" si="155"/>
        <v>0</v>
      </c>
      <c r="X1385" s="15"/>
      <c r="Y1385" s="114"/>
      <c r="Z1385" s="114"/>
      <c r="AA1385" s="114"/>
      <c r="AB1385" s="114"/>
      <c r="AC1385" s="114"/>
      <c r="AD1385" s="114"/>
      <c r="AE1385" s="114"/>
      <c r="AF1385" s="114"/>
      <c r="AG1385" s="114"/>
      <c r="AH1385" s="114"/>
      <c r="AI1385" s="15"/>
      <c r="AJ1385" s="222">
        <f t="shared" si="157"/>
        <v>0</v>
      </c>
      <c r="AK1385" s="223">
        <f>IF($AJ$1843&lt;85,AJ1385,AJ1385-(AJ1385*#REF!))</f>
        <v>0</v>
      </c>
      <c r="AL1385" s="224">
        <f t="shared" si="156"/>
        <v>5.5E-2</v>
      </c>
      <c r="AM1385" s="223">
        <f t="shared" si="158"/>
        <v>0</v>
      </c>
      <c r="AN1385" s="225">
        <f t="shared" si="159"/>
        <v>0</v>
      </c>
    </row>
    <row r="1386" spans="1:40" s="16" customFormat="1" thickTop="1" thickBot="1" x14ac:dyDescent="0.2">
      <c r="A1386" s="132">
        <v>9782408042585</v>
      </c>
      <c r="B1386" s="133">
        <v>67</v>
      </c>
      <c r="C1386" s="134" t="s">
        <v>707</v>
      </c>
      <c r="D1386" s="134" t="s">
        <v>1449</v>
      </c>
      <c r="E1386" s="134" t="s">
        <v>1905</v>
      </c>
      <c r="F1386" s="135"/>
      <c r="G1386" s="134" t="s">
        <v>3667</v>
      </c>
      <c r="H1386" s="136">
        <f>VLOOKUP(A1386,'02.05.2024'!$A$1:$Z$65000,3,FALSE)</f>
        <v>2288</v>
      </c>
      <c r="I1386" s="136"/>
      <c r="J1386" s="136">
        <v>200</v>
      </c>
      <c r="K1386" s="137"/>
      <c r="L1386" s="137"/>
      <c r="M1386" s="137">
        <v>45336</v>
      </c>
      <c r="N1386" s="138" t="s">
        <v>26</v>
      </c>
      <c r="O1386" s="139">
        <v>9782408042585</v>
      </c>
      <c r="P1386" s="140" t="s">
        <v>3522</v>
      </c>
      <c r="Q1386" s="140">
        <v>6903281</v>
      </c>
      <c r="R1386" s="141">
        <v>12.5</v>
      </c>
      <c r="S1386" s="141">
        <f t="shared" si="153"/>
        <v>11.848341232227488</v>
      </c>
      <c r="T1386" s="142">
        <v>5.5E-2</v>
      </c>
      <c r="U1386" s="140"/>
      <c r="V1386" s="141">
        <f t="shared" si="154"/>
        <v>0</v>
      </c>
      <c r="W1386" s="141">
        <f t="shared" si="155"/>
        <v>0</v>
      </c>
      <c r="X1386" s="15"/>
      <c r="Y1386" s="114"/>
      <c r="Z1386" s="114"/>
      <c r="AA1386" s="114"/>
      <c r="AB1386" s="114"/>
      <c r="AC1386" s="114"/>
      <c r="AD1386" s="114"/>
      <c r="AE1386" s="114"/>
      <c r="AF1386" s="114"/>
      <c r="AG1386" s="114"/>
      <c r="AH1386" s="114"/>
      <c r="AI1386" s="15"/>
      <c r="AJ1386" s="229">
        <f t="shared" si="157"/>
        <v>0</v>
      </c>
      <c r="AK1386" s="230">
        <f>IF($AJ$1843&lt;85,AJ1386,AJ1386-(AJ1386*#REF!))</f>
        <v>0</v>
      </c>
      <c r="AL1386" s="252">
        <f t="shared" si="156"/>
        <v>5.5E-2</v>
      </c>
      <c r="AM1386" s="230">
        <f t="shared" si="158"/>
        <v>0</v>
      </c>
      <c r="AN1386" s="231">
        <f t="shared" si="159"/>
        <v>0</v>
      </c>
    </row>
    <row r="1387" spans="1:40" s="18" customFormat="1" thickTop="1" thickBot="1" x14ac:dyDescent="0.2">
      <c r="A1387" s="143">
        <v>9782408019990</v>
      </c>
      <c r="B1387" s="144">
        <v>67</v>
      </c>
      <c r="C1387" s="145" t="s">
        <v>707</v>
      </c>
      <c r="D1387" s="145" t="s">
        <v>1449</v>
      </c>
      <c r="E1387" s="145" t="s">
        <v>1905</v>
      </c>
      <c r="F1387" s="146"/>
      <c r="G1387" s="145" t="s">
        <v>1630</v>
      </c>
      <c r="H1387" s="147">
        <f>VLOOKUP(A1387,'02.05.2024'!$A$1:$Z$65000,3,FALSE)</f>
        <v>2237</v>
      </c>
      <c r="I1387" s="147"/>
      <c r="J1387" s="147">
        <v>200</v>
      </c>
      <c r="K1387" s="148"/>
      <c r="L1387" s="148"/>
      <c r="M1387" s="148">
        <v>45021</v>
      </c>
      <c r="N1387" s="149"/>
      <c r="O1387" s="150">
        <v>9782408019990</v>
      </c>
      <c r="P1387" s="151" t="s">
        <v>3182</v>
      </c>
      <c r="Q1387" s="151">
        <v>4404156</v>
      </c>
      <c r="R1387" s="152">
        <v>12.5</v>
      </c>
      <c r="S1387" s="152">
        <f t="shared" si="153"/>
        <v>11.848341232227488</v>
      </c>
      <c r="T1387" s="153">
        <v>5.5E-2</v>
      </c>
      <c r="U1387" s="151"/>
      <c r="V1387" s="152">
        <f t="shared" si="154"/>
        <v>0</v>
      </c>
      <c r="W1387" s="152">
        <f t="shared" si="155"/>
        <v>0</v>
      </c>
      <c r="X1387" s="17"/>
      <c r="Y1387" s="114"/>
      <c r="Z1387" s="114"/>
      <c r="AA1387" s="114"/>
      <c r="AB1387" s="114"/>
      <c r="AC1387" s="114"/>
      <c r="AD1387" s="114"/>
      <c r="AE1387" s="114"/>
      <c r="AF1387" s="114"/>
      <c r="AG1387" s="114"/>
      <c r="AH1387" s="114"/>
      <c r="AI1387" s="17"/>
      <c r="AJ1387" s="222">
        <f t="shared" si="157"/>
        <v>0</v>
      </c>
      <c r="AK1387" s="223">
        <f>IF($AJ$1843&lt;85,AJ1387,AJ1387-(AJ1387*#REF!))</f>
        <v>0</v>
      </c>
      <c r="AL1387" s="224">
        <f t="shared" si="156"/>
        <v>5.5E-2</v>
      </c>
      <c r="AM1387" s="223">
        <f t="shared" si="158"/>
        <v>0</v>
      </c>
      <c r="AN1387" s="225">
        <f t="shared" si="159"/>
        <v>0</v>
      </c>
    </row>
    <row r="1388" spans="1:40" s="18" customFormat="1" thickTop="1" thickBot="1" x14ac:dyDescent="0.2">
      <c r="A1388" s="143">
        <v>9782745969873</v>
      </c>
      <c r="B1388" s="144">
        <v>67</v>
      </c>
      <c r="C1388" s="145" t="s">
        <v>707</v>
      </c>
      <c r="D1388" s="145" t="s">
        <v>1449</v>
      </c>
      <c r="E1388" s="145" t="s">
        <v>1905</v>
      </c>
      <c r="F1388" s="146"/>
      <c r="G1388" s="145" t="s">
        <v>1931</v>
      </c>
      <c r="H1388" s="147">
        <f>VLOOKUP(A1388,'02.05.2024'!$A$1:$Z$65000,3,FALSE)</f>
        <v>23</v>
      </c>
      <c r="I1388" s="147"/>
      <c r="J1388" s="147">
        <v>300</v>
      </c>
      <c r="K1388" s="148"/>
      <c r="L1388" s="148"/>
      <c r="M1388" s="148">
        <v>42116</v>
      </c>
      <c r="N1388" s="149"/>
      <c r="O1388" s="150">
        <v>9782745969873</v>
      </c>
      <c r="P1388" s="151" t="s">
        <v>1932</v>
      </c>
      <c r="Q1388" s="151">
        <v>3033368</v>
      </c>
      <c r="R1388" s="152">
        <v>12.5</v>
      </c>
      <c r="S1388" s="152">
        <f t="shared" si="153"/>
        <v>11.848341232227488</v>
      </c>
      <c r="T1388" s="153">
        <v>5.5E-2</v>
      </c>
      <c r="U1388" s="151"/>
      <c r="V1388" s="152">
        <f t="shared" si="154"/>
        <v>0</v>
      </c>
      <c r="W1388" s="152">
        <f t="shared" si="155"/>
        <v>0</v>
      </c>
      <c r="X1388" s="17"/>
      <c r="Y1388" s="17"/>
      <c r="Z1388" s="17"/>
      <c r="AA1388" s="17"/>
      <c r="AB1388" s="17"/>
      <c r="AC1388" s="17"/>
      <c r="AD1388" s="17"/>
      <c r="AE1388" s="17"/>
      <c r="AF1388" s="17"/>
      <c r="AG1388" s="17"/>
      <c r="AH1388" s="17"/>
      <c r="AI1388" s="17"/>
      <c r="AJ1388" s="226">
        <f t="shared" si="157"/>
        <v>0</v>
      </c>
      <c r="AK1388" s="227">
        <f>IF($AJ$1843&lt;85,AJ1388,AJ1388-(AJ1388*#REF!))</f>
        <v>0</v>
      </c>
      <c r="AL1388" s="265">
        <f t="shared" si="156"/>
        <v>5.5E-2</v>
      </c>
      <c r="AM1388" s="227">
        <f t="shared" si="158"/>
        <v>0</v>
      </c>
      <c r="AN1388" s="228">
        <f t="shared" si="159"/>
        <v>0</v>
      </c>
    </row>
    <row r="1389" spans="1:40" s="18" customFormat="1" thickTop="1" thickBot="1" x14ac:dyDescent="0.2">
      <c r="A1389" s="143">
        <v>9782408016593</v>
      </c>
      <c r="B1389" s="144">
        <v>67</v>
      </c>
      <c r="C1389" s="145" t="s">
        <v>707</v>
      </c>
      <c r="D1389" s="145" t="s">
        <v>1449</v>
      </c>
      <c r="E1389" s="145" t="s">
        <v>1905</v>
      </c>
      <c r="F1389" s="146"/>
      <c r="G1389" s="145" t="s">
        <v>1933</v>
      </c>
      <c r="H1389" s="147">
        <f>VLOOKUP(A1389,'02.05.2024'!$A$1:$Z$65000,3,FALSE)</f>
        <v>1159</v>
      </c>
      <c r="I1389" s="147"/>
      <c r="J1389" s="147">
        <v>300</v>
      </c>
      <c r="K1389" s="148"/>
      <c r="L1389" s="148"/>
      <c r="M1389" s="148">
        <v>44377</v>
      </c>
      <c r="N1389" s="149"/>
      <c r="O1389" s="150">
        <v>9782408016593</v>
      </c>
      <c r="P1389" s="151" t="s">
        <v>1934</v>
      </c>
      <c r="Q1389" s="151">
        <v>8035176</v>
      </c>
      <c r="R1389" s="152">
        <v>12.5</v>
      </c>
      <c r="S1389" s="152">
        <f t="shared" si="153"/>
        <v>11.848341232227488</v>
      </c>
      <c r="T1389" s="153">
        <v>5.5E-2</v>
      </c>
      <c r="U1389" s="151"/>
      <c r="V1389" s="152">
        <f t="shared" si="154"/>
        <v>0</v>
      </c>
      <c r="W1389" s="152">
        <f t="shared" si="155"/>
        <v>0</v>
      </c>
      <c r="X1389" s="17"/>
      <c r="Y1389" s="15"/>
      <c r="Z1389" s="15"/>
      <c r="AA1389" s="15"/>
      <c r="AB1389" s="15"/>
      <c r="AC1389" s="15"/>
      <c r="AD1389" s="15"/>
      <c r="AE1389" s="15"/>
      <c r="AF1389" s="15"/>
      <c r="AG1389" s="15"/>
      <c r="AH1389" s="15"/>
      <c r="AI1389" s="17"/>
      <c r="AJ1389" s="226">
        <f t="shared" si="157"/>
        <v>0</v>
      </c>
      <c r="AK1389" s="227">
        <f>IF($AJ$1843&lt;85,AJ1389,AJ1389-(AJ1389*#REF!))</f>
        <v>0</v>
      </c>
      <c r="AL1389" s="265">
        <f t="shared" si="156"/>
        <v>5.5E-2</v>
      </c>
      <c r="AM1389" s="227">
        <f t="shared" si="158"/>
        <v>0</v>
      </c>
      <c r="AN1389" s="228">
        <f t="shared" si="159"/>
        <v>0</v>
      </c>
    </row>
    <row r="1390" spans="1:40" s="18" customFormat="1" thickTop="1" thickBot="1" x14ac:dyDescent="0.2">
      <c r="A1390" s="143">
        <v>9782745961778</v>
      </c>
      <c r="B1390" s="144">
        <v>67</v>
      </c>
      <c r="C1390" s="145" t="s">
        <v>707</v>
      </c>
      <c r="D1390" s="145" t="s">
        <v>1449</v>
      </c>
      <c r="E1390" s="145" t="s">
        <v>1905</v>
      </c>
      <c r="F1390" s="146"/>
      <c r="G1390" s="145" t="s">
        <v>443</v>
      </c>
      <c r="H1390" s="147">
        <f>VLOOKUP(A1390,'02.05.2024'!$A$1:$Z$65000,3,FALSE)</f>
        <v>2382</v>
      </c>
      <c r="I1390" s="147"/>
      <c r="J1390" s="147">
        <v>200</v>
      </c>
      <c r="K1390" s="148"/>
      <c r="L1390" s="148"/>
      <c r="M1390" s="148">
        <v>41277</v>
      </c>
      <c r="N1390" s="149"/>
      <c r="O1390" s="150">
        <v>9782745961778</v>
      </c>
      <c r="P1390" s="151" t="s">
        <v>1935</v>
      </c>
      <c r="Q1390" s="151">
        <v>3306008</v>
      </c>
      <c r="R1390" s="152">
        <v>12.5</v>
      </c>
      <c r="S1390" s="152">
        <f t="shared" si="153"/>
        <v>11.848341232227488</v>
      </c>
      <c r="T1390" s="153">
        <v>5.5E-2</v>
      </c>
      <c r="U1390" s="151"/>
      <c r="V1390" s="152">
        <f t="shared" si="154"/>
        <v>0</v>
      </c>
      <c r="W1390" s="152">
        <f t="shared" si="155"/>
        <v>0</v>
      </c>
      <c r="X1390" s="17"/>
      <c r="Y1390" s="19"/>
      <c r="Z1390" s="19"/>
      <c r="AA1390" s="19"/>
      <c r="AB1390" s="19"/>
      <c r="AC1390" s="19"/>
      <c r="AD1390" s="19"/>
      <c r="AE1390" s="19"/>
      <c r="AF1390" s="19"/>
      <c r="AG1390" s="19"/>
      <c r="AH1390" s="19"/>
      <c r="AI1390" s="17"/>
      <c r="AJ1390" s="226">
        <f t="shared" si="157"/>
        <v>0</v>
      </c>
      <c r="AK1390" s="227">
        <f>IF($AJ$1843&lt;85,AJ1390,AJ1390-(AJ1390*#REF!))</f>
        <v>0</v>
      </c>
      <c r="AL1390" s="265">
        <f t="shared" si="156"/>
        <v>5.5E-2</v>
      </c>
      <c r="AM1390" s="227">
        <f t="shared" si="158"/>
        <v>0</v>
      </c>
      <c r="AN1390" s="228">
        <f t="shared" si="159"/>
        <v>0</v>
      </c>
    </row>
    <row r="1391" spans="1:40" s="18" customFormat="1" thickTop="1" thickBot="1" x14ac:dyDescent="0.2">
      <c r="A1391" s="143">
        <v>9782408005573</v>
      </c>
      <c r="B1391" s="144">
        <v>67</v>
      </c>
      <c r="C1391" s="145" t="s">
        <v>707</v>
      </c>
      <c r="D1391" s="145" t="s">
        <v>1449</v>
      </c>
      <c r="E1391" s="146" t="s">
        <v>1905</v>
      </c>
      <c r="F1391" s="146"/>
      <c r="G1391" s="145" t="s">
        <v>1936</v>
      </c>
      <c r="H1391" s="147">
        <f>VLOOKUP(A1391,'02.05.2024'!$A$1:$Z$65000,3,FALSE)</f>
        <v>841</v>
      </c>
      <c r="I1391" s="147"/>
      <c r="J1391" s="147">
        <v>200</v>
      </c>
      <c r="K1391" s="148"/>
      <c r="L1391" s="148"/>
      <c r="M1391" s="148">
        <v>43474</v>
      </c>
      <c r="N1391" s="149"/>
      <c r="O1391" s="150">
        <v>9782408005573</v>
      </c>
      <c r="P1391" s="151" t="s">
        <v>1937</v>
      </c>
      <c r="Q1391" s="151">
        <v>8736977</v>
      </c>
      <c r="R1391" s="152">
        <v>12.5</v>
      </c>
      <c r="S1391" s="152">
        <f t="shared" si="153"/>
        <v>11.848341232227488</v>
      </c>
      <c r="T1391" s="153">
        <v>5.5E-2</v>
      </c>
      <c r="U1391" s="151"/>
      <c r="V1391" s="152">
        <f t="shared" si="154"/>
        <v>0</v>
      </c>
      <c r="W1391" s="152">
        <f t="shared" si="155"/>
        <v>0</v>
      </c>
      <c r="X1391" s="17"/>
      <c r="Y1391" s="17"/>
      <c r="Z1391" s="17"/>
      <c r="AA1391" s="17"/>
      <c r="AB1391" s="17"/>
      <c r="AC1391" s="17"/>
      <c r="AD1391" s="17"/>
      <c r="AE1391" s="17"/>
      <c r="AF1391" s="17"/>
      <c r="AG1391" s="17"/>
      <c r="AH1391" s="17"/>
      <c r="AI1391" s="17"/>
      <c r="AJ1391" s="226">
        <f t="shared" si="157"/>
        <v>0</v>
      </c>
      <c r="AK1391" s="227">
        <f>IF($AJ$1843&lt;85,AJ1391,AJ1391-(AJ1391*#REF!))</f>
        <v>0</v>
      </c>
      <c r="AL1391" s="265">
        <f t="shared" si="156"/>
        <v>5.5E-2</v>
      </c>
      <c r="AM1391" s="227">
        <f t="shared" si="158"/>
        <v>0</v>
      </c>
      <c r="AN1391" s="228">
        <f t="shared" si="159"/>
        <v>0</v>
      </c>
    </row>
    <row r="1392" spans="1:40" s="18" customFormat="1" thickTop="1" thickBot="1" x14ac:dyDescent="0.2">
      <c r="A1392" s="143">
        <v>9782745977205</v>
      </c>
      <c r="B1392" s="144">
        <v>67</v>
      </c>
      <c r="C1392" s="145" t="s">
        <v>707</v>
      </c>
      <c r="D1392" s="145" t="s">
        <v>1449</v>
      </c>
      <c r="E1392" s="145" t="s">
        <v>1905</v>
      </c>
      <c r="F1392" s="146"/>
      <c r="G1392" s="145" t="s">
        <v>310</v>
      </c>
      <c r="H1392" s="147">
        <f>VLOOKUP(A1392,'02.05.2024'!$A$1:$Z$65000,3,FALSE)</f>
        <v>929</v>
      </c>
      <c r="I1392" s="147"/>
      <c r="J1392" s="147">
        <v>200</v>
      </c>
      <c r="K1392" s="148"/>
      <c r="L1392" s="148"/>
      <c r="M1392" s="148">
        <v>42382</v>
      </c>
      <c r="N1392" s="149"/>
      <c r="O1392" s="150">
        <v>9782745977205</v>
      </c>
      <c r="P1392" s="151" t="s">
        <v>1938</v>
      </c>
      <c r="Q1392" s="151">
        <v>8905455</v>
      </c>
      <c r="R1392" s="152">
        <v>12.5</v>
      </c>
      <c r="S1392" s="152">
        <f t="shared" si="153"/>
        <v>11.848341232227488</v>
      </c>
      <c r="T1392" s="153">
        <v>5.5E-2</v>
      </c>
      <c r="U1392" s="151"/>
      <c r="V1392" s="152">
        <f t="shared" si="154"/>
        <v>0</v>
      </c>
      <c r="W1392" s="152">
        <f t="shared" si="155"/>
        <v>0</v>
      </c>
      <c r="X1392" s="17"/>
      <c r="Y1392" s="17"/>
      <c r="Z1392" s="17"/>
      <c r="AA1392" s="17"/>
      <c r="AB1392" s="17"/>
      <c r="AC1392" s="17"/>
      <c r="AD1392" s="17"/>
      <c r="AE1392" s="17"/>
      <c r="AF1392" s="17"/>
      <c r="AG1392" s="17"/>
      <c r="AH1392" s="17"/>
      <c r="AI1392" s="17"/>
      <c r="AJ1392" s="226">
        <f t="shared" si="157"/>
        <v>0</v>
      </c>
      <c r="AK1392" s="227">
        <f>IF($AJ$1843&lt;85,AJ1392,AJ1392-(AJ1392*#REF!))</f>
        <v>0</v>
      </c>
      <c r="AL1392" s="265">
        <f t="shared" si="156"/>
        <v>5.5E-2</v>
      </c>
      <c r="AM1392" s="227">
        <f t="shared" si="158"/>
        <v>0</v>
      </c>
      <c r="AN1392" s="228">
        <f t="shared" si="159"/>
        <v>0</v>
      </c>
    </row>
    <row r="1393" spans="1:40" s="18" customFormat="1" thickTop="1" thickBot="1" x14ac:dyDescent="0.2">
      <c r="A1393" s="143">
        <v>9782408014339</v>
      </c>
      <c r="B1393" s="144">
        <v>67</v>
      </c>
      <c r="C1393" s="145" t="s">
        <v>707</v>
      </c>
      <c r="D1393" s="145" t="s">
        <v>1449</v>
      </c>
      <c r="E1393" s="145" t="s">
        <v>1905</v>
      </c>
      <c r="F1393" s="146"/>
      <c r="G1393" s="145" t="s">
        <v>1773</v>
      </c>
      <c r="H1393" s="147">
        <f>VLOOKUP(A1393,'02.05.2024'!$A$1:$Z$65000,3,FALSE)</f>
        <v>1583</v>
      </c>
      <c r="I1393" s="147"/>
      <c r="J1393" s="147">
        <v>200</v>
      </c>
      <c r="K1393" s="148"/>
      <c r="L1393" s="148"/>
      <c r="M1393" s="148">
        <v>43985</v>
      </c>
      <c r="N1393" s="149"/>
      <c r="O1393" s="150">
        <v>9782408014339</v>
      </c>
      <c r="P1393" s="151" t="s">
        <v>1939</v>
      </c>
      <c r="Q1393" s="151">
        <v>5403515</v>
      </c>
      <c r="R1393" s="152">
        <v>12.5</v>
      </c>
      <c r="S1393" s="152">
        <f t="shared" si="153"/>
        <v>11.848341232227488</v>
      </c>
      <c r="T1393" s="153">
        <v>5.5E-2</v>
      </c>
      <c r="U1393" s="151"/>
      <c r="V1393" s="152">
        <f t="shared" si="154"/>
        <v>0</v>
      </c>
      <c r="W1393" s="152">
        <f t="shared" si="155"/>
        <v>0</v>
      </c>
      <c r="X1393" s="17"/>
      <c r="Y1393" s="17"/>
      <c r="Z1393" s="17"/>
      <c r="AA1393" s="17"/>
      <c r="AB1393" s="17"/>
      <c r="AC1393" s="17"/>
      <c r="AD1393" s="17"/>
      <c r="AE1393" s="17"/>
      <c r="AF1393" s="17"/>
      <c r="AG1393" s="17"/>
      <c r="AH1393" s="17"/>
      <c r="AI1393" s="17"/>
      <c r="AJ1393" s="226">
        <f t="shared" si="157"/>
        <v>0</v>
      </c>
      <c r="AK1393" s="227">
        <f>IF($AJ$1843&lt;85,AJ1393,AJ1393-(AJ1393*#REF!))</f>
        <v>0</v>
      </c>
      <c r="AL1393" s="265">
        <f t="shared" si="156"/>
        <v>5.5E-2</v>
      </c>
      <c r="AM1393" s="227">
        <f t="shared" si="158"/>
        <v>0</v>
      </c>
      <c r="AN1393" s="228">
        <f t="shared" si="159"/>
        <v>0</v>
      </c>
    </row>
    <row r="1394" spans="1:40" s="18" customFormat="1" thickTop="1" thickBot="1" x14ac:dyDescent="0.2">
      <c r="A1394" s="143">
        <v>9782745992901</v>
      </c>
      <c r="B1394" s="144">
        <v>67</v>
      </c>
      <c r="C1394" s="145" t="s">
        <v>707</v>
      </c>
      <c r="D1394" s="145" t="s">
        <v>1449</v>
      </c>
      <c r="E1394" s="145" t="s">
        <v>1905</v>
      </c>
      <c r="F1394" s="146"/>
      <c r="G1394" s="145" t="s">
        <v>771</v>
      </c>
      <c r="H1394" s="147">
        <f>VLOOKUP(A1394,'02.05.2024'!$A$1:$Z$65000,3,FALSE)</f>
        <v>2212</v>
      </c>
      <c r="I1394" s="147"/>
      <c r="J1394" s="147">
        <v>200</v>
      </c>
      <c r="K1394" s="148"/>
      <c r="L1394" s="148"/>
      <c r="M1394" s="148">
        <v>43180</v>
      </c>
      <c r="N1394" s="149"/>
      <c r="O1394" s="150">
        <v>9782745992901</v>
      </c>
      <c r="P1394" s="151" t="s">
        <v>1940</v>
      </c>
      <c r="Q1394" s="151">
        <v>6819897</v>
      </c>
      <c r="R1394" s="152">
        <v>12.5</v>
      </c>
      <c r="S1394" s="152">
        <f t="shared" si="153"/>
        <v>11.848341232227488</v>
      </c>
      <c r="T1394" s="153">
        <v>5.5E-2</v>
      </c>
      <c r="U1394" s="151"/>
      <c r="V1394" s="152">
        <f t="shared" si="154"/>
        <v>0</v>
      </c>
      <c r="W1394" s="152">
        <f t="shared" si="155"/>
        <v>0</v>
      </c>
      <c r="X1394" s="17"/>
      <c r="Y1394" s="17"/>
      <c r="Z1394" s="17"/>
      <c r="AA1394" s="17"/>
      <c r="AB1394" s="17"/>
      <c r="AC1394" s="17"/>
      <c r="AD1394" s="17"/>
      <c r="AE1394" s="17"/>
      <c r="AF1394" s="17"/>
      <c r="AG1394" s="17"/>
      <c r="AH1394" s="17"/>
      <c r="AI1394" s="17"/>
      <c r="AJ1394" s="226">
        <f t="shared" si="157"/>
        <v>0</v>
      </c>
      <c r="AK1394" s="227">
        <f>IF($AJ$1843&lt;85,AJ1394,AJ1394-(AJ1394*#REF!))</f>
        <v>0</v>
      </c>
      <c r="AL1394" s="265">
        <f t="shared" si="156"/>
        <v>5.5E-2</v>
      </c>
      <c r="AM1394" s="227">
        <f t="shared" si="158"/>
        <v>0</v>
      </c>
      <c r="AN1394" s="228">
        <f t="shared" si="159"/>
        <v>0</v>
      </c>
    </row>
    <row r="1395" spans="1:40" s="18" customFormat="1" thickTop="1" thickBot="1" x14ac:dyDescent="0.2">
      <c r="A1395" s="143">
        <v>9782745981707</v>
      </c>
      <c r="B1395" s="144">
        <v>67</v>
      </c>
      <c r="C1395" s="145" t="s">
        <v>707</v>
      </c>
      <c r="D1395" s="145" t="s">
        <v>1449</v>
      </c>
      <c r="E1395" s="146" t="s">
        <v>1905</v>
      </c>
      <c r="F1395" s="146"/>
      <c r="G1395" s="145" t="s">
        <v>1878</v>
      </c>
      <c r="H1395" s="147">
        <f>VLOOKUP(A1395,'02.05.2024'!$A$1:$Z$65000,3,FALSE)</f>
        <v>159</v>
      </c>
      <c r="I1395" s="147"/>
      <c r="J1395" s="147">
        <v>200</v>
      </c>
      <c r="K1395" s="148"/>
      <c r="L1395" s="148"/>
      <c r="M1395" s="148">
        <v>42865</v>
      </c>
      <c r="N1395" s="149"/>
      <c r="O1395" s="150">
        <v>9782745981707</v>
      </c>
      <c r="P1395" s="151" t="s">
        <v>1941</v>
      </c>
      <c r="Q1395" s="151">
        <v>2885343</v>
      </c>
      <c r="R1395" s="152">
        <v>12.5</v>
      </c>
      <c r="S1395" s="152">
        <f t="shared" si="153"/>
        <v>11.848341232227488</v>
      </c>
      <c r="T1395" s="153">
        <v>5.5E-2</v>
      </c>
      <c r="U1395" s="151"/>
      <c r="V1395" s="152">
        <f t="shared" si="154"/>
        <v>0</v>
      </c>
      <c r="W1395" s="152">
        <f t="shared" si="155"/>
        <v>0</v>
      </c>
      <c r="X1395" s="17"/>
      <c r="Y1395" s="17"/>
      <c r="Z1395" s="17"/>
      <c r="AA1395" s="17"/>
      <c r="AB1395" s="17"/>
      <c r="AC1395" s="17"/>
      <c r="AD1395" s="17"/>
      <c r="AE1395" s="17"/>
      <c r="AF1395" s="17"/>
      <c r="AG1395" s="17"/>
      <c r="AH1395" s="17"/>
      <c r="AI1395" s="17"/>
      <c r="AJ1395" s="226">
        <f t="shared" si="157"/>
        <v>0</v>
      </c>
      <c r="AK1395" s="227">
        <f>IF($AJ$1843&lt;85,AJ1395,AJ1395-(AJ1395*#REF!))</f>
        <v>0</v>
      </c>
      <c r="AL1395" s="265">
        <f t="shared" si="156"/>
        <v>5.5E-2</v>
      </c>
      <c r="AM1395" s="227">
        <f t="shared" si="158"/>
        <v>0</v>
      </c>
      <c r="AN1395" s="228">
        <f t="shared" si="159"/>
        <v>0</v>
      </c>
    </row>
    <row r="1396" spans="1:40" s="18" customFormat="1" thickTop="1" thickBot="1" x14ac:dyDescent="0.2">
      <c r="A1396" s="143">
        <v>9782408043926</v>
      </c>
      <c r="B1396" s="144">
        <v>67</v>
      </c>
      <c r="C1396" s="145" t="s">
        <v>707</v>
      </c>
      <c r="D1396" s="145" t="s">
        <v>1449</v>
      </c>
      <c r="E1396" s="145" t="s">
        <v>1905</v>
      </c>
      <c r="F1396" s="146"/>
      <c r="G1396" s="145" t="s">
        <v>432</v>
      </c>
      <c r="H1396" s="147">
        <f>VLOOKUP(A1396,'02.05.2024'!$A$1:$Z$65000,3,FALSE)</f>
        <v>4111</v>
      </c>
      <c r="I1396" s="147"/>
      <c r="J1396" s="147">
        <v>200</v>
      </c>
      <c r="K1396" s="148"/>
      <c r="L1396" s="148"/>
      <c r="M1396" s="148">
        <v>44951</v>
      </c>
      <c r="N1396" s="149"/>
      <c r="O1396" s="150">
        <v>9782408043926</v>
      </c>
      <c r="P1396" s="151" t="s">
        <v>2979</v>
      </c>
      <c r="Q1396" s="151">
        <v>8875938</v>
      </c>
      <c r="R1396" s="152">
        <v>12.5</v>
      </c>
      <c r="S1396" s="152">
        <f t="shared" si="153"/>
        <v>11.848341232227488</v>
      </c>
      <c r="T1396" s="153">
        <v>5.5E-2</v>
      </c>
      <c r="U1396" s="151"/>
      <c r="V1396" s="152">
        <f t="shared" si="154"/>
        <v>0</v>
      </c>
      <c r="W1396" s="152">
        <f t="shared" si="155"/>
        <v>0</v>
      </c>
      <c r="X1396" s="17"/>
      <c r="Y1396" s="114"/>
      <c r="Z1396" s="114"/>
      <c r="AA1396" s="114"/>
      <c r="AB1396" s="114"/>
      <c r="AC1396" s="114"/>
      <c r="AD1396" s="114"/>
      <c r="AE1396" s="114"/>
      <c r="AF1396" s="114"/>
      <c r="AG1396" s="114"/>
      <c r="AH1396" s="114"/>
      <c r="AI1396" s="17"/>
      <c r="AJ1396" s="226">
        <f t="shared" si="157"/>
        <v>0</v>
      </c>
      <c r="AK1396" s="227">
        <f>IF($AJ$1843&lt;85,AJ1396,AJ1396-(AJ1396*#REF!))</f>
        <v>0</v>
      </c>
      <c r="AL1396" s="265">
        <f t="shared" si="156"/>
        <v>5.5E-2</v>
      </c>
      <c r="AM1396" s="227">
        <f t="shared" si="158"/>
        <v>0</v>
      </c>
      <c r="AN1396" s="228">
        <f t="shared" si="159"/>
        <v>0</v>
      </c>
    </row>
    <row r="1397" spans="1:40" s="18" customFormat="1" thickTop="1" thickBot="1" x14ac:dyDescent="0.2">
      <c r="A1397" s="143">
        <v>9782408008000</v>
      </c>
      <c r="B1397" s="144">
        <v>67</v>
      </c>
      <c r="C1397" s="145" t="s">
        <v>707</v>
      </c>
      <c r="D1397" s="145" t="s">
        <v>1449</v>
      </c>
      <c r="E1397" s="145" t="s">
        <v>1905</v>
      </c>
      <c r="F1397" s="146"/>
      <c r="G1397" s="145" t="s">
        <v>1942</v>
      </c>
      <c r="H1397" s="147">
        <f>VLOOKUP(A1397,'02.05.2024'!$A$1:$Z$65000,3,FALSE)</f>
        <v>72</v>
      </c>
      <c r="I1397" s="147"/>
      <c r="J1397" s="147">
        <v>300</v>
      </c>
      <c r="K1397" s="148"/>
      <c r="L1397" s="148"/>
      <c r="M1397" s="148">
        <v>43594</v>
      </c>
      <c r="N1397" s="149"/>
      <c r="O1397" s="150">
        <v>9782408008000</v>
      </c>
      <c r="P1397" s="151" t="s">
        <v>1943</v>
      </c>
      <c r="Q1397" s="151">
        <v>5182312</v>
      </c>
      <c r="R1397" s="152">
        <v>12.5</v>
      </c>
      <c r="S1397" s="152">
        <f t="shared" si="153"/>
        <v>11.848341232227488</v>
      </c>
      <c r="T1397" s="153">
        <v>5.5E-2</v>
      </c>
      <c r="U1397" s="151"/>
      <c r="V1397" s="152">
        <f t="shared" si="154"/>
        <v>0</v>
      </c>
      <c r="W1397" s="152">
        <f t="shared" si="155"/>
        <v>0</v>
      </c>
      <c r="X1397" s="17"/>
      <c r="Y1397" s="17"/>
      <c r="Z1397" s="17"/>
      <c r="AA1397" s="17"/>
      <c r="AB1397" s="17"/>
      <c r="AC1397" s="17"/>
      <c r="AD1397" s="17"/>
      <c r="AE1397" s="17"/>
      <c r="AF1397" s="17"/>
      <c r="AG1397" s="17"/>
      <c r="AH1397" s="17"/>
      <c r="AI1397" s="17"/>
      <c r="AJ1397" s="226">
        <f t="shared" si="157"/>
        <v>0</v>
      </c>
      <c r="AK1397" s="227">
        <f>IF($AJ$1843&lt;85,AJ1397,AJ1397-(AJ1397*#REF!))</f>
        <v>0</v>
      </c>
      <c r="AL1397" s="265">
        <f t="shared" si="156"/>
        <v>5.5E-2</v>
      </c>
      <c r="AM1397" s="227">
        <f t="shared" si="158"/>
        <v>0</v>
      </c>
      <c r="AN1397" s="228">
        <f t="shared" si="159"/>
        <v>0</v>
      </c>
    </row>
    <row r="1398" spans="1:40" s="115" customFormat="1" thickTop="1" thickBot="1" x14ac:dyDescent="0.2">
      <c r="A1398" s="166">
        <v>9782408054304</v>
      </c>
      <c r="B1398" s="167">
        <v>67</v>
      </c>
      <c r="C1398" s="168" t="s">
        <v>707</v>
      </c>
      <c r="D1398" s="168" t="s">
        <v>1449</v>
      </c>
      <c r="E1398" s="169" t="s">
        <v>1905</v>
      </c>
      <c r="F1398" s="169"/>
      <c r="G1398" s="168" t="s">
        <v>3892</v>
      </c>
      <c r="H1398" s="170">
        <f>VLOOKUP(A1398,'02.05.2024'!$A$1:$Z$65000,3,FALSE)</f>
        <v>0</v>
      </c>
      <c r="I1398" s="170"/>
      <c r="J1398" s="170">
        <v>100</v>
      </c>
      <c r="K1398" s="171"/>
      <c r="L1398" s="171">
        <v>45476</v>
      </c>
      <c r="M1398" s="171"/>
      <c r="N1398" s="172" t="s">
        <v>26</v>
      </c>
      <c r="O1398" s="173">
        <v>9782408054304</v>
      </c>
      <c r="P1398" s="174" t="s">
        <v>3893</v>
      </c>
      <c r="Q1398" s="174">
        <v>7711579</v>
      </c>
      <c r="R1398" s="175">
        <v>12.9</v>
      </c>
      <c r="S1398" s="175">
        <f t="shared" si="153"/>
        <v>12.227488151658768</v>
      </c>
      <c r="T1398" s="176">
        <v>5.5E-2</v>
      </c>
      <c r="U1398" s="174"/>
      <c r="V1398" s="175">
        <f t="shared" si="154"/>
        <v>0</v>
      </c>
      <c r="W1398" s="175">
        <f t="shared" si="155"/>
        <v>0</v>
      </c>
      <c r="X1398" s="114"/>
      <c r="Y1398" s="114"/>
      <c r="Z1398" s="114"/>
      <c r="AA1398" s="114"/>
      <c r="AB1398" s="114"/>
      <c r="AC1398" s="114"/>
      <c r="AD1398" s="114"/>
      <c r="AE1398" s="114"/>
      <c r="AF1398" s="114"/>
      <c r="AG1398" s="114"/>
      <c r="AH1398" s="114"/>
      <c r="AI1398" s="114"/>
      <c r="AJ1398" s="229">
        <f t="shared" si="157"/>
        <v>0</v>
      </c>
      <c r="AK1398" s="230">
        <f>IF($AJ$1843&lt;85,AJ1398,AJ1398-(AJ1398*#REF!))</f>
        <v>0</v>
      </c>
      <c r="AL1398" s="252">
        <f t="shared" si="156"/>
        <v>5.5E-2</v>
      </c>
      <c r="AM1398" s="230">
        <f t="shared" si="158"/>
        <v>0</v>
      </c>
      <c r="AN1398" s="231">
        <f t="shared" si="159"/>
        <v>0</v>
      </c>
    </row>
    <row r="1399" spans="1:40" s="18" customFormat="1" thickTop="1" thickBot="1" x14ac:dyDescent="0.2">
      <c r="A1399" s="143">
        <v>9782745984647</v>
      </c>
      <c r="B1399" s="144">
        <v>67</v>
      </c>
      <c r="C1399" s="145" t="s">
        <v>707</v>
      </c>
      <c r="D1399" s="145" t="s">
        <v>1449</v>
      </c>
      <c r="E1399" s="145" t="s">
        <v>1905</v>
      </c>
      <c r="F1399" s="146"/>
      <c r="G1399" s="145" t="s">
        <v>343</v>
      </c>
      <c r="H1399" s="147">
        <f>VLOOKUP(A1399,'02.05.2024'!$A$1:$Z$65000,3,FALSE)</f>
        <v>3946</v>
      </c>
      <c r="I1399" s="147"/>
      <c r="J1399" s="147">
        <v>200</v>
      </c>
      <c r="K1399" s="148"/>
      <c r="L1399" s="148"/>
      <c r="M1399" s="148">
        <v>42865</v>
      </c>
      <c r="N1399" s="149"/>
      <c r="O1399" s="150">
        <v>9782745984647</v>
      </c>
      <c r="P1399" s="151" t="s">
        <v>1944</v>
      </c>
      <c r="Q1399" s="151">
        <v>5013720</v>
      </c>
      <c r="R1399" s="152">
        <v>12.5</v>
      </c>
      <c r="S1399" s="152">
        <f t="shared" si="153"/>
        <v>11.848341232227488</v>
      </c>
      <c r="T1399" s="153">
        <v>5.5E-2</v>
      </c>
      <c r="U1399" s="151"/>
      <c r="V1399" s="152">
        <f t="shared" si="154"/>
        <v>0</v>
      </c>
      <c r="W1399" s="152">
        <f t="shared" si="155"/>
        <v>0</v>
      </c>
      <c r="X1399" s="17"/>
      <c r="Y1399" s="17"/>
      <c r="Z1399" s="17"/>
      <c r="AA1399" s="17"/>
      <c r="AB1399" s="17"/>
      <c r="AC1399" s="17"/>
      <c r="AD1399" s="17"/>
      <c r="AE1399" s="17"/>
      <c r="AF1399" s="17"/>
      <c r="AG1399" s="17"/>
      <c r="AH1399" s="17"/>
      <c r="AI1399" s="17"/>
      <c r="AJ1399" s="226">
        <f t="shared" si="157"/>
        <v>0</v>
      </c>
      <c r="AK1399" s="227">
        <f>IF($AJ$1843&lt;85,AJ1399,AJ1399-(AJ1399*#REF!))</f>
        <v>0</v>
      </c>
      <c r="AL1399" s="265">
        <f t="shared" si="156"/>
        <v>5.5E-2</v>
      </c>
      <c r="AM1399" s="227">
        <f t="shared" si="158"/>
        <v>0</v>
      </c>
      <c r="AN1399" s="228">
        <f t="shared" si="159"/>
        <v>0</v>
      </c>
    </row>
    <row r="1400" spans="1:40" s="18" customFormat="1" thickTop="1" thickBot="1" x14ac:dyDescent="0.2">
      <c r="A1400" s="143">
        <v>9782745961808</v>
      </c>
      <c r="B1400" s="144">
        <v>67</v>
      </c>
      <c r="C1400" s="145" t="s">
        <v>707</v>
      </c>
      <c r="D1400" s="145" t="s">
        <v>1449</v>
      </c>
      <c r="E1400" s="146" t="s">
        <v>1905</v>
      </c>
      <c r="F1400" s="146"/>
      <c r="G1400" s="145" t="s">
        <v>1496</v>
      </c>
      <c r="H1400" s="147">
        <f>VLOOKUP(A1400,'02.05.2024'!$A$1:$Z$65000,3,FALSE)</f>
        <v>1290</v>
      </c>
      <c r="I1400" s="147"/>
      <c r="J1400" s="147">
        <v>200</v>
      </c>
      <c r="K1400" s="148"/>
      <c r="L1400" s="148"/>
      <c r="M1400" s="148">
        <v>41577</v>
      </c>
      <c r="N1400" s="149"/>
      <c r="O1400" s="150">
        <v>9782745961808</v>
      </c>
      <c r="P1400" s="151" t="s">
        <v>1945</v>
      </c>
      <c r="Q1400" s="151">
        <v>3306032</v>
      </c>
      <c r="R1400" s="152">
        <v>12.5</v>
      </c>
      <c r="S1400" s="152">
        <f t="shared" si="153"/>
        <v>11.848341232227488</v>
      </c>
      <c r="T1400" s="153">
        <v>5.5E-2</v>
      </c>
      <c r="U1400" s="151"/>
      <c r="V1400" s="152">
        <f t="shared" si="154"/>
        <v>0</v>
      </c>
      <c r="W1400" s="152">
        <f t="shared" si="155"/>
        <v>0</v>
      </c>
      <c r="X1400" s="17"/>
      <c r="Y1400" s="17"/>
      <c r="Z1400" s="17"/>
      <c r="AA1400" s="17"/>
      <c r="AB1400" s="17"/>
      <c r="AC1400" s="17"/>
      <c r="AD1400" s="17"/>
      <c r="AE1400" s="17"/>
      <c r="AF1400" s="17"/>
      <c r="AG1400" s="17"/>
      <c r="AH1400" s="17"/>
      <c r="AI1400" s="17"/>
      <c r="AJ1400" s="226">
        <f t="shared" si="157"/>
        <v>0</v>
      </c>
      <c r="AK1400" s="227">
        <f>IF($AJ$1843&lt;85,AJ1400,AJ1400-(AJ1400*#REF!))</f>
        <v>0</v>
      </c>
      <c r="AL1400" s="265">
        <f t="shared" si="156"/>
        <v>5.5E-2</v>
      </c>
      <c r="AM1400" s="227">
        <f t="shared" si="158"/>
        <v>0</v>
      </c>
      <c r="AN1400" s="228">
        <f t="shared" si="159"/>
        <v>0</v>
      </c>
    </row>
    <row r="1401" spans="1:40" s="18" customFormat="1" thickTop="1" thickBot="1" x14ac:dyDescent="0.2">
      <c r="A1401" s="143">
        <v>9782745979094</v>
      </c>
      <c r="B1401" s="144">
        <v>67</v>
      </c>
      <c r="C1401" s="145" t="s">
        <v>707</v>
      </c>
      <c r="D1401" s="145" t="s">
        <v>1449</v>
      </c>
      <c r="E1401" s="145" t="s">
        <v>1905</v>
      </c>
      <c r="F1401" s="146"/>
      <c r="G1401" s="145" t="s">
        <v>1500</v>
      </c>
      <c r="H1401" s="147">
        <f>VLOOKUP(A1401,'02.05.2024'!$A$1:$Z$65000,3,FALSE)</f>
        <v>2797</v>
      </c>
      <c r="I1401" s="147"/>
      <c r="J1401" s="147">
        <v>200</v>
      </c>
      <c r="K1401" s="148"/>
      <c r="L1401" s="148"/>
      <c r="M1401" s="148">
        <v>42606</v>
      </c>
      <c r="N1401" s="149"/>
      <c r="O1401" s="150">
        <v>9782745979094</v>
      </c>
      <c r="P1401" s="151" t="s">
        <v>1946</v>
      </c>
      <c r="Q1401" s="151">
        <v>7141400</v>
      </c>
      <c r="R1401" s="152">
        <v>12.5</v>
      </c>
      <c r="S1401" s="152">
        <f t="shared" si="153"/>
        <v>11.848341232227488</v>
      </c>
      <c r="T1401" s="153">
        <v>5.5E-2</v>
      </c>
      <c r="U1401" s="151"/>
      <c r="V1401" s="152">
        <f t="shared" si="154"/>
        <v>0</v>
      </c>
      <c r="W1401" s="152">
        <f t="shared" si="155"/>
        <v>0</v>
      </c>
      <c r="X1401" s="17"/>
      <c r="Y1401" s="17"/>
      <c r="Z1401" s="17"/>
      <c r="AA1401" s="17"/>
      <c r="AB1401" s="17"/>
      <c r="AC1401" s="17"/>
      <c r="AD1401" s="17"/>
      <c r="AE1401" s="17"/>
      <c r="AF1401" s="17"/>
      <c r="AG1401" s="17"/>
      <c r="AH1401" s="17"/>
      <c r="AI1401" s="17"/>
      <c r="AJ1401" s="226">
        <f t="shared" si="157"/>
        <v>0</v>
      </c>
      <c r="AK1401" s="227">
        <f>IF($AJ$1843&lt;85,AJ1401,AJ1401-(AJ1401*#REF!))</f>
        <v>0</v>
      </c>
      <c r="AL1401" s="265">
        <f t="shared" si="156"/>
        <v>5.5E-2</v>
      </c>
      <c r="AM1401" s="227">
        <f t="shared" si="158"/>
        <v>0</v>
      </c>
      <c r="AN1401" s="228">
        <f t="shared" si="159"/>
        <v>0</v>
      </c>
    </row>
    <row r="1402" spans="1:40" s="18" customFormat="1" thickTop="1" thickBot="1" x14ac:dyDescent="0.2">
      <c r="A1402" s="143">
        <v>9782745961693</v>
      </c>
      <c r="B1402" s="144">
        <v>67</v>
      </c>
      <c r="C1402" s="145" t="s">
        <v>707</v>
      </c>
      <c r="D1402" s="145" t="s">
        <v>1449</v>
      </c>
      <c r="E1402" s="145" t="s">
        <v>1905</v>
      </c>
      <c r="F1402" s="146"/>
      <c r="G1402" s="145" t="s">
        <v>1947</v>
      </c>
      <c r="H1402" s="147">
        <f>VLOOKUP(A1402,'02.05.2024'!$A$1:$Z$65000,3,FALSE)</f>
        <v>1314</v>
      </c>
      <c r="I1402" s="147"/>
      <c r="J1402" s="147">
        <v>200</v>
      </c>
      <c r="K1402" s="148"/>
      <c r="L1402" s="148"/>
      <c r="M1402" s="148">
        <v>41458</v>
      </c>
      <c r="N1402" s="149"/>
      <c r="O1402" s="150">
        <v>9782745961693</v>
      </c>
      <c r="P1402" s="151" t="s">
        <v>1948</v>
      </c>
      <c r="Q1402" s="151">
        <v>3305927</v>
      </c>
      <c r="R1402" s="152">
        <v>12.5</v>
      </c>
      <c r="S1402" s="152">
        <f t="shared" si="153"/>
        <v>11.848341232227488</v>
      </c>
      <c r="T1402" s="153">
        <v>5.5E-2</v>
      </c>
      <c r="U1402" s="151"/>
      <c r="V1402" s="152">
        <f t="shared" si="154"/>
        <v>0</v>
      </c>
      <c r="W1402" s="152">
        <f t="shared" si="155"/>
        <v>0</v>
      </c>
      <c r="X1402" s="17"/>
      <c r="Y1402" s="17"/>
      <c r="Z1402" s="17"/>
      <c r="AA1402" s="17"/>
      <c r="AB1402" s="17"/>
      <c r="AC1402" s="17"/>
      <c r="AD1402" s="17"/>
      <c r="AE1402" s="17"/>
      <c r="AF1402" s="17"/>
      <c r="AG1402" s="17"/>
      <c r="AH1402" s="17"/>
      <c r="AI1402" s="17"/>
      <c r="AJ1402" s="226">
        <f t="shared" si="157"/>
        <v>0</v>
      </c>
      <c r="AK1402" s="227">
        <f>IF($AJ$1843&lt;85,AJ1402,AJ1402-(AJ1402*#REF!))</f>
        <v>0</v>
      </c>
      <c r="AL1402" s="265">
        <f t="shared" si="156"/>
        <v>5.5E-2</v>
      </c>
      <c r="AM1402" s="227">
        <f t="shared" si="158"/>
        <v>0</v>
      </c>
      <c r="AN1402" s="228">
        <f t="shared" si="159"/>
        <v>0</v>
      </c>
    </row>
    <row r="1403" spans="1:40" s="18" customFormat="1" thickTop="1" thickBot="1" x14ac:dyDescent="0.2">
      <c r="A1403" s="143">
        <v>9782745959096</v>
      </c>
      <c r="B1403" s="144">
        <v>67</v>
      </c>
      <c r="C1403" s="145" t="s">
        <v>707</v>
      </c>
      <c r="D1403" s="145" t="s">
        <v>1449</v>
      </c>
      <c r="E1403" s="145" t="s">
        <v>1905</v>
      </c>
      <c r="F1403" s="146"/>
      <c r="G1403" s="145" t="s">
        <v>1504</v>
      </c>
      <c r="H1403" s="147">
        <f>VLOOKUP(A1403,'02.05.2024'!$A$1:$Z$65000,3,FALSE)</f>
        <v>2299</v>
      </c>
      <c r="I1403" s="147"/>
      <c r="J1403" s="147">
        <v>200</v>
      </c>
      <c r="K1403" s="148"/>
      <c r="L1403" s="148"/>
      <c r="M1403" s="148">
        <v>41332</v>
      </c>
      <c r="N1403" s="149"/>
      <c r="O1403" s="150">
        <v>9782745959096</v>
      </c>
      <c r="P1403" s="151" t="s">
        <v>1949</v>
      </c>
      <c r="Q1403" s="151">
        <v>3487535</v>
      </c>
      <c r="R1403" s="152">
        <v>12.5</v>
      </c>
      <c r="S1403" s="152">
        <f t="shared" si="153"/>
        <v>11.848341232227488</v>
      </c>
      <c r="T1403" s="153">
        <v>5.5E-2</v>
      </c>
      <c r="U1403" s="151"/>
      <c r="V1403" s="152">
        <f t="shared" si="154"/>
        <v>0</v>
      </c>
      <c r="W1403" s="152">
        <f t="shared" si="155"/>
        <v>0</v>
      </c>
      <c r="X1403" s="17"/>
      <c r="Y1403" s="17"/>
      <c r="Z1403" s="17"/>
      <c r="AA1403" s="17"/>
      <c r="AB1403" s="17"/>
      <c r="AC1403" s="17"/>
      <c r="AD1403" s="17"/>
      <c r="AE1403" s="17"/>
      <c r="AF1403" s="17"/>
      <c r="AG1403" s="17"/>
      <c r="AH1403" s="17"/>
      <c r="AI1403" s="17"/>
      <c r="AJ1403" s="226">
        <f t="shared" si="157"/>
        <v>0</v>
      </c>
      <c r="AK1403" s="227">
        <f>IF($AJ$1843&lt;85,AJ1403,AJ1403-(AJ1403*#REF!))</f>
        <v>0</v>
      </c>
      <c r="AL1403" s="265">
        <f t="shared" si="156"/>
        <v>5.5E-2</v>
      </c>
      <c r="AM1403" s="227">
        <f t="shared" si="158"/>
        <v>0</v>
      </c>
      <c r="AN1403" s="228">
        <f t="shared" si="159"/>
        <v>0</v>
      </c>
    </row>
    <row r="1404" spans="1:40" s="18" customFormat="1" thickTop="1" thickBot="1" x14ac:dyDescent="0.2">
      <c r="A1404" s="143">
        <v>9782408020583</v>
      </c>
      <c r="B1404" s="144">
        <v>67</v>
      </c>
      <c r="C1404" s="145" t="s">
        <v>707</v>
      </c>
      <c r="D1404" s="145" t="s">
        <v>1449</v>
      </c>
      <c r="E1404" s="146" t="s">
        <v>1905</v>
      </c>
      <c r="F1404" s="146"/>
      <c r="G1404" s="145" t="s">
        <v>1950</v>
      </c>
      <c r="H1404" s="147">
        <f>VLOOKUP(A1404,'02.05.2024'!$A$1:$Z$65000,3,FALSE)</f>
        <v>708</v>
      </c>
      <c r="I1404" s="147"/>
      <c r="J1404" s="147">
        <v>200</v>
      </c>
      <c r="K1404" s="148"/>
      <c r="L1404" s="148"/>
      <c r="M1404" s="148">
        <v>44020</v>
      </c>
      <c r="N1404" s="149"/>
      <c r="O1404" s="150">
        <v>9782408020583</v>
      </c>
      <c r="P1404" s="151" t="s">
        <v>1951</v>
      </c>
      <c r="Q1404" s="151">
        <v>5200182</v>
      </c>
      <c r="R1404" s="152">
        <v>12.5</v>
      </c>
      <c r="S1404" s="152">
        <f t="shared" si="153"/>
        <v>11.848341232227488</v>
      </c>
      <c r="T1404" s="153">
        <v>5.5E-2</v>
      </c>
      <c r="U1404" s="151"/>
      <c r="V1404" s="152">
        <f t="shared" si="154"/>
        <v>0</v>
      </c>
      <c r="W1404" s="152">
        <f t="shared" si="155"/>
        <v>0</v>
      </c>
      <c r="X1404" s="17"/>
      <c r="Y1404" s="17"/>
      <c r="Z1404" s="17"/>
      <c r="AA1404" s="17"/>
      <c r="AB1404" s="17"/>
      <c r="AC1404" s="17"/>
      <c r="AD1404" s="17"/>
      <c r="AE1404" s="17"/>
      <c r="AF1404" s="17"/>
      <c r="AG1404" s="17"/>
      <c r="AH1404" s="17"/>
      <c r="AI1404" s="17"/>
      <c r="AJ1404" s="226">
        <f t="shared" si="157"/>
        <v>0</v>
      </c>
      <c r="AK1404" s="227">
        <f>IF($AJ$1843&lt;85,AJ1404,AJ1404-(AJ1404*#REF!))</f>
        <v>0</v>
      </c>
      <c r="AL1404" s="265">
        <f t="shared" si="156"/>
        <v>5.5E-2</v>
      </c>
      <c r="AM1404" s="227">
        <f t="shared" si="158"/>
        <v>0</v>
      </c>
      <c r="AN1404" s="228">
        <f t="shared" si="159"/>
        <v>0</v>
      </c>
    </row>
    <row r="1405" spans="1:40" s="18" customFormat="1" thickTop="1" thickBot="1" x14ac:dyDescent="0.2">
      <c r="A1405" s="143">
        <v>9782408006532</v>
      </c>
      <c r="B1405" s="144">
        <v>67</v>
      </c>
      <c r="C1405" s="145" t="s">
        <v>707</v>
      </c>
      <c r="D1405" s="145" t="s">
        <v>1449</v>
      </c>
      <c r="E1405" s="145" t="s">
        <v>1905</v>
      </c>
      <c r="F1405" s="146"/>
      <c r="G1405" s="145" t="s">
        <v>318</v>
      </c>
      <c r="H1405" s="147">
        <f>VLOOKUP(A1405,'02.05.2024'!$A$1:$Z$65000,3,FALSE)</f>
        <v>1447</v>
      </c>
      <c r="I1405" s="147"/>
      <c r="J1405" s="147">
        <v>200</v>
      </c>
      <c r="K1405" s="177"/>
      <c r="L1405" s="148"/>
      <c r="M1405" s="148">
        <v>43698</v>
      </c>
      <c r="N1405" s="149"/>
      <c r="O1405" s="150">
        <v>9782408006532</v>
      </c>
      <c r="P1405" s="151" t="s">
        <v>1952</v>
      </c>
      <c r="Q1405" s="151">
        <v>2217840</v>
      </c>
      <c r="R1405" s="152">
        <v>12.5</v>
      </c>
      <c r="S1405" s="152">
        <f t="shared" si="153"/>
        <v>11.848341232227488</v>
      </c>
      <c r="T1405" s="153">
        <v>5.5E-2</v>
      </c>
      <c r="U1405" s="151"/>
      <c r="V1405" s="152">
        <f t="shared" si="154"/>
        <v>0</v>
      </c>
      <c r="W1405" s="152">
        <f t="shared" si="155"/>
        <v>0</v>
      </c>
      <c r="X1405" s="17"/>
      <c r="Y1405" s="17"/>
      <c r="Z1405" s="17"/>
      <c r="AA1405" s="17"/>
      <c r="AB1405" s="17"/>
      <c r="AC1405" s="17"/>
      <c r="AD1405" s="17"/>
      <c r="AE1405" s="17"/>
      <c r="AF1405" s="17"/>
      <c r="AG1405" s="17"/>
      <c r="AH1405" s="17"/>
      <c r="AI1405" s="17"/>
      <c r="AJ1405" s="226">
        <f t="shared" si="157"/>
        <v>0</v>
      </c>
      <c r="AK1405" s="227">
        <f>IF($AJ$1843&lt;85,AJ1405,AJ1405-(AJ1405*#REF!))</f>
        <v>0</v>
      </c>
      <c r="AL1405" s="265">
        <f t="shared" si="156"/>
        <v>5.5E-2</v>
      </c>
      <c r="AM1405" s="227">
        <f t="shared" si="158"/>
        <v>0</v>
      </c>
      <c r="AN1405" s="228">
        <f t="shared" si="159"/>
        <v>0</v>
      </c>
    </row>
    <row r="1406" spans="1:40" s="18" customFormat="1" thickTop="1" thickBot="1" x14ac:dyDescent="0.2">
      <c r="A1406" s="143">
        <v>9782408031374</v>
      </c>
      <c r="B1406" s="144">
        <v>67</v>
      </c>
      <c r="C1406" s="145" t="s">
        <v>707</v>
      </c>
      <c r="D1406" s="145" t="s">
        <v>1449</v>
      </c>
      <c r="E1406" s="145" t="s">
        <v>1905</v>
      </c>
      <c r="F1406" s="146"/>
      <c r="G1406" s="145" t="s">
        <v>1953</v>
      </c>
      <c r="H1406" s="147">
        <f>VLOOKUP(A1406,'02.05.2024'!$A$1:$Z$65000,3,FALSE)</f>
        <v>1312</v>
      </c>
      <c r="I1406" s="147"/>
      <c r="J1406" s="147">
        <v>300</v>
      </c>
      <c r="K1406" s="148"/>
      <c r="L1406" s="148"/>
      <c r="M1406" s="148">
        <v>44384</v>
      </c>
      <c r="N1406" s="149"/>
      <c r="O1406" s="150">
        <v>9782408031374</v>
      </c>
      <c r="P1406" s="151" t="s">
        <v>1954</v>
      </c>
      <c r="Q1406" s="151">
        <v>5549962</v>
      </c>
      <c r="R1406" s="152">
        <v>12.5</v>
      </c>
      <c r="S1406" s="152">
        <f t="shared" si="153"/>
        <v>11.848341232227488</v>
      </c>
      <c r="T1406" s="153">
        <v>5.5E-2</v>
      </c>
      <c r="U1406" s="151"/>
      <c r="V1406" s="152">
        <f t="shared" si="154"/>
        <v>0</v>
      </c>
      <c r="W1406" s="152">
        <f t="shared" si="155"/>
        <v>0</v>
      </c>
      <c r="X1406" s="17"/>
      <c r="Y1406" s="15"/>
      <c r="Z1406" s="15"/>
      <c r="AA1406" s="15"/>
      <c r="AB1406" s="15"/>
      <c r="AC1406" s="15"/>
      <c r="AD1406" s="15"/>
      <c r="AE1406" s="15"/>
      <c r="AF1406" s="15"/>
      <c r="AG1406" s="15"/>
      <c r="AH1406" s="15"/>
      <c r="AI1406" s="17"/>
      <c r="AJ1406" s="226">
        <f t="shared" si="157"/>
        <v>0</v>
      </c>
      <c r="AK1406" s="227">
        <f>IF($AJ$1843&lt;85,AJ1406,AJ1406-(AJ1406*#REF!))</f>
        <v>0</v>
      </c>
      <c r="AL1406" s="265">
        <f t="shared" si="156"/>
        <v>5.5E-2</v>
      </c>
      <c r="AM1406" s="227">
        <f t="shared" si="158"/>
        <v>0</v>
      </c>
      <c r="AN1406" s="228">
        <f t="shared" si="159"/>
        <v>0</v>
      </c>
    </row>
    <row r="1407" spans="1:40" s="115" customFormat="1" thickTop="1" thickBot="1" x14ac:dyDescent="0.2">
      <c r="A1407" s="166">
        <v>9782408046224</v>
      </c>
      <c r="B1407" s="167">
        <v>67</v>
      </c>
      <c r="C1407" s="168" t="s">
        <v>707</v>
      </c>
      <c r="D1407" s="168" t="s">
        <v>1449</v>
      </c>
      <c r="E1407" s="168" t="s">
        <v>1905</v>
      </c>
      <c r="F1407" s="169"/>
      <c r="G1407" s="168" t="s">
        <v>3666</v>
      </c>
      <c r="H1407" s="170">
        <f>VLOOKUP(A1407,'02.05.2024'!$A$1:$Z$65000,3,FALSE)</f>
        <v>0</v>
      </c>
      <c r="I1407" s="170"/>
      <c r="J1407" s="170">
        <v>100</v>
      </c>
      <c r="K1407" s="171"/>
      <c r="L1407" s="171">
        <v>45476</v>
      </c>
      <c r="M1407" s="171"/>
      <c r="N1407" s="172" t="s">
        <v>26</v>
      </c>
      <c r="O1407" s="173">
        <v>9782408046224</v>
      </c>
      <c r="P1407" s="174" t="s">
        <v>3665</v>
      </c>
      <c r="Q1407" s="174">
        <v>3960939</v>
      </c>
      <c r="R1407" s="175">
        <v>12.9</v>
      </c>
      <c r="S1407" s="175">
        <f t="shared" si="153"/>
        <v>12.227488151658768</v>
      </c>
      <c r="T1407" s="176">
        <v>5.5E-2</v>
      </c>
      <c r="U1407" s="174"/>
      <c r="V1407" s="175">
        <f t="shared" si="154"/>
        <v>0</v>
      </c>
      <c r="W1407" s="175">
        <f t="shared" si="155"/>
        <v>0</v>
      </c>
      <c r="X1407" s="114"/>
      <c r="Y1407" s="114"/>
      <c r="Z1407" s="114"/>
      <c r="AA1407" s="114"/>
      <c r="AB1407" s="114"/>
      <c r="AC1407" s="114"/>
      <c r="AD1407" s="114"/>
      <c r="AE1407" s="114"/>
      <c r="AF1407" s="114"/>
      <c r="AG1407" s="114"/>
      <c r="AH1407" s="114"/>
      <c r="AI1407" s="114"/>
      <c r="AJ1407" s="229">
        <f t="shared" si="157"/>
        <v>0</v>
      </c>
      <c r="AK1407" s="230">
        <f>IF($AJ$1843&lt;85,AJ1407,AJ1407-(AJ1407*#REF!))</f>
        <v>0</v>
      </c>
      <c r="AL1407" s="252">
        <f t="shared" si="156"/>
        <v>5.5E-2</v>
      </c>
      <c r="AM1407" s="230">
        <f t="shared" si="158"/>
        <v>0</v>
      </c>
      <c r="AN1407" s="231">
        <f t="shared" si="159"/>
        <v>0</v>
      </c>
    </row>
    <row r="1408" spans="1:40" s="18" customFormat="1" thickTop="1" thickBot="1" x14ac:dyDescent="0.2">
      <c r="A1408" s="143">
        <v>9782408007638</v>
      </c>
      <c r="B1408" s="144">
        <v>67</v>
      </c>
      <c r="C1408" s="145" t="s">
        <v>707</v>
      </c>
      <c r="D1408" s="145" t="s">
        <v>1449</v>
      </c>
      <c r="E1408" s="145" t="s">
        <v>1905</v>
      </c>
      <c r="F1408" s="146"/>
      <c r="G1408" s="145" t="s">
        <v>1955</v>
      </c>
      <c r="H1408" s="147">
        <f>VLOOKUP(A1408,'02.05.2024'!$A$1:$Z$65000,3,FALSE)</f>
        <v>2669</v>
      </c>
      <c r="I1408" s="147"/>
      <c r="J1408" s="147">
        <v>200</v>
      </c>
      <c r="K1408" s="148"/>
      <c r="L1408" s="148"/>
      <c r="M1408" s="148">
        <v>43544</v>
      </c>
      <c r="N1408" s="149"/>
      <c r="O1408" s="150">
        <v>9782408007638</v>
      </c>
      <c r="P1408" s="151" t="s">
        <v>1956</v>
      </c>
      <c r="Q1408" s="151">
        <v>4467496</v>
      </c>
      <c r="R1408" s="152">
        <v>12.5</v>
      </c>
      <c r="S1408" s="152">
        <f t="shared" si="153"/>
        <v>11.848341232227488</v>
      </c>
      <c r="T1408" s="153">
        <v>5.5E-2</v>
      </c>
      <c r="U1408" s="151"/>
      <c r="V1408" s="152">
        <f t="shared" si="154"/>
        <v>0</v>
      </c>
      <c r="W1408" s="152">
        <f t="shared" si="155"/>
        <v>0</v>
      </c>
      <c r="X1408" s="17"/>
      <c r="Y1408" s="17"/>
      <c r="Z1408" s="17"/>
      <c r="AA1408" s="17"/>
      <c r="AB1408" s="17"/>
      <c r="AC1408" s="17"/>
      <c r="AD1408" s="17"/>
      <c r="AE1408" s="17"/>
      <c r="AF1408" s="17"/>
      <c r="AG1408" s="17"/>
      <c r="AH1408" s="17"/>
      <c r="AI1408" s="17"/>
      <c r="AJ1408" s="226">
        <f t="shared" si="157"/>
        <v>0</v>
      </c>
      <c r="AK1408" s="227">
        <f>IF($AJ$1843&lt;85,AJ1408,AJ1408-(AJ1408*#REF!))</f>
        <v>0</v>
      </c>
      <c r="AL1408" s="265">
        <f t="shared" si="156"/>
        <v>5.5E-2</v>
      </c>
      <c r="AM1408" s="227">
        <f t="shared" si="158"/>
        <v>0</v>
      </c>
      <c r="AN1408" s="228">
        <f t="shared" si="159"/>
        <v>0</v>
      </c>
    </row>
    <row r="1409" spans="1:40" s="18" customFormat="1" thickTop="1" thickBot="1" x14ac:dyDescent="0.2">
      <c r="A1409" s="143">
        <v>9782408005467</v>
      </c>
      <c r="B1409" s="144">
        <v>67</v>
      </c>
      <c r="C1409" s="145" t="s">
        <v>707</v>
      </c>
      <c r="D1409" s="145" t="s">
        <v>1449</v>
      </c>
      <c r="E1409" s="146" t="s">
        <v>1905</v>
      </c>
      <c r="F1409" s="146"/>
      <c r="G1409" s="145" t="s">
        <v>1675</v>
      </c>
      <c r="H1409" s="147">
        <f>VLOOKUP(A1409,'02.05.2024'!$A$1:$Z$65000,3,FALSE)</f>
        <v>1135</v>
      </c>
      <c r="I1409" s="147"/>
      <c r="J1409" s="147">
        <v>200</v>
      </c>
      <c r="K1409" s="148"/>
      <c r="L1409" s="148"/>
      <c r="M1409" s="148">
        <v>43362</v>
      </c>
      <c r="N1409" s="149"/>
      <c r="O1409" s="150">
        <v>9782408005467</v>
      </c>
      <c r="P1409" s="151" t="s">
        <v>1957</v>
      </c>
      <c r="Q1409" s="151">
        <v>8677306</v>
      </c>
      <c r="R1409" s="152">
        <v>12.5</v>
      </c>
      <c r="S1409" s="152">
        <f t="shared" si="153"/>
        <v>11.848341232227488</v>
      </c>
      <c r="T1409" s="153">
        <v>5.5E-2</v>
      </c>
      <c r="U1409" s="151"/>
      <c r="V1409" s="152">
        <f t="shared" si="154"/>
        <v>0</v>
      </c>
      <c r="W1409" s="152">
        <f t="shared" si="155"/>
        <v>0</v>
      </c>
      <c r="X1409" s="17"/>
      <c r="Y1409" s="17"/>
      <c r="Z1409" s="17"/>
      <c r="AA1409" s="17"/>
      <c r="AB1409" s="17"/>
      <c r="AC1409" s="17"/>
      <c r="AD1409" s="17"/>
      <c r="AE1409" s="17"/>
      <c r="AF1409" s="17"/>
      <c r="AG1409" s="17"/>
      <c r="AH1409" s="17"/>
      <c r="AI1409" s="17"/>
      <c r="AJ1409" s="226">
        <f t="shared" si="157"/>
        <v>0</v>
      </c>
      <c r="AK1409" s="227">
        <f>IF($AJ$1843&lt;85,AJ1409,AJ1409-(AJ1409*#REF!))</f>
        <v>0</v>
      </c>
      <c r="AL1409" s="265">
        <f t="shared" si="156"/>
        <v>5.5E-2</v>
      </c>
      <c r="AM1409" s="227">
        <f t="shared" si="158"/>
        <v>0</v>
      </c>
      <c r="AN1409" s="228">
        <f t="shared" si="159"/>
        <v>0</v>
      </c>
    </row>
    <row r="1410" spans="1:40" s="18" customFormat="1" thickTop="1" thickBot="1" x14ac:dyDescent="0.2">
      <c r="A1410" s="143">
        <v>9782408031299</v>
      </c>
      <c r="B1410" s="144">
        <v>67</v>
      </c>
      <c r="C1410" s="145" t="s">
        <v>707</v>
      </c>
      <c r="D1410" s="145" t="s">
        <v>1449</v>
      </c>
      <c r="E1410" s="145" t="s">
        <v>1905</v>
      </c>
      <c r="F1410" s="146"/>
      <c r="G1410" s="145" t="s">
        <v>1958</v>
      </c>
      <c r="H1410" s="147">
        <f>VLOOKUP(A1410,'02.05.2024'!$A$1:$Z$65000,3,FALSE)</f>
        <v>1727</v>
      </c>
      <c r="I1410" s="147"/>
      <c r="J1410" s="147">
        <v>200</v>
      </c>
      <c r="K1410" s="148"/>
      <c r="L1410" s="148"/>
      <c r="M1410" s="148">
        <v>44482</v>
      </c>
      <c r="N1410" s="149"/>
      <c r="O1410" s="150">
        <v>9782408031299</v>
      </c>
      <c r="P1410" s="151" t="s">
        <v>1959</v>
      </c>
      <c r="Q1410" s="151">
        <v>4879349</v>
      </c>
      <c r="R1410" s="152">
        <v>12.5</v>
      </c>
      <c r="S1410" s="152">
        <f t="shared" ref="S1410:S1473" si="160">R1410/(1+T1410)</f>
        <v>11.848341232227488</v>
      </c>
      <c r="T1410" s="153">
        <v>5.5E-2</v>
      </c>
      <c r="U1410" s="151"/>
      <c r="V1410" s="152">
        <f t="shared" ref="V1410:V1473" si="161">AJ1410</f>
        <v>0</v>
      </c>
      <c r="W1410" s="152">
        <f t="shared" ref="W1410:W1473" si="162">R1410*U1410</f>
        <v>0</v>
      </c>
      <c r="X1410" s="17"/>
      <c r="Y1410" s="15"/>
      <c r="Z1410" s="15"/>
      <c r="AA1410" s="15"/>
      <c r="AB1410" s="15"/>
      <c r="AC1410" s="15"/>
      <c r="AD1410" s="15"/>
      <c r="AE1410" s="15"/>
      <c r="AF1410" s="15"/>
      <c r="AG1410" s="15"/>
      <c r="AH1410" s="15"/>
      <c r="AI1410" s="17"/>
      <c r="AJ1410" s="226">
        <f t="shared" si="157"/>
        <v>0</v>
      </c>
      <c r="AK1410" s="227">
        <f>IF($AJ$1843&lt;85,AJ1410,AJ1410-(AJ1410*#REF!))</f>
        <v>0</v>
      </c>
      <c r="AL1410" s="265">
        <f t="shared" ref="AL1410:AL1473" si="163">IF(T1410=5.5%,0.055,IF(T1410=20%,0.2,IF(T1410=2.1%,0.021)))</f>
        <v>5.5E-2</v>
      </c>
      <c r="AM1410" s="227">
        <f t="shared" si="158"/>
        <v>0</v>
      </c>
      <c r="AN1410" s="228">
        <f t="shared" si="159"/>
        <v>0</v>
      </c>
    </row>
    <row r="1411" spans="1:40" s="18" customFormat="1" thickTop="1" thickBot="1" x14ac:dyDescent="0.2">
      <c r="A1411" s="143">
        <v>9782745968760</v>
      </c>
      <c r="B1411" s="144">
        <v>67</v>
      </c>
      <c r="C1411" s="145" t="s">
        <v>707</v>
      </c>
      <c r="D1411" s="145" t="s">
        <v>1449</v>
      </c>
      <c r="E1411" s="145" t="s">
        <v>1905</v>
      </c>
      <c r="F1411" s="146"/>
      <c r="G1411" s="145" t="s">
        <v>1816</v>
      </c>
      <c r="H1411" s="147">
        <f>VLOOKUP(A1411,'02.05.2024'!$A$1:$Z$65000,3,FALSE)</f>
        <v>1186</v>
      </c>
      <c r="I1411" s="147"/>
      <c r="J1411" s="147">
        <v>200</v>
      </c>
      <c r="K1411" s="148"/>
      <c r="L1411" s="148"/>
      <c r="M1411" s="148">
        <v>41948</v>
      </c>
      <c r="N1411" s="149"/>
      <c r="O1411" s="150">
        <v>9782745968760</v>
      </c>
      <c r="P1411" s="151" t="s">
        <v>1960</v>
      </c>
      <c r="Q1411" s="151">
        <v>1399998</v>
      </c>
      <c r="R1411" s="152">
        <v>12.5</v>
      </c>
      <c r="S1411" s="152">
        <f t="shared" si="160"/>
        <v>11.848341232227488</v>
      </c>
      <c r="T1411" s="153">
        <v>5.5E-2</v>
      </c>
      <c r="U1411" s="151"/>
      <c r="V1411" s="152">
        <f t="shared" si="161"/>
        <v>0</v>
      </c>
      <c r="W1411" s="152">
        <f t="shared" si="162"/>
        <v>0</v>
      </c>
      <c r="X1411" s="17"/>
      <c r="Y1411" s="17"/>
      <c r="Z1411" s="17"/>
      <c r="AA1411" s="17"/>
      <c r="AB1411" s="17"/>
      <c r="AC1411" s="17"/>
      <c r="AD1411" s="17"/>
      <c r="AE1411" s="17"/>
      <c r="AF1411" s="17"/>
      <c r="AG1411" s="17"/>
      <c r="AH1411" s="17"/>
      <c r="AI1411" s="17"/>
      <c r="AJ1411" s="226">
        <f t="shared" si="157"/>
        <v>0</v>
      </c>
      <c r="AK1411" s="227">
        <f>IF($AJ$1843&lt;85,AJ1411,AJ1411-(AJ1411*#REF!))</f>
        <v>0</v>
      </c>
      <c r="AL1411" s="265">
        <f t="shared" si="163"/>
        <v>5.5E-2</v>
      </c>
      <c r="AM1411" s="227">
        <f t="shared" si="158"/>
        <v>0</v>
      </c>
      <c r="AN1411" s="228">
        <f t="shared" si="159"/>
        <v>0</v>
      </c>
    </row>
    <row r="1412" spans="1:40" s="16" customFormat="1" thickTop="1" thickBot="1" x14ac:dyDescent="0.2">
      <c r="A1412" s="132">
        <v>9782408031459</v>
      </c>
      <c r="B1412" s="133">
        <v>67</v>
      </c>
      <c r="C1412" s="134" t="s">
        <v>707</v>
      </c>
      <c r="D1412" s="134" t="s">
        <v>1449</v>
      </c>
      <c r="E1412" s="134" t="s">
        <v>1905</v>
      </c>
      <c r="F1412" s="135"/>
      <c r="G1412" s="134" t="s">
        <v>1680</v>
      </c>
      <c r="H1412" s="136">
        <f>VLOOKUP(A1412,'02.05.2024'!$A$1:$Z$65000,3,FALSE)</f>
        <v>1926</v>
      </c>
      <c r="I1412" s="136"/>
      <c r="J1412" s="136">
        <v>200</v>
      </c>
      <c r="K1412" s="137"/>
      <c r="L1412" s="137"/>
      <c r="M1412" s="137">
        <v>45175</v>
      </c>
      <c r="N1412" s="138" t="s">
        <v>26</v>
      </c>
      <c r="O1412" s="139">
        <v>9782408031459</v>
      </c>
      <c r="P1412" s="140" t="s">
        <v>3276</v>
      </c>
      <c r="Q1412" s="140">
        <v>5025854</v>
      </c>
      <c r="R1412" s="141">
        <v>12.5</v>
      </c>
      <c r="S1412" s="141">
        <f t="shared" si="160"/>
        <v>11.848341232227488</v>
      </c>
      <c r="T1412" s="142">
        <v>5.5E-2</v>
      </c>
      <c r="U1412" s="140"/>
      <c r="V1412" s="141">
        <f t="shared" si="161"/>
        <v>0</v>
      </c>
      <c r="W1412" s="141">
        <f t="shared" si="162"/>
        <v>0</v>
      </c>
      <c r="X1412" s="15"/>
      <c r="Y1412" s="114"/>
      <c r="Z1412" s="114"/>
      <c r="AA1412" s="114"/>
      <c r="AB1412" s="114"/>
      <c r="AC1412" s="114"/>
      <c r="AD1412" s="114"/>
      <c r="AE1412" s="114"/>
      <c r="AF1412" s="114"/>
      <c r="AG1412" s="114"/>
      <c r="AH1412" s="114"/>
      <c r="AI1412" s="15"/>
      <c r="AJ1412" s="222">
        <f t="shared" si="157"/>
        <v>0</v>
      </c>
      <c r="AK1412" s="223">
        <f>IF($AJ$1843&lt;85,AJ1412,AJ1412-(AJ1412*#REF!))</f>
        <v>0</v>
      </c>
      <c r="AL1412" s="224">
        <f t="shared" si="163"/>
        <v>5.5E-2</v>
      </c>
      <c r="AM1412" s="223">
        <f t="shared" si="158"/>
        <v>0</v>
      </c>
      <c r="AN1412" s="225">
        <f t="shared" si="159"/>
        <v>0</v>
      </c>
    </row>
    <row r="1413" spans="1:40" s="119" customFormat="1" thickTop="1" thickBot="1" x14ac:dyDescent="0.25">
      <c r="A1413" s="160">
        <v>9782408052713</v>
      </c>
      <c r="B1413" s="161">
        <v>67</v>
      </c>
      <c r="C1413" s="162" t="s">
        <v>707</v>
      </c>
      <c r="D1413" s="162" t="s">
        <v>1449</v>
      </c>
      <c r="E1413" s="162" t="s">
        <v>1905</v>
      </c>
      <c r="F1413" s="162" t="s">
        <v>1961</v>
      </c>
      <c r="G1413" s="162" t="s">
        <v>3894</v>
      </c>
      <c r="H1413" s="170">
        <f>VLOOKUP(A1413,'02.05.2024'!$A$1:$Z$65000,3,FALSE)</f>
        <v>0</v>
      </c>
      <c r="I1413" s="162"/>
      <c r="J1413" s="163">
        <v>100</v>
      </c>
      <c r="K1413" s="163"/>
      <c r="L1413" s="164">
        <v>45539</v>
      </c>
      <c r="M1413" s="164"/>
      <c r="N1413" s="164" t="s">
        <v>26</v>
      </c>
      <c r="O1413" s="161">
        <v>9782408052713</v>
      </c>
      <c r="P1413" s="163" t="s">
        <v>3895</v>
      </c>
      <c r="Q1413" s="163">
        <v>5743613</v>
      </c>
      <c r="R1413" s="165">
        <v>13.5</v>
      </c>
      <c r="S1413" s="175">
        <f t="shared" si="160"/>
        <v>12.796208530805687</v>
      </c>
      <c r="T1413" s="131">
        <v>5.5E-2</v>
      </c>
      <c r="U1413" s="174"/>
      <c r="V1413" s="175">
        <f t="shared" si="161"/>
        <v>0</v>
      </c>
      <c r="W1413" s="175">
        <f t="shared" si="162"/>
        <v>0</v>
      </c>
      <c r="X1413" s="118"/>
      <c r="Y1413" s="118"/>
      <c r="AJ1413" s="229">
        <f t="shared" ref="AJ1413:AJ1476" si="164">W1413/(1+AL1413)</f>
        <v>0</v>
      </c>
      <c r="AK1413" s="230">
        <f>IF($AJ$1843&lt;85,AJ1413,AJ1413-(AJ1413*#REF!))</f>
        <v>0</v>
      </c>
      <c r="AL1413" s="252">
        <f t="shared" si="163"/>
        <v>5.5E-2</v>
      </c>
      <c r="AM1413" s="230">
        <f t="shared" ref="AM1413:AM1476" si="165">+AK1413*AL1413</f>
        <v>0</v>
      </c>
      <c r="AN1413" s="231">
        <f t="shared" ref="AN1413:AN1476" si="166">+AK1413+AM1413</f>
        <v>0</v>
      </c>
    </row>
    <row r="1414" spans="1:40" s="125" customFormat="1" thickTop="1" thickBot="1" x14ac:dyDescent="0.25">
      <c r="A1414" s="205">
        <v>9782408028633</v>
      </c>
      <c r="B1414" s="206">
        <v>67</v>
      </c>
      <c r="C1414" s="207" t="s">
        <v>707</v>
      </c>
      <c r="D1414" s="207" t="s">
        <v>1449</v>
      </c>
      <c r="E1414" s="207" t="s">
        <v>1905</v>
      </c>
      <c r="F1414" s="207" t="s">
        <v>1961</v>
      </c>
      <c r="G1414" s="207" t="s">
        <v>3277</v>
      </c>
      <c r="H1414" s="136">
        <f>VLOOKUP(A1414,'02.05.2024'!$A$1:$Z$65000,3,FALSE)</f>
        <v>1654</v>
      </c>
      <c r="I1414" s="207"/>
      <c r="J1414" s="208">
        <v>200</v>
      </c>
      <c r="K1414" s="208"/>
      <c r="L1414" s="209"/>
      <c r="M1414" s="209">
        <v>45175</v>
      </c>
      <c r="N1414" s="209" t="s">
        <v>26</v>
      </c>
      <c r="O1414" s="206">
        <v>9782408028633</v>
      </c>
      <c r="P1414" s="208" t="s">
        <v>3278</v>
      </c>
      <c r="Q1414" s="208">
        <v>2751155</v>
      </c>
      <c r="R1414" s="210">
        <v>13.5</v>
      </c>
      <c r="S1414" s="141">
        <f t="shared" si="160"/>
        <v>12.796208530805687</v>
      </c>
      <c r="T1414" s="129">
        <v>5.5E-2</v>
      </c>
      <c r="U1414" s="140"/>
      <c r="V1414" s="141">
        <f t="shared" si="161"/>
        <v>0</v>
      </c>
      <c r="W1414" s="141">
        <f t="shared" si="162"/>
        <v>0</v>
      </c>
      <c r="X1414" s="124"/>
      <c r="Y1414" s="118"/>
      <c r="Z1414" s="119"/>
      <c r="AA1414" s="119"/>
      <c r="AB1414" s="119"/>
      <c r="AC1414" s="119"/>
      <c r="AD1414" s="119"/>
      <c r="AE1414" s="119"/>
      <c r="AF1414" s="119"/>
      <c r="AG1414" s="119"/>
      <c r="AH1414" s="119"/>
      <c r="AJ1414" s="222">
        <f t="shared" si="164"/>
        <v>0</v>
      </c>
      <c r="AK1414" s="223">
        <f>IF($AJ$1843&lt;85,AJ1414,AJ1414-(AJ1414*#REF!))</f>
        <v>0</v>
      </c>
      <c r="AL1414" s="224">
        <f t="shared" si="163"/>
        <v>5.5E-2</v>
      </c>
      <c r="AM1414" s="223">
        <f t="shared" si="165"/>
        <v>0</v>
      </c>
      <c r="AN1414" s="225">
        <f t="shared" si="166"/>
        <v>0</v>
      </c>
    </row>
    <row r="1415" spans="1:40" s="18" customFormat="1" thickTop="1" thickBot="1" x14ac:dyDescent="0.2">
      <c r="A1415" s="143">
        <v>9782408028626</v>
      </c>
      <c r="B1415" s="144">
        <v>68</v>
      </c>
      <c r="C1415" s="145" t="s">
        <v>707</v>
      </c>
      <c r="D1415" s="145" t="s">
        <v>1449</v>
      </c>
      <c r="E1415" s="145" t="s">
        <v>1905</v>
      </c>
      <c r="F1415" s="146" t="s">
        <v>1961</v>
      </c>
      <c r="G1415" s="145" t="s">
        <v>1962</v>
      </c>
      <c r="H1415" s="147">
        <f>VLOOKUP(A1415,'02.05.2024'!$A$1:$Z$65000,3,FALSE)</f>
        <v>354</v>
      </c>
      <c r="I1415" s="147"/>
      <c r="J1415" s="147">
        <v>200</v>
      </c>
      <c r="K1415" s="148"/>
      <c r="L1415" s="148"/>
      <c r="M1415" s="148">
        <v>44454</v>
      </c>
      <c r="N1415" s="149"/>
      <c r="O1415" s="150">
        <v>9782408028626</v>
      </c>
      <c r="P1415" s="151" t="s">
        <v>1963</v>
      </c>
      <c r="Q1415" s="151">
        <v>2751524</v>
      </c>
      <c r="R1415" s="152">
        <v>12.9</v>
      </c>
      <c r="S1415" s="152">
        <f t="shared" si="160"/>
        <v>12.227488151658768</v>
      </c>
      <c r="T1415" s="153">
        <v>5.5E-2</v>
      </c>
      <c r="U1415" s="151"/>
      <c r="V1415" s="152">
        <f t="shared" si="161"/>
        <v>0</v>
      </c>
      <c r="W1415" s="152">
        <f t="shared" si="162"/>
        <v>0</v>
      </c>
      <c r="X1415" s="17"/>
      <c r="Y1415" s="15"/>
      <c r="Z1415" s="15"/>
      <c r="AA1415" s="15"/>
      <c r="AB1415" s="15"/>
      <c r="AC1415" s="15"/>
      <c r="AD1415" s="15"/>
      <c r="AE1415" s="15"/>
      <c r="AF1415" s="15"/>
      <c r="AG1415" s="15"/>
      <c r="AH1415" s="15"/>
      <c r="AI1415" s="17"/>
      <c r="AJ1415" s="226">
        <f t="shared" si="164"/>
        <v>0</v>
      </c>
      <c r="AK1415" s="227">
        <f>IF($AJ$1843&lt;85,AJ1415,AJ1415-(AJ1415*#REF!))</f>
        <v>0</v>
      </c>
      <c r="AL1415" s="265">
        <f t="shared" si="163"/>
        <v>5.5E-2</v>
      </c>
      <c r="AM1415" s="227">
        <f t="shared" si="165"/>
        <v>0</v>
      </c>
      <c r="AN1415" s="228">
        <f t="shared" si="166"/>
        <v>0</v>
      </c>
    </row>
    <row r="1416" spans="1:40" s="18" customFormat="1" thickTop="1" thickBot="1" x14ac:dyDescent="0.2">
      <c r="A1416" s="143">
        <v>9782408014605</v>
      </c>
      <c r="B1416" s="144">
        <v>68</v>
      </c>
      <c r="C1416" s="145" t="s">
        <v>707</v>
      </c>
      <c r="D1416" s="145" t="s">
        <v>1449</v>
      </c>
      <c r="E1416" s="145" t="s">
        <v>1905</v>
      </c>
      <c r="F1416" s="146" t="s">
        <v>1961</v>
      </c>
      <c r="G1416" s="145" t="s">
        <v>1964</v>
      </c>
      <c r="H1416" s="147">
        <f>VLOOKUP(A1416,'02.05.2024'!$A$1:$Z$65000,3,FALSE)</f>
        <v>1163</v>
      </c>
      <c r="I1416" s="147"/>
      <c r="J1416" s="147">
        <v>200</v>
      </c>
      <c r="K1416" s="148"/>
      <c r="L1416" s="148"/>
      <c r="M1416" s="148">
        <v>43726</v>
      </c>
      <c r="N1416" s="149"/>
      <c r="O1416" s="150">
        <v>9782408014605</v>
      </c>
      <c r="P1416" s="151" t="s">
        <v>1965</v>
      </c>
      <c r="Q1416" s="151">
        <v>5611353</v>
      </c>
      <c r="R1416" s="152">
        <v>12.9</v>
      </c>
      <c r="S1416" s="152">
        <f t="shared" si="160"/>
        <v>12.227488151658768</v>
      </c>
      <c r="T1416" s="153">
        <v>5.5E-2</v>
      </c>
      <c r="U1416" s="151"/>
      <c r="V1416" s="152">
        <f t="shared" si="161"/>
        <v>0</v>
      </c>
      <c r="W1416" s="152">
        <f t="shared" si="162"/>
        <v>0</v>
      </c>
      <c r="X1416" s="17"/>
      <c r="Y1416" s="17"/>
      <c r="Z1416" s="17"/>
      <c r="AA1416" s="17"/>
      <c r="AB1416" s="17"/>
      <c r="AC1416" s="17"/>
      <c r="AD1416" s="17"/>
      <c r="AE1416" s="17"/>
      <c r="AF1416" s="17"/>
      <c r="AG1416" s="17"/>
      <c r="AH1416" s="17"/>
      <c r="AI1416" s="17"/>
      <c r="AJ1416" s="226">
        <f t="shared" si="164"/>
        <v>0</v>
      </c>
      <c r="AK1416" s="227">
        <f>IF($AJ$1843&lt;85,AJ1416,AJ1416-(AJ1416*#REF!))</f>
        <v>0</v>
      </c>
      <c r="AL1416" s="265">
        <f t="shared" si="163"/>
        <v>5.5E-2</v>
      </c>
      <c r="AM1416" s="227">
        <f t="shared" si="165"/>
        <v>0</v>
      </c>
      <c r="AN1416" s="228">
        <f t="shared" si="166"/>
        <v>0</v>
      </c>
    </row>
    <row r="1417" spans="1:40" s="232" customFormat="1" thickTop="1" thickBot="1" x14ac:dyDescent="0.25">
      <c r="A1417" s="289">
        <v>9782408020675</v>
      </c>
      <c r="B1417" s="290">
        <v>68</v>
      </c>
      <c r="C1417" s="291" t="s">
        <v>707</v>
      </c>
      <c r="D1417" s="291" t="s">
        <v>1449</v>
      </c>
      <c r="E1417" s="291" t="s">
        <v>1905</v>
      </c>
      <c r="F1417" s="291" t="s">
        <v>1961</v>
      </c>
      <c r="G1417" s="291" t="s">
        <v>2674</v>
      </c>
      <c r="H1417" s="147">
        <f>VLOOKUP(A1417,'02.05.2024'!$A$1:$Z$65000,3,FALSE)</f>
        <v>1423</v>
      </c>
      <c r="I1417" s="291"/>
      <c r="J1417" s="293">
        <v>200</v>
      </c>
      <c r="K1417" s="333"/>
      <c r="L1417" s="294"/>
      <c r="M1417" s="294">
        <v>44818</v>
      </c>
      <c r="N1417" s="294"/>
      <c r="O1417" s="290">
        <v>9782408020675</v>
      </c>
      <c r="P1417" s="293" t="s">
        <v>2673</v>
      </c>
      <c r="Q1417" s="293">
        <v>5214829</v>
      </c>
      <c r="R1417" s="295">
        <v>12.9</v>
      </c>
      <c r="S1417" s="152">
        <f t="shared" si="160"/>
        <v>12.227488151658768</v>
      </c>
      <c r="T1417" s="296">
        <v>5.5E-2</v>
      </c>
      <c r="U1417" s="151"/>
      <c r="V1417" s="152">
        <f t="shared" si="161"/>
        <v>0</v>
      </c>
      <c r="W1417" s="152">
        <f t="shared" si="162"/>
        <v>0</v>
      </c>
      <c r="X1417" s="264"/>
      <c r="Y1417" s="118"/>
      <c r="Z1417" s="119"/>
      <c r="AA1417" s="119"/>
      <c r="AB1417" s="119"/>
      <c r="AC1417" s="119"/>
      <c r="AD1417" s="119"/>
      <c r="AE1417" s="119"/>
      <c r="AF1417" s="119"/>
      <c r="AG1417" s="119"/>
      <c r="AH1417" s="119"/>
      <c r="AJ1417" s="226">
        <f t="shared" si="164"/>
        <v>0</v>
      </c>
      <c r="AK1417" s="227">
        <f>IF($AJ$1843&lt;85,AJ1417,AJ1417-(AJ1417*#REF!))</f>
        <v>0</v>
      </c>
      <c r="AL1417" s="265">
        <f t="shared" si="163"/>
        <v>5.5E-2</v>
      </c>
      <c r="AM1417" s="227">
        <f t="shared" si="165"/>
        <v>0</v>
      </c>
      <c r="AN1417" s="228">
        <f t="shared" si="166"/>
        <v>0</v>
      </c>
    </row>
    <row r="1418" spans="1:40" s="125" customFormat="1" thickTop="1" thickBot="1" x14ac:dyDescent="0.25">
      <c r="A1418" s="205">
        <v>9782408032111</v>
      </c>
      <c r="B1418" s="206">
        <v>68</v>
      </c>
      <c r="C1418" s="207" t="s">
        <v>727</v>
      </c>
      <c r="D1418" s="207" t="s">
        <v>1449</v>
      </c>
      <c r="E1418" s="207" t="s">
        <v>1966</v>
      </c>
      <c r="F1418" s="207"/>
      <c r="G1418" s="207" t="s">
        <v>3279</v>
      </c>
      <c r="H1418" s="136">
        <f>VLOOKUP(A1418,'02.05.2024'!$A$1:$Z$65000,3,FALSE)</f>
        <v>1843</v>
      </c>
      <c r="I1418" s="207"/>
      <c r="J1418" s="208">
        <v>200</v>
      </c>
      <c r="K1418" s="208"/>
      <c r="L1418" s="209"/>
      <c r="M1418" s="209">
        <v>45189</v>
      </c>
      <c r="N1418" s="209" t="s">
        <v>26</v>
      </c>
      <c r="O1418" s="206">
        <v>9782408032111</v>
      </c>
      <c r="P1418" s="208" t="s">
        <v>3280</v>
      </c>
      <c r="Q1418" s="208">
        <v>5925806</v>
      </c>
      <c r="R1418" s="210">
        <v>19</v>
      </c>
      <c r="S1418" s="141">
        <f t="shared" si="160"/>
        <v>18.009478672985782</v>
      </c>
      <c r="T1418" s="129">
        <v>5.5E-2</v>
      </c>
      <c r="U1418" s="140"/>
      <c r="V1418" s="141">
        <f t="shared" si="161"/>
        <v>0</v>
      </c>
      <c r="W1418" s="141">
        <f t="shared" si="162"/>
        <v>0</v>
      </c>
      <c r="X1418" s="124"/>
      <c r="Y1418" s="266"/>
      <c r="Z1418" s="267"/>
      <c r="AA1418" s="267"/>
      <c r="AB1418" s="267"/>
      <c r="AC1418" s="267"/>
      <c r="AD1418" s="267"/>
      <c r="AE1418" s="267"/>
      <c r="AF1418" s="267"/>
      <c r="AG1418" s="267"/>
      <c r="AH1418" s="267"/>
      <c r="AJ1418" s="222">
        <f t="shared" si="164"/>
        <v>0</v>
      </c>
      <c r="AK1418" s="223">
        <f>IF($AJ$1843&lt;85,AJ1418,AJ1418-(AJ1418*#REF!))</f>
        <v>0</v>
      </c>
      <c r="AL1418" s="224">
        <f t="shared" si="163"/>
        <v>5.5E-2</v>
      </c>
      <c r="AM1418" s="223">
        <f t="shared" si="165"/>
        <v>0</v>
      </c>
      <c r="AN1418" s="225">
        <f t="shared" si="166"/>
        <v>0</v>
      </c>
    </row>
    <row r="1419" spans="1:40" s="18" customFormat="1" thickTop="1" thickBot="1" x14ac:dyDescent="0.2">
      <c r="A1419" s="143">
        <v>9782408029531</v>
      </c>
      <c r="B1419" s="144">
        <v>68</v>
      </c>
      <c r="C1419" s="145" t="s">
        <v>727</v>
      </c>
      <c r="D1419" s="145" t="s">
        <v>1449</v>
      </c>
      <c r="E1419" s="145" t="s">
        <v>1966</v>
      </c>
      <c r="F1419" s="146"/>
      <c r="G1419" s="145" t="s">
        <v>1967</v>
      </c>
      <c r="H1419" s="147">
        <f>VLOOKUP(A1419,'02.05.2024'!$A$1:$Z$65000,3,FALSE)</f>
        <v>1410</v>
      </c>
      <c r="I1419" s="147"/>
      <c r="J1419" s="147">
        <v>300</v>
      </c>
      <c r="K1419" s="148"/>
      <c r="L1419" s="148"/>
      <c r="M1419" s="148">
        <v>44580</v>
      </c>
      <c r="N1419" s="149"/>
      <c r="O1419" s="150">
        <v>9782408029531</v>
      </c>
      <c r="P1419" s="151" t="s">
        <v>1968</v>
      </c>
      <c r="Q1419" s="151">
        <v>3512242</v>
      </c>
      <c r="R1419" s="152">
        <v>18</v>
      </c>
      <c r="S1419" s="152">
        <f t="shared" si="160"/>
        <v>17.061611374407583</v>
      </c>
      <c r="T1419" s="153">
        <v>5.5E-2</v>
      </c>
      <c r="U1419" s="151"/>
      <c r="V1419" s="152">
        <f t="shared" si="161"/>
        <v>0</v>
      </c>
      <c r="W1419" s="152">
        <f t="shared" si="162"/>
        <v>0</v>
      </c>
      <c r="X1419" s="17"/>
      <c r="Y1419" s="15"/>
      <c r="Z1419" s="15"/>
      <c r="AA1419" s="15"/>
      <c r="AB1419" s="15"/>
      <c r="AC1419" s="15"/>
      <c r="AD1419" s="15"/>
      <c r="AE1419" s="15"/>
      <c r="AF1419" s="15"/>
      <c r="AG1419" s="15"/>
      <c r="AH1419" s="15"/>
      <c r="AI1419" s="17"/>
      <c r="AJ1419" s="226">
        <f t="shared" si="164"/>
        <v>0</v>
      </c>
      <c r="AK1419" s="227">
        <f>IF($AJ$1843&lt;85,AJ1419,AJ1419-(AJ1419*#REF!))</f>
        <v>0</v>
      </c>
      <c r="AL1419" s="265">
        <f t="shared" si="163"/>
        <v>5.5E-2</v>
      </c>
      <c r="AM1419" s="227">
        <f t="shared" si="165"/>
        <v>0</v>
      </c>
      <c r="AN1419" s="228">
        <f t="shared" si="166"/>
        <v>0</v>
      </c>
    </row>
    <row r="1420" spans="1:40" s="18" customFormat="1" thickTop="1" thickBot="1" x14ac:dyDescent="0.2">
      <c r="A1420" s="143">
        <v>9782408016920</v>
      </c>
      <c r="B1420" s="144">
        <v>68</v>
      </c>
      <c r="C1420" s="145" t="s">
        <v>727</v>
      </c>
      <c r="D1420" s="145" t="s">
        <v>1449</v>
      </c>
      <c r="E1420" s="145" t="s">
        <v>1966</v>
      </c>
      <c r="F1420" s="146"/>
      <c r="G1420" s="145" t="s">
        <v>1969</v>
      </c>
      <c r="H1420" s="147">
        <f>VLOOKUP(A1420,'02.05.2024'!$A$1:$Z$65000,3,FALSE)</f>
        <v>856</v>
      </c>
      <c r="I1420" s="147"/>
      <c r="J1420" s="147">
        <v>200</v>
      </c>
      <c r="K1420" s="148"/>
      <c r="L1420" s="148"/>
      <c r="M1420" s="148">
        <v>44097</v>
      </c>
      <c r="N1420" s="149"/>
      <c r="O1420" s="150">
        <v>9782408016920</v>
      </c>
      <c r="P1420" s="151" t="s">
        <v>1970</v>
      </c>
      <c r="Q1420" s="151">
        <v>8707615</v>
      </c>
      <c r="R1420" s="152">
        <v>18</v>
      </c>
      <c r="S1420" s="152">
        <f t="shared" si="160"/>
        <v>17.061611374407583</v>
      </c>
      <c r="T1420" s="153">
        <v>5.5E-2</v>
      </c>
      <c r="U1420" s="151"/>
      <c r="V1420" s="152">
        <f t="shared" si="161"/>
        <v>0</v>
      </c>
      <c r="W1420" s="152">
        <f t="shared" si="162"/>
        <v>0</v>
      </c>
      <c r="X1420" s="17"/>
      <c r="Y1420" s="17"/>
      <c r="Z1420" s="17"/>
      <c r="AA1420" s="17"/>
      <c r="AB1420" s="17"/>
      <c r="AC1420" s="17"/>
      <c r="AD1420" s="17"/>
      <c r="AE1420" s="17"/>
      <c r="AF1420" s="17"/>
      <c r="AG1420" s="17"/>
      <c r="AH1420" s="17"/>
      <c r="AI1420" s="17"/>
      <c r="AJ1420" s="226">
        <f t="shared" si="164"/>
        <v>0</v>
      </c>
      <c r="AK1420" s="227">
        <f>IF($AJ$1843&lt;85,AJ1420,AJ1420-(AJ1420*#REF!))</f>
        <v>0</v>
      </c>
      <c r="AL1420" s="265">
        <f t="shared" si="163"/>
        <v>5.5E-2</v>
      </c>
      <c r="AM1420" s="227">
        <f t="shared" si="165"/>
        <v>0</v>
      </c>
      <c r="AN1420" s="228">
        <f t="shared" si="166"/>
        <v>0</v>
      </c>
    </row>
    <row r="1421" spans="1:40" s="18" customFormat="1" thickTop="1" thickBot="1" x14ac:dyDescent="0.2">
      <c r="A1421" s="143">
        <v>9782408024109</v>
      </c>
      <c r="B1421" s="144">
        <v>68</v>
      </c>
      <c r="C1421" s="145" t="s">
        <v>727</v>
      </c>
      <c r="D1421" s="145" t="s">
        <v>1449</v>
      </c>
      <c r="E1421" s="145" t="s">
        <v>1966</v>
      </c>
      <c r="F1421" s="146"/>
      <c r="G1421" s="145" t="s">
        <v>1971</v>
      </c>
      <c r="H1421" s="147">
        <f>VLOOKUP(A1421,'02.05.2024'!$A$1:$Z$65000,3,FALSE)</f>
        <v>2328</v>
      </c>
      <c r="I1421" s="147"/>
      <c r="J1421" s="147">
        <v>200</v>
      </c>
      <c r="K1421" s="148"/>
      <c r="L1421" s="148"/>
      <c r="M1421" s="148">
        <v>44496</v>
      </c>
      <c r="N1421" s="149"/>
      <c r="O1421" s="150">
        <v>9782408024109</v>
      </c>
      <c r="P1421" s="151" t="s">
        <v>1972</v>
      </c>
      <c r="Q1421" s="151">
        <v>6885892</v>
      </c>
      <c r="R1421" s="152">
        <v>14</v>
      </c>
      <c r="S1421" s="152">
        <f t="shared" si="160"/>
        <v>13.270142180094787</v>
      </c>
      <c r="T1421" s="153">
        <v>5.5E-2</v>
      </c>
      <c r="U1421" s="151"/>
      <c r="V1421" s="152">
        <f t="shared" si="161"/>
        <v>0</v>
      </c>
      <c r="W1421" s="152">
        <f t="shared" si="162"/>
        <v>0</v>
      </c>
      <c r="X1421" s="17"/>
      <c r="Y1421" s="15"/>
      <c r="Z1421" s="15"/>
      <c r="AA1421" s="15"/>
      <c r="AB1421" s="15"/>
      <c r="AC1421" s="15"/>
      <c r="AD1421" s="15"/>
      <c r="AE1421" s="15"/>
      <c r="AF1421" s="15"/>
      <c r="AG1421" s="15"/>
      <c r="AH1421" s="15"/>
      <c r="AI1421" s="17"/>
      <c r="AJ1421" s="226">
        <f t="shared" si="164"/>
        <v>0</v>
      </c>
      <c r="AK1421" s="227">
        <f>IF($AJ$1843&lt;85,AJ1421,AJ1421-(AJ1421*#REF!))</f>
        <v>0</v>
      </c>
      <c r="AL1421" s="265">
        <f t="shared" si="163"/>
        <v>5.5E-2</v>
      </c>
      <c r="AM1421" s="227">
        <f t="shared" si="165"/>
        <v>0</v>
      </c>
      <c r="AN1421" s="228">
        <f t="shared" si="166"/>
        <v>0</v>
      </c>
    </row>
    <row r="1422" spans="1:40" s="232" customFormat="1" thickTop="1" thickBot="1" x14ac:dyDescent="0.25">
      <c r="A1422" s="289">
        <v>9782408035884</v>
      </c>
      <c r="B1422" s="290">
        <v>68</v>
      </c>
      <c r="C1422" s="291" t="s">
        <v>727</v>
      </c>
      <c r="D1422" s="291" t="s">
        <v>1449</v>
      </c>
      <c r="E1422" s="291" t="s">
        <v>1460</v>
      </c>
      <c r="F1422" s="291"/>
      <c r="G1422" s="291" t="s">
        <v>2742</v>
      </c>
      <c r="H1422" s="147">
        <f>VLOOKUP(A1422,'02.05.2024'!$A$1:$Z$65000,3,FALSE)</f>
        <v>1777</v>
      </c>
      <c r="I1422" s="291"/>
      <c r="J1422" s="293">
        <v>200</v>
      </c>
      <c r="K1422" s="294"/>
      <c r="L1422" s="294"/>
      <c r="M1422" s="294">
        <v>44818</v>
      </c>
      <c r="N1422" s="294"/>
      <c r="O1422" s="290">
        <v>9782408035884</v>
      </c>
      <c r="P1422" s="293" t="s">
        <v>2743</v>
      </c>
      <c r="Q1422" s="293">
        <v>1270747</v>
      </c>
      <c r="R1422" s="295">
        <v>14.9</v>
      </c>
      <c r="S1422" s="152">
        <f t="shared" si="160"/>
        <v>14.123222748815166</v>
      </c>
      <c r="T1422" s="296">
        <v>5.5E-2</v>
      </c>
      <c r="U1422" s="151"/>
      <c r="V1422" s="152">
        <f t="shared" si="161"/>
        <v>0</v>
      </c>
      <c r="W1422" s="152">
        <f t="shared" si="162"/>
        <v>0</v>
      </c>
      <c r="X1422" s="264"/>
      <c r="Y1422" s="118"/>
      <c r="Z1422" s="119"/>
      <c r="AA1422" s="119"/>
      <c r="AB1422" s="119"/>
      <c r="AC1422" s="119"/>
      <c r="AD1422" s="119"/>
      <c r="AE1422" s="119"/>
      <c r="AF1422" s="119"/>
      <c r="AG1422" s="119"/>
      <c r="AH1422" s="119"/>
      <c r="AJ1422" s="226">
        <f t="shared" si="164"/>
        <v>0</v>
      </c>
      <c r="AK1422" s="227">
        <f>IF($AJ$1843&lt;85,AJ1422,AJ1422-(AJ1422*#REF!))</f>
        <v>0</v>
      </c>
      <c r="AL1422" s="265">
        <f t="shared" si="163"/>
        <v>5.5E-2</v>
      </c>
      <c r="AM1422" s="227">
        <f t="shared" si="165"/>
        <v>0</v>
      </c>
      <c r="AN1422" s="228">
        <f t="shared" si="166"/>
        <v>0</v>
      </c>
    </row>
    <row r="1423" spans="1:40" s="18" customFormat="1" thickTop="1" thickBot="1" x14ac:dyDescent="0.2">
      <c r="A1423" s="143">
        <v>9782408020972</v>
      </c>
      <c r="B1423" s="144">
        <v>68</v>
      </c>
      <c r="C1423" s="145" t="s">
        <v>787</v>
      </c>
      <c r="D1423" s="145" t="s">
        <v>1449</v>
      </c>
      <c r="E1423" s="145" t="s">
        <v>1460</v>
      </c>
      <c r="F1423" s="146"/>
      <c r="G1423" s="145" t="s">
        <v>1975</v>
      </c>
      <c r="H1423" s="147">
        <f>VLOOKUP(A1423,'02.05.2024'!$A$1:$Z$65000,3,FALSE)</f>
        <v>1112</v>
      </c>
      <c r="I1423" s="147"/>
      <c r="J1423" s="147">
        <v>200</v>
      </c>
      <c r="K1423" s="148"/>
      <c r="L1423" s="148"/>
      <c r="M1423" s="148">
        <v>44125</v>
      </c>
      <c r="N1423" s="149"/>
      <c r="O1423" s="150">
        <v>9782408020972</v>
      </c>
      <c r="P1423" s="151" t="s">
        <v>1976</v>
      </c>
      <c r="Q1423" s="151">
        <v>5612731</v>
      </c>
      <c r="R1423" s="152">
        <v>15.9</v>
      </c>
      <c r="S1423" s="152">
        <f t="shared" si="160"/>
        <v>15.071090047393366</v>
      </c>
      <c r="T1423" s="153">
        <v>5.5E-2</v>
      </c>
      <c r="U1423" s="151"/>
      <c r="V1423" s="152">
        <f t="shared" si="161"/>
        <v>0</v>
      </c>
      <c r="W1423" s="152">
        <f t="shared" si="162"/>
        <v>0</v>
      </c>
      <c r="X1423" s="17"/>
      <c r="Y1423" s="17"/>
      <c r="Z1423" s="17"/>
      <c r="AA1423" s="17"/>
      <c r="AB1423" s="17"/>
      <c r="AC1423" s="17"/>
      <c r="AD1423" s="17"/>
      <c r="AE1423" s="17"/>
      <c r="AF1423" s="17"/>
      <c r="AG1423" s="17"/>
      <c r="AH1423" s="17"/>
      <c r="AI1423" s="17"/>
      <c r="AJ1423" s="226">
        <f t="shared" si="164"/>
        <v>0</v>
      </c>
      <c r="AK1423" s="227">
        <f>IF($AJ$1843&lt;85,AJ1423,AJ1423-(AJ1423*#REF!))</f>
        <v>0</v>
      </c>
      <c r="AL1423" s="265">
        <f t="shared" si="163"/>
        <v>5.5E-2</v>
      </c>
      <c r="AM1423" s="227">
        <f t="shared" si="165"/>
        <v>0</v>
      </c>
      <c r="AN1423" s="228">
        <f t="shared" si="166"/>
        <v>0</v>
      </c>
    </row>
    <row r="1424" spans="1:40" s="18" customFormat="1" thickTop="1" thickBot="1" x14ac:dyDescent="0.2">
      <c r="A1424" s="143">
        <v>9782408041229</v>
      </c>
      <c r="B1424" s="144">
        <v>68</v>
      </c>
      <c r="C1424" s="145" t="s">
        <v>787</v>
      </c>
      <c r="D1424" s="145" t="s">
        <v>1449</v>
      </c>
      <c r="E1424" s="145" t="s">
        <v>1460</v>
      </c>
      <c r="F1424" s="146"/>
      <c r="G1424" s="145" t="s">
        <v>2841</v>
      </c>
      <c r="H1424" s="147">
        <f>VLOOKUP(A1424,'02.05.2024'!$A$1:$Z$65000,3,FALSE)</f>
        <v>1515</v>
      </c>
      <c r="I1424" s="147"/>
      <c r="J1424" s="147">
        <v>200</v>
      </c>
      <c r="K1424" s="148"/>
      <c r="L1424" s="148"/>
      <c r="M1424" s="148">
        <v>44839</v>
      </c>
      <c r="N1424" s="149"/>
      <c r="O1424" s="150">
        <v>9782408041229</v>
      </c>
      <c r="P1424" s="151" t="s">
        <v>2842</v>
      </c>
      <c r="Q1424" s="151">
        <v>5453802</v>
      </c>
      <c r="R1424" s="152">
        <v>15.9</v>
      </c>
      <c r="S1424" s="152">
        <f t="shared" si="160"/>
        <v>15.071090047393366</v>
      </c>
      <c r="T1424" s="153">
        <v>5.5E-2</v>
      </c>
      <c r="U1424" s="151"/>
      <c r="V1424" s="152">
        <f t="shared" si="161"/>
        <v>0</v>
      </c>
      <c r="W1424" s="152">
        <f t="shared" si="162"/>
        <v>0</v>
      </c>
      <c r="X1424" s="17"/>
      <c r="Y1424" s="114"/>
      <c r="Z1424" s="114"/>
      <c r="AA1424" s="114"/>
      <c r="AB1424" s="114"/>
      <c r="AC1424" s="114"/>
      <c r="AD1424" s="114"/>
      <c r="AE1424" s="114"/>
      <c r="AF1424" s="114"/>
      <c r="AG1424" s="114"/>
      <c r="AH1424" s="114"/>
      <c r="AI1424" s="17"/>
      <c r="AJ1424" s="226">
        <f t="shared" si="164"/>
        <v>0</v>
      </c>
      <c r="AK1424" s="227">
        <f>IF($AJ$1843&lt;85,AJ1424,AJ1424-(AJ1424*#REF!))</f>
        <v>0</v>
      </c>
      <c r="AL1424" s="265">
        <f t="shared" si="163"/>
        <v>5.5E-2</v>
      </c>
      <c r="AM1424" s="227">
        <f t="shared" si="165"/>
        <v>0</v>
      </c>
      <c r="AN1424" s="228">
        <f t="shared" si="166"/>
        <v>0</v>
      </c>
    </row>
    <row r="1425" spans="1:40" s="18" customFormat="1" thickTop="1" thickBot="1" x14ac:dyDescent="0.2">
      <c r="A1425" s="143">
        <v>9782408032036</v>
      </c>
      <c r="B1425" s="144">
        <v>68</v>
      </c>
      <c r="C1425" s="145" t="s">
        <v>787</v>
      </c>
      <c r="D1425" s="145" t="s">
        <v>1449</v>
      </c>
      <c r="E1425" s="145" t="s">
        <v>1460</v>
      </c>
      <c r="F1425" s="146"/>
      <c r="G1425" s="145" t="s">
        <v>1973</v>
      </c>
      <c r="H1425" s="147">
        <f>VLOOKUP(A1425,'02.05.2024'!$A$1:$Z$65000,3,FALSE)</f>
        <v>1652</v>
      </c>
      <c r="I1425" s="147"/>
      <c r="J1425" s="147">
        <v>200</v>
      </c>
      <c r="K1425" s="148"/>
      <c r="L1425" s="148"/>
      <c r="M1425" s="148">
        <v>44496</v>
      </c>
      <c r="N1425" s="149"/>
      <c r="O1425" s="150">
        <v>9782408032036</v>
      </c>
      <c r="P1425" s="151" t="s">
        <v>1974</v>
      </c>
      <c r="Q1425" s="151">
        <v>5646967</v>
      </c>
      <c r="R1425" s="152">
        <v>15.9</v>
      </c>
      <c r="S1425" s="152">
        <f t="shared" si="160"/>
        <v>15.071090047393366</v>
      </c>
      <c r="T1425" s="153">
        <v>5.5E-2</v>
      </c>
      <c r="U1425" s="151"/>
      <c r="V1425" s="152">
        <f t="shared" si="161"/>
        <v>0</v>
      </c>
      <c r="W1425" s="152">
        <f t="shared" si="162"/>
        <v>0</v>
      </c>
      <c r="X1425" s="17"/>
      <c r="Y1425" s="395"/>
      <c r="Z1425" s="395"/>
      <c r="AA1425" s="395"/>
      <c r="AB1425" s="395"/>
      <c r="AC1425" s="395"/>
      <c r="AD1425" s="395"/>
      <c r="AE1425" s="395"/>
      <c r="AF1425" s="395"/>
      <c r="AG1425" s="395"/>
      <c r="AH1425" s="395"/>
      <c r="AI1425" s="17"/>
      <c r="AJ1425" s="226">
        <f t="shared" si="164"/>
        <v>0</v>
      </c>
      <c r="AK1425" s="227">
        <f>IF($AJ$1843&lt;85,AJ1425,AJ1425-(AJ1425*#REF!))</f>
        <v>0</v>
      </c>
      <c r="AL1425" s="265">
        <f t="shared" si="163"/>
        <v>5.5E-2</v>
      </c>
      <c r="AM1425" s="227">
        <f t="shared" si="165"/>
        <v>0</v>
      </c>
      <c r="AN1425" s="228">
        <f t="shared" si="166"/>
        <v>0</v>
      </c>
    </row>
    <row r="1426" spans="1:40" s="16" customFormat="1" thickTop="1" thickBot="1" x14ac:dyDescent="0.2">
      <c r="A1426" s="132">
        <v>9782408043520</v>
      </c>
      <c r="B1426" s="133">
        <v>68</v>
      </c>
      <c r="C1426" s="134" t="s">
        <v>727</v>
      </c>
      <c r="D1426" s="134" t="s">
        <v>1449</v>
      </c>
      <c r="E1426" s="134" t="s">
        <v>444</v>
      </c>
      <c r="F1426" s="135"/>
      <c r="G1426" s="134" t="s">
        <v>3281</v>
      </c>
      <c r="H1426" s="136">
        <f>VLOOKUP(A1426,'02.05.2024'!$A$1:$Z$65000,3,FALSE)</f>
        <v>4226</v>
      </c>
      <c r="I1426" s="136"/>
      <c r="J1426" s="136">
        <v>200</v>
      </c>
      <c r="K1426" s="137"/>
      <c r="L1426" s="137"/>
      <c r="M1426" s="137">
        <v>45112</v>
      </c>
      <c r="N1426" s="138" t="s">
        <v>26</v>
      </c>
      <c r="O1426" s="139">
        <v>9782408043520</v>
      </c>
      <c r="P1426" s="140" t="s">
        <v>3282</v>
      </c>
      <c r="Q1426" s="140">
        <v>8350997</v>
      </c>
      <c r="R1426" s="141">
        <v>13.9</v>
      </c>
      <c r="S1426" s="141">
        <f t="shared" si="160"/>
        <v>13.175355450236967</v>
      </c>
      <c r="T1426" s="142">
        <v>5.5E-2</v>
      </c>
      <c r="U1426" s="140"/>
      <c r="V1426" s="141">
        <f t="shared" si="161"/>
        <v>0</v>
      </c>
      <c r="W1426" s="141">
        <f t="shared" si="162"/>
        <v>0</v>
      </c>
      <c r="X1426" s="15"/>
      <c r="Y1426" s="256"/>
      <c r="Z1426" s="256"/>
      <c r="AA1426" s="256"/>
      <c r="AB1426" s="256"/>
      <c r="AC1426" s="256"/>
      <c r="AD1426" s="256"/>
      <c r="AE1426" s="256"/>
      <c r="AF1426" s="256"/>
      <c r="AG1426" s="256"/>
      <c r="AH1426" s="256"/>
      <c r="AI1426" s="15"/>
      <c r="AJ1426" s="222">
        <f t="shared" si="164"/>
        <v>0</v>
      </c>
      <c r="AK1426" s="223">
        <f>IF($AJ$1843&lt;85,AJ1426,AJ1426-(AJ1426*#REF!))</f>
        <v>0</v>
      </c>
      <c r="AL1426" s="224">
        <f t="shared" si="163"/>
        <v>5.5E-2</v>
      </c>
      <c r="AM1426" s="223">
        <f t="shared" si="165"/>
        <v>0</v>
      </c>
      <c r="AN1426" s="225">
        <f t="shared" si="166"/>
        <v>0</v>
      </c>
    </row>
    <row r="1427" spans="1:40" s="18" customFormat="1" thickTop="1" thickBot="1" x14ac:dyDescent="0.2">
      <c r="A1427" s="143">
        <v>9782408031770</v>
      </c>
      <c r="B1427" s="144">
        <v>68</v>
      </c>
      <c r="C1427" s="145" t="s">
        <v>787</v>
      </c>
      <c r="D1427" s="145" t="s">
        <v>1449</v>
      </c>
      <c r="E1427" s="146" t="s">
        <v>444</v>
      </c>
      <c r="F1427" s="146"/>
      <c r="G1427" s="145" t="s">
        <v>1977</v>
      </c>
      <c r="H1427" s="147">
        <f>VLOOKUP(A1427,'02.05.2024'!$A$1:$Z$65000,3,FALSE)</f>
        <v>774</v>
      </c>
      <c r="I1427" s="147"/>
      <c r="J1427" s="147">
        <v>200</v>
      </c>
      <c r="K1427" s="148"/>
      <c r="L1427" s="148"/>
      <c r="M1427" s="148">
        <v>44524</v>
      </c>
      <c r="N1427" s="149"/>
      <c r="O1427" s="150">
        <v>9782408031770</v>
      </c>
      <c r="P1427" s="151" t="s">
        <v>1978</v>
      </c>
      <c r="Q1427" s="151">
        <v>5551316</v>
      </c>
      <c r="R1427" s="152">
        <v>24.9</v>
      </c>
      <c r="S1427" s="152">
        <f t="shared" si="160"/>
        <v>23.601895734597157</v>
      </c>
      <c r="T1427" s="153">
        <v>5.5E-2</v>
      </c>
      <c r="U1427" s="151"/>
      <c r="V1427" s="152">
        <f t="shared" si="161"/>
        <v>0</v>
      </c>
      <c r="W1427" s="152">
        <f t="shared" si="162"/>
        <v>0</v>
      </c>
      <c r="X1427" s="17"/>
      <c r="Y1427" s="15"/>
      <c r="Z1427" s="15"/>
      <c r="AA1427" s="15"/>
      <c r="AB1427" s="15"/>
      <c r="AC1427" s="15"/>
      <c r="AD1427" s="15"/>
      <c r="AE1427" s="15"/>
      <c r="AF1427" s="15"/>
      <c r="AG1427" s="15"/>
      <c r="AH1427" s="15"/>
      <c r="AI1427" s="17"/>
      <c r="AJ1427" s="226">
        <f t="shared" si="164"/>
        <v>0</v>
      </c>
      <c r="AK1427" s="227">
        <f>IF($AJ$1843&lt;85,AJ1427,AJ1427-(AJ1427*#REF!))</f>
        <v>0</v>
      </c>
      <c r="AL1427" s="265">
        <f t="shared" si="163"/>
        <v>5.5E-2</v>
      </c>
      <c r="AM1427" s="227">
        <f t="shared" si="165"/>
        <v>0</v>
      </c>
      <c r="AN1427" s="228">
        <f t="shared" si="166"/>
        <v>0</v>
      </c>
    </row>
    <row r="1428" spans="1:40" s="18" customFormat="1" thickTop="1" thickBot="1" x14ac:dyDescent="0.2">
      <c r="A1428" s="143">
        <v>9782408024055</v>
      </c>
      <c r="B1428" s="144">
        <v>68</v>
      </c>
      <c r="C1428" s="145" t="s">
        <v>787</v>
      </c>
      <c r="D1428" s="145" t="s">
        <v>1449</v>
      </c>
      <c r="E1428" s="145" t="s">
        <v>444</v>
      </c>
      <c r="F1428" s="146"/>
      <c r="G1428" s="145" t="s">
        <v>2843</v>
      </c>
      <c r="H1428" s="147">
        <f>VLOOKUP(A1428,'02.05.2024'!$A$1:$Z$65000,3,FALSE)</f>
        <v>2615</v>
      </c>
      <c r="I1428" s="147"/>
      <c r="J1428" s="147">
        <v>200</v>
      </c>
      <c r="K1428" s="148"/>
      <c r="L1428" s="148"/>
      <c r="M1428" s="148">
        <v>44874</v>
      </c>
      <c r="N1428" s="149"/>
      <c r="O1428" s="150">
        <v>9782408024055</v>
      </c>
      <c r="P1428" s="151" t="s">
        <v>2844</v>
      </c>
      <c r="Q1428" s="151">
        <v>6886630</v>
      </c>
      <c r="R1428" s="152">
        <v>24.9</v>
      </c>
      <c r="S1428" s="152">
        <f t="shared" si="160"/>
        <v>23.601895734597157</v>
      </c>
      <c r="T1428" s="153">
        <v>5.5E-2</v>
      </c>
      <c r="U1428" s="151"/>
      <c r="V1428" s="152">
        <f t="shared" si="161"/>
        <v>0</v>
      </c>
      <c r="W1428" s="152">
        <f t="shared" si="162"/>
        <v>0</v>
      </c>
      <c r="X1428" s="17"/>
      <c r="Y1428" s="17"/>
      <c r="Z1428" s="17"/>
      <c r="AA1428" s="17"/>
      <c r="AB1428" s="17"/>
      <c r="AC1428" s="17"/>
      <c r="AD1428" s="17"/>
      <c r="AE1428" s="17"/>
      <c r="AF1428" s="17"/>
      <c r="AG1428" s="17"/>
      <c r="AH1428" s="17"/>
      <c r="AI1428" s="17"/>
      <c r="AJ1428" s="226">
        <f t="shared" si="164"/>
        <v>0</v>
      </c>
      <c r="AK1428" s="227">
        <f>IF($AJ$1843&lt;85,AJ1428,AJ1428-(AJ1428*#REF!))</f>
        <v>0</v>
      </c>
      <c r="AL1428" s="265">
        <f t="shared" si="163"/>
        <v>5.5E-2</v>
      </c>
      <c r="AM1428" s="227">
        <f t="shared" si="165"/>
        <v>0</v>
      </c>
      <c r="AN1428" s="228">
        <f t="shared" si="166"/>
        <v>0</v>
      </c>
    </row>
    <row r="1429" spans="1:40" s="18" customFormat="1" thickTop="1" thickBot="1" x14ac:dyDescent="0.2">
      <c r="A1429" s="143">
        <v>9782408033293</v>
      </c>
      <c r="B1429" s="144">
        <v>68</v>
      </c>
      <c r="C1429" s="145" t="s">
        <v>787</v>
      </c>
      <c r="D1429" s="145" t="s">
        <v>1449</v>
      </c>
      <c r="E1429" s="145" t="s">
        <v>444</v>
      </c>
      <c r="F1429" s="146"/>
      <c r="G1429" s="145" t="s">
        <v>1986</v>
      </c>
      <c r="H1429" s="147">
        <f>VLOOKUP(A1429,'02.05.2024'!$A$1:$Z$65000,3,FALSE)</f>
        <v>3916</v>
      </c>
      <c r="I1429" s="147"/>
      <c r="J1429" s="147">
        <v>200</v>
      </c>
      <c r="K1429" s="148"/>
      <c r="L1429" s="148"/>
      <c r="M1429" s="148">
        <v>44685</v>
      </c>
      <c r="N1429" s="149"/>
      <c r="O1429" s="150">
        <v>9782408033293</v>
      </c>
      <c r="P1429" s="151" t="s">
        <v>1987</v>
      </c>
      <c r="Q1429" s="151">
        <v>6979358</v>
      </c>
      <c r="R1429" s="152">
        <v>24.9</v>
      </c>
      <c r="S1429" s="152">
        <f t="shared" si="160"/>
        <v>23.601895734597157</v>
      </c>
      <c r="T1429" s="153">
        <v>5.5E-2</v>
      </c>
      <c r="U1429" s="151"/>
      <c r="V1429" s="152">
        <f t="shared" si="161"/>
        <v>0</v>
      </c>
      <c r="W1429" s="152">
        <f t="shared" si="162"/>
        <v>0</v>
      </c>
      <c r="X1429" s="17"/>
      <c r="Y1429" s="15"/>
      <c r="Z1429" s="15"/>
      <c r="AA1429" s="15"/>
      <c r="AB1429" s="15"/>
      <c r="AC1429" s="15"/>
      <c r="AD1429" s="15"/>
      <c r="AE1429" s="15"/>
      <c r="AF1429" s="15"/>
      <c r="AG1429" s="15"/>
      <c r="AH1429" s="15"/>
      <c r="AI1429" s="17"/>
      <c r="AJ1429" s="226">
        <f t="shared" si="164"/>
        <v>0</v>
      </c>
      <c r="AK1429" s="227">
        <f>IF($AJ$1843&lt;85,AJ1429,AJ1429-(AJ1429*#REF!))</f>
        <v>0</v>
      </c>
      <c r="AL1429" s="265">
        <f t="shared" si="163"/>
        <v>5.5E-2</v>
      </c>
      <c r="AM1429" s="227">
        <f t="shared" si="165"/>
        <v>0</v>
      </c>
      <c r="AN1429" s="228">
        <f t="shared" si="166"/>
        <v>0</v>
      </c>
    </row>
    <row r="1430" spans="1:40" s="18" customFormat="1" thickTop="1" thickBot="1" x14ac:dyDescent="0.2">
      <c r="A1430" s="143">
        <v>9782408033309</v>
      </c>
      <c r="B1430" s="144">
        <v>68</v>
      </c>
      <c r="C1430" s="145" t="s">
        <v>787</v>
      </c>
      <c r="D1430" s="145" t="s">
        <v>1449</v>
      </c>
      <c r="E1430" s="146" t="s">
        <v>444</v>
      </c>
      <c r="F1430" s="146"/>
      <c r="G1430" s="145" t="s">
        <v>1988</v>
      </c>
      <c r="H1430" s="147">
        <f>VLOOKUP(A1430,'02.05.2024'!$A$1:$Z$65000,3,FALSE)</f>
        <v>1705</v>
      </c>
      <c r="I1430" s="147"/>
      <c r="J1430" s="147">
        <v>200</v>
      </c>
      <c r="K1430" s="148"/>
      <c r="L1430" s="148"/>
      <c r="M1430" s="148">
        <v>44692</v>
      </c>
      <c r="N1430" s="149"/>
      <c r="O1430" s="150">
        <v>9782408033309</v>
      </c>
      <c r="P1430" s="151" t="s">
        <v>1989</v>
      </c>
      <c r="Q1430" s="151">
        <v>7004594</v>
      </c>
      <c r="R1430" s="152">
        <v>24.9</v>
      </c>
      <c r="S1430" s="152">
        <f t="shared" si="160"/>
        <v>23.601895734597157</v>
      </c>
      <c r="T1430" s="153">
        <v>5.5E-2</v>
      </c>
      <c r="U1430" s="151"/>
      <c r="V1430" s="152">
        <f t="shared" si="161"/>
        <v>0</v>
      </c>
      <c r="W1430" s="152">
        <f t="shared" si="162"/>
        <v>0</v>
      </c>
      <c r="X1430" s="17"/>
      <c r="Y1430" s="15"/>
      <c r="Z1430" s="15"/>
      <c r="AA1430" s="15"/>
      <c r="AB1430" s="15"/>
      <c r="AC1430" s="15"/>
      <c r="AD1430" s="15"/>
      <c r="AE1430" s="15"/>
      <c r="AF1430" s="15"/>
      <c r="AG1430" s="15"/>
      <c r="AH1430" s="15"/>
      <c r="AI1430" s="17"/>
      <c r="AJ1430" s="226">
        <f t="shared" si="164"/>
        <v>0</v>
      </c>
      <c r="AK1430" s="227">
        <f>IF($AJ$1843&lt;85,AJ1430,AJ1430-(AJ1430*#REF!))</f>
        <v>0</v>
      </c>
      <c r="AL1430" s="265">
        <f t="shared" si="163"/>
        <v>5.5E-2</v>
      </c>
      <c r="AM1430" s="227">
        <f t="shared" si="165"/>
        <v>0</v>
      </c>
      <c r="AN1430" s="228">
        <f t="shared" si="166"/>
        <v>0</v>
      </c>
    </row>
    <row r="1431" spans="1:40" s="18" customFormat="1" thickTop="1" thickBot="1" x14ac:dyDescent="0.2">
      <c r="A1431" s="143">
        <v>9782408023782</v>
      </c>
      <c r="B1431" s="144">
        <v>69</v>
      </c>
      <c r="C1431" s="145" t="s">
        <v>787</v>
      </c>
      <c r="D1431" s="145" t="s">
        <v>1449</v>
      </c>
      <c r="E1431" s="146" t="s">
        <v>444</v>
      </c>
      <c r="F1431" s="146" t="s">
        <v>1981</v>
      </c>
      <c r="G1431" s="145" t="s">
        <v>1982</v>
      </c>
      <c r="H1431" s="147">
        <f>VLOOKUP(A1431,'02.05.2024'!$A$1:$Z$65000,3,FALSE)</f>
        <v>2689</v>
      </c>
      <c r="I1431" s="147"/>
      <c r="J1431" s="147">
        <v>200</v>
      </c>
      <c r="K1431" s="148"/>
      <c r="L1431" s="148"/>
      <c r="M1431" s="148">
        <v>44496</v>
      </c>
      <c r="N1431" s="149"/>
      <c r="O1431" s="150">
        <v>9782408023782</v>
      </c>
      <c r="P1431" s="151" t="s">
        <v>1983</v>
      </c>
      <c r="Q1431" s="151">
        <v>6387942</v>
      </c>
      <c r="R1431" s="152">
        <v>13.9</v>
      </c>
      <c r="S1431" s="152">
        <f t="shared" si="160"/>
        <v>13.175355450236967</v>
      </c>
      <c r="T1431" s="153">
        <v>5.5E-2</v>
      </c>
      <c r="U1431" s="151"/>
      <c r="V1431" s="152">
        <f t="shared" si="161"/>
        <v>0</v>
      </c>
      <c r="W1431" s="152">
        <f t="shared" si="162"/>
        <v>0</v>
      </c>
      <c r="X1431" s="17"/>
      <c r="Y1431" s="15"/>
      <c r="Z1431" s="15"/>
      <c r="AA1431" s="15"/>
      <c r="AB1431" s="15"/>
      <c r="AC1431" s="15"/>
      <c r="AD1431" s="15"/>
      <c r="AE1431" s="15"/>
      <c r="AF1431" s="15"/>
      <c r="AG1431" s="15"/>
      <c r="AH1431" s="15"/>
      <c r="AI1431" s="17"/>
      <c r="AJ1431" s="226">
        <f t="shared" si="164"/>
        <v>0</v>
      </c>
      <c r="AK1431" s="227">
        <f>IF($AJ$1843&lt;85,AJ1431,AJ1431-(AJ1431*#REF!))</f>
        <v>0</v>
      </c>
      <c r="AL1431" s="265">
        <f t="shared" si="163"/>
        <v>5.5E-2</v>
      </c>
      <c r="AM1431" s="227">
        <f t="shared" si="165"/>
        <v>0</v>
      </c>
      <c r="AN1431" s="228">
        <f t="shared" si="166"/>
        <v>0</v>
      </c>
    </row>
    <row r="1432" spans="1:40" s="18" customFormat="1" thickTop="1" thickBot="1" x14ac:dyDescent="0.2">
      <c r="A1432" s="143">
        <v>9782408023171</v>
      </c>
      <c r="B1432" s="144">
        <v>69</v>
      </c>
      <c r="C1432" s="145" t="s">
        <v>787</v>
      </c>
      <c r="D1432" s="145" t="s">
        <v>1449</v>
      </c>
      <c r="E1432" s="145" t="s">
        <v>444</v>
      </c>
      <c r="F1432" s="146" t="s">
        <v>1981</v>
      </c>
      <c r="G1432" s="145" t="s">
        <v>1451</v>
      </c>
      <c r="H1432" s="147">
        <f>VLOOKUP(A1432,'02.05.2024'!$A$1:$Z$65000,3,FALSE)</f>
        <v>10657</v>
      </c>
      <c r="I1432" s="147"/>
      <c r="J1432" s="147">
        <v>300</v>
      </c>
      <c r="K1432" s="148"/>
      <c r="L1432" s="148"/>
      <c r="M1432" s="148">
        <v>44433</v>
      </c>
      <c r="N1432" s="149"/>
      <c r="O1432" s="150">
        <v>9782408023171</v>
      </c>
      <c r="P1432" s="151" t="s">
        <v>1984</v>
      </c>
      <c r="Q1432" s="151">
        <v>6011361</v>
      </c>
      <c r="R1432" s="152">
        <v>13.9</v>
      </c>
      <c r="S1432" s="152">
        <f t="shared" si="160"/>
        <v>13.175355450236967</v>
      </c>
      <c r="T1432" s="153">
        <v>5.5E-2</v>
      </c>
      <c r="U1432" s="151"/>
      <c r="V1432" s="152">
        <f t="shared" si="161"/>
        <v>0</v>
      </c>
      <c r="W1432" s="152">
        <f t="shared" si="162"/>
        <v>0</v>
      </c>
      <c r="X1432" s="17"/>
      <c r="Y1432" s="15"/>
      <c r="Z1432" s="15"/>
      <c r="AA1432" s="15"/>
      <c r="AB1432" s="15"/>
      <c r="AC1432" s="15"/>
      <c r="AD1432" s="15"/>
      <c r="AE1432" s="15"/>
      <c r="AF1432" s="15"/>
      <c r="AG1432" s="15"/>
      <c r="AH1432" s="15"/>
      <c r="AI1432" s="17"/>
      <c r="AJ1432" s="226">
        <f t="shared" si="164"/>
        <v>0</v>
      </c>
      <c r="AK1432" s="227">
        <f>IF($AJ$1843&lt;85,AJ1432,AJ1432-(AJ1432*#REF!))</f>
        <v>0</v>
      </c>
      <c r="AL1432" s="265">
        <f t="shared" si="163"/>
        <v>5.5E-2</v>
      </c>
      <c r="AM1432" s="227">
        <f t="shared" si="165"/>
        <v>0</v>
      </c>
      <c r="AN1432" s="228">
        <f t="shared" si="166"/>
        <v>0</v>
      </c>
    </row>
    <row r="1433" spans="1:40" s="18" customFormat="1" thickTop="1" thickBot="1" x14ac:dyDescent="0.2">
      <c r="A1433" s="143">
        <v>9782408030018</v>
      </c>
      <c r="B1433" s="144">
        <v>69</v>
      </c>
      <c r="C1433" s="145" t="s">
        <v>787</v>
      </c>
      <c r="D1433" s="145" t="s">
        <v>1449</v>
      </c>
      <c r="E1433" s="145" t="s">
        <v>444</v>
      </c>
      <c r="F1433" s="146" t="s">
        <v>1981</v>
      </c>
      <c r="G1433" s="145" t="s">
        <v>1500</v>
      </c>
      <c r="H1433" s="147">
        <f>VLOOKUP(A1433,'02.05.2024'!$A$1:$Z$65000,3,FALSE)</f>
        <v>2699</v>
      </c>
      <c r="I1433" s="147"/>
      <c r="J1433" s="147">
        <v>200</v>
      </c>
      <c r="K1433" s="148"/>
      <c r="L1433" s="148"/>
      <c r="M1433" s="148">
        <v>44496</v>
      </c>
      <c r="N1433" s="149"/>
      <c r="O1433" s="150">
        <v>9782408030018</v>
      </c>
      <c r="P1433" s="151" t="s">
        <v>1985</v>
      </c>
      <c r="Q1433" s="151">
        <v>3857822</v>
      </c>
      <c r="R1433" s="152">
        <v>13.9</v>
      </c>
      <c r="S1433" s="152">
        <f t="shared" si="160"/>
        <v>13.175355450236967</v>
      </c>
      <c r="T1433" s="153">
        <v>5.5E-2</v>
      </c>
      <c r="U1433" s="151"/>
      <c r="V1433" s="152">
        <f t="shared" si="161"/>
        <v>0</v>
      </c>
      <c r="W1433" s="152">
        <f t="shared" si="162"/>
        <v>0</v>
      </c>
      <c r="X1433" s="17"/>
      <c r="Y1433" s="15"/>
      <c r="Z1433" s="15"/>
      <c r="AA1433" s="15"/>
      <c r="AB1433" s="15"/>
      <c r="AC1433" s="15"/>
      <c r="AD1433" s="15"/>
      <c r="AE1433" s="15"/>
      <c r="AF1433" s="15"/>
      <c r="AG1433" s="15"/>
      <c r="AH1433" s="15"/>
      <c r="AI1433" s="17"/>
      <c r="AJ1433" s="226">
        <f t="shared" si="164"/>
        <v>0</v>
      </c>
      <c r="AK1433" s="227">
        <f>IF($AJ$1843&lt;85,AJ1433,AJ1433-(AJ1433*#REF!))</f>
        <v>0</v>
      </c>
      <c r="AL1433" s="265">
        <f t="shared" si="163"/>
        <v>5.5E-2</v>
      </c>
      <c r="AM1433" s="227">
        <f t="shared" si="165"/>
        <v>0</v>
      </c>
      <c r="AN1433" s="228">
        <f t="shared" si="166"/>
        <v>0</v>
      </c>
    </row>
    <row r="1434" spans="1:40" s="16" customFormat="1" thickTop="1" thickBot="1" x14ac:dyDescent="0.25">
      <c r="A1434" s="189">
        <v>9782408033811</v>
      </c>
      <c r="B1434" s="190">
        <v>69</v>
      </c>
      <c r="C1434" s="189" t="s">
        <v>787</v>
      </c>
      <c r="D1434" s="191" t="s">
        <v>1449</v>
      </c>
      <c r="E1434" s="191" t="s">
        <v>444</v>
      </c>
      <c r="F1434" s="191" t="s">
        <v>1981</v>
      </c>
      <c r="G1434" s="191" t="s">
        <v>1947</v>
      </c>
      <c r="H1434" s="136">
        <f>VLOOKUP(A1434,'02.05.2024'!$A$1:$Z$65000,3,FALSE)</f>
        <v>3782</v>
      </c>
      <c r="I1434" s="191"/>
      <c r="J1434" s="254">
        <v>200</v>
      </c>
      <c r="K1434" s="192"/>
      <c r="L1434" s="193"/>
      <c r="M1434" s="193">
        <v>45210</v>
      </c>
      <c r="N1434" s="193" t="s">
        <v>26</v>
      </c>
      <c r="O1434" s="190">
        <v>9782408033811</v>
      </c>
      <c r="P1434" s="192" t="s">
        <v>3367</v>
      </c>
      <c r="Q1434" s="192">
        <v>7859024</v>
      </c>
      <c r="R1434" s="194">
        <v>13.9</v>
      </c>
      <c r="S1434" s="141">
        <f t="shared" si="160"/>
        <v>13.175355450236967</v>
      </c>
      <c r="T1434" s="142">
        <v>5.5E-2</v>
      </c>
      <c r="U1434" s="191"/>
      <c r="V1434" s="141">
        <f t="shared" si="161"/>
        <v>0</v>
      </c>
      <c r="W1434" s="141">
        <f t="shared" si="162"/>
        <v>0</v>
      </c>
      <c r="X1434" s="15"/>
      <c r="Y1434" s="114"/>
      <c r="Z1434" s="114"/>
      <c r="AA1434" s="114"/>
      <c r="AB1434" s="114"/>
      <c r="AC1434" s="114"/>
      <c r="AD1434" s="114"/>
      <c r="AE1434" s="114"/>
      <c r="AF1434" s="114"/>
      <c r="AG1434" s="114"/>
      <c r="AH1434" s="114"/>
      <c r="AI1434" s="15"/>
      <c r="AJ1434" s="222">
        <f t="shared" si="164"/>
        <v>0</v>
      </c>
      <c r="AK1434" s="223">
        <f>IF($AJ$1843&lt;85,AJ1434,AJ1434-(AJ1434*#REF!))</f>
        <v>0</v>
      </c>
      <c r="AL1434" s="224">
        <f t="shared" si="163"/>
        <v>5.5E-2</v>
      </c>
      <c r="AM1434" s="223">
        <f t="shared" si="165"/>
        <v>0</v>
      </c>
      <c r="AN1434" s="225">
        <f t="shared" si="166"/>
        <v>0</v>
      </c>
    </row>
    <row r="1435" spans="1:40" s="18" customFormat="1" thickTop="1" thickBot="1" x14ac:dyDescent="0.2">
      <c r="A1435" s="143">
        <v>9782408032159</v>
      </c>
      <c r="B1435" s="144">
        <v>69</v>
      </c>
      <c r="C1435" s="145" t="s">
        <v>787</v>
      </c>
      <c r="D1435" s="145" t="s">
        <v>1449</v>
      </c>
      <c r="E1435" s="145" t="s">
        <v>444</v>
      </c>
      <c r="F1435" s="146" t="s">
        <v>1981</v>
      </c>
      <c r="G1435" s="145" t="s">
        <v>343</v>
      </c>
      <c r="H1435" s="147">
        <f>VLOOKUP(A1435,'02.05.2024'!$A$1:$Z$65000,3,FALSE)</f>
        <v>3396</v>
      </c>
      <c r="I1435" s="147"/>
      <c r="J1435" s="147">
        <v>200</v>
      </c>
      <c r="K1435" s="148"/>
      <c r="L1435" s="148"/>
      <c r="M1435" s="148">
        <v>45021</v>
      </c>
      <c r="N1435" s="149"/>
      <c r="O1435" s="150">
        <v>9782408032159</v>
      </c>
      <c r="P1435" s="151" t="s">
        <v>3210</v>
      </c>
      <c r="Q1435" s="151">
        <v>5926299</v>
      </c>
      <c r="R1435" s="152">
        <v>13.9</v>
      </c>
      <c r="S1435" s="152">
        <f t="shared" si="160"/>
        <v>13.175355450236967</v>
      </c>
      <c r="T1435" s="153">
        <v>5.5E-2</v>
      </c>
      <c r="U1435" s="151"/>
      <c r="V1435" s="152">
        <f t="shared" si="161"/>
        <v>0</v>
      </c>
      <c r="W1435" s="152">
        <f t="shared" si="162"/>
        <v>0</v>
      </c>
      <c r="X1435" s="17"/>
      <c r="Y1435" s="114"/>
      <c r="Z1435" s="114"/>
      <c r="AA1435" s="114"/>
      <c r="AB1435" s="114"/>
      <c r="AC1435" s="114"/>
      <c r="AD1435" s="114"/>
      <c r="AE1435" s="114"/>
      <c r="AF1435" s="114"/>
      <c r="AG1435" s="114"/>
      <c r="AH1435" s="114"/>
      <c r="AI1435" s="17"/>
      <c r="AJ1435" s="222">
        <f t="shared" si="164"/>
        <v>0</v>
      </c>
      <c r="AK1435" s="223">
        <f>IF($AJ$1843&lt;85,AJ1435,AJ1435-(AJ1435*#REF!))</f>
        <v>0</v>
      </c>
      <c r="AL1435" s="224">
        <f t="shared" si="163"/>
        <v>5.5E-2</v>
      </c>
      <c r="AM1435" s="223">
        <f t="shared" si="165"/>
        <v>0</v>
      </c>
      <c r="AN1435" s="225">
        <f t="shared" si="166"/>
        <v>0</v>
      </c>
    </row>
    <row r="1436" spans="1:40" s="16" customFormat="1" thickTop="1" thickBot="1" x14ac:dyDescent="0.25">
      <c r="A1436" s="132">
        <v>9782408039721</v>
      </c>
      <c r="B1436" s="190">
        <v>69</v>
      </c>
      <c r="C1436" s="189" t="s">
        <v>732</v>
      </c>
      <c r="D1436" s="191" t="s">
        <v>1449</v>
      </c>
      <c r="E1436" s="191" t="s">
        <v>444</v>
      </c>
      <c r="F1436" s="135" t="s">
        <v>1981</v>
      </c>
      <c r="G1436" s="134" t="s">
        <v>3456</v>
      </c>
      <c r="H1436" s="136">
        <f>VLOOKUP(A1436,'02.05.2024'!$A$1:$Z$65000,3,FALSE)</f>
        <v>1954</v>
      </c>
      <c r="I1436" s="136"/>
      <c r="J1436" s="136">
        <v>200</v>
      </c>
      <c r="K1436" s="137"/>
      <c r="L1436" s="137"/>
      <c r="M1436" s="137">
        <v>45210</v>
      </c>
      <c r="N1436" s="138" t="s">
        <v>26</v>
      </c>
      <c r="O1436" s="139">
        <v>9782408039721</v>
      </c>
      <c r="P1436" s="140" t="s">
        <v>3457</v>
      </c>
      <c r="Q1436" s="140">
        <v>4020318</v>
      </c>
      <c r="R1436" s="141">
        <v>25</v>
      </c>
      <c r="S1436" s="141">
        <f t="shared" si="160"/>
        <v>23.696682464454977</v>
      </c>
      <c r="T1436" s="142">
        <v>5.5E-2</v>
      </c>
      <c r="U1436" s="140"/>
      <c r="V1436" s="141">
        <f t="shared" si="161"/>
        <v>0</v>
      </c>
      <c r="W1436" s="141">
        <f t="shared" si="162"/>
        <v>0</v>
      </c>
      <c r="X1436" s="15"/>
      <c r="Y1436" s="114"/>
      <c r="Z1436" s="114"/>
      <c r="AA1436" s="114"/>
      <c r="AB1436" s="114"/>
      <c r="AC1436" s="114"/>
      <c r="AD1436" s="114"/>
      <c r="AE1436" s="114"/>
      <c r="AF1436" s="114"/>
      <c r="AG1436" s="114"/>
      <c r="AH1436" s="114"/>
      <c r="AI1436" s="15"/>
      <c r="AJ1436" s="222">
        <f t="shared" si="164"/>
        <v>0</v>
      </c>
      <c r="AK1436" s="223">
        <f>IF($AJ$1843&lt;85,AJ1436,AJ1436-(AJ1436*#REF!))</f>
        <v>0</v>
      </c>
      <c r="AL1436" s="224">
        <f t="shared" si="163"/>
        <v>5.5E-2</v>
      </c>
      <c r="AM1436" s="223">
        <f t="shared" si="165"/>
        <v>0</v>
      </c>
      <c r="AN1436" s="225">
        <f t="shared" si="166"/>
        <v>0</v>
      </c>
    </row>
    <row r="1437" spans="1:40" s="18" customFormat="1" thickTop="1" thickBot="1" x14ac:dyDescent="0.2">
      <c r="A1437" s="143">
        <v>9782408024833</v>
      </c>
      <c r="B1437" s="144">
        <v>69</v>
      </c>
      <c r="C1437" s="145" t="s">
        <v>732</v>
      </c>
      <c r="D1437" s="145" t="s">
        <v>1449</v>
      </c>
      <c r="E1437" s="145" t="s">
        <v>444</v>
      </c>
      <c r="F1437" s="146" t="s">
        <v>1981</v>
      </c>
      <c r="G1437" s="145" t="s">
        <v>2461</v>
      </c>
      <c r="H1437" s="147">
        <f>VLOOKUP(A1437,'02.05.2024'!$A$1:$Z$65000,3,FALSE)</f>
        <v>1850</v>
      </c>
      <c r="I1437" s="147"/>
      <c r="J1437" s="147">
        <v>200</v>
      </c>
      <c r="K1437" s="148"/>
      <c r="L1437" s="148"/>
      <c r="M1437" s="148">
        <v>44839</v>
      </c>
      <c r="N1437" s="149"/>
      <c r="O1437" s="150">
        <v>9782408024833</v>
      </c>
      <c r="P1437" s="151" t="s">
        <v>2462</v>
      </c>
      <c r="Q1437" s="151">
        <v>8514853</v>
      </c>
      <c r="R1437" s="152">
        <v>25</v>
      </c>
      <c r="S1437" s="152">
        <f t="shared" si="160"/>
        <v>23.696682464454977</v>
      </c>
      <c r="T1437" s="153">
        <v>5.5E-2</v>
      </c>
      <c r="U1437" s="151"/>
      <c r="V1437" s="152">
        <f t="shared" si="161"/>
        <v>0</v>
      </c>
      <c r="W1437" s="152">
        <f t="shared" si="162"/>
        <v>0</v>
      </c>
      <c r="X1437" s="17"/>
      <c r="Y1437" s="15"/>
      <c r="Z1437" s="15"/>
      <c r="AA1437" s="15"/>
      <c r="AB1437" s="15"/>
      <c r="AC1437" s="15"/>
      <c r="AD1437" s="15"/>
      <c r="AE1437" s="15"/>
      <c r="AF1437" s="15"/>
      <c r="AG1437" s="15"/>
      <c r="AH1437" s="15"/>
      <c r="AI1437" s="17"/>
      <c r="AJ1437" s="226">
        <f t="shared" si="164"/>
        <v>0</v>
      </c>
      <c r="AK1437" s="227">
        <f>IF($AJ$1843&lt;85,AJ1437,AJ1437-(AJ1437*#REF!))</f>
        <v>0</v>
      </c>
      <c r="AL1437" s="265">
        <f t="shared" si="163"/>
        <v>5.5E-2</v>
      </c>
      <c r="AM1437" s="227">
        <f t="shared" si="165"/>
        <v>0</v>
      </c>
      <c r="AN1437" s="228">
        <f t="shared" si="166"/>
        <v>0</v>
      </c>
    </row>
    <row r="1438" spans="1:40" s="18" customFormat="1" thickTop="1" thickBot="1" x14ac:dyDescent="0.2">
      <c r="A1438" s="143">
        <v>9782408014872</v>
      </c>
      <c r="B1438" s="144">
        <v>69</v>
      </c>
      <c r="C1438" s="145" t="s">
        <v>732</v>
      </c>
      <c r="D1438" s="145" t="s">
        <v>1449</v>
      </c>
      <c r="E1438" s="145" t="s">
        <v>444</v>
      </c>
      <c r="F1438" s="146" t="s">
        <v>1981</v>
      </c>
      <c r="G1438" s="145" t="s">
        <v>1990</v>
      </c>
      <c r="H1438" s="147">
        <f>VLOOKUP(A1438,'02.05.2024'!$A$1:$Z$65000,3,FALSE)</f>
        <v>71</v>
      </c>
      <c r="I1438" s="147"/>
      <c r="J1438" s="147">
        <v>300</v>
      </c>
      <c r="K1438" s="148"/>
      <c r="L1438" s="148"/>
      <c r="M1438" s="148">
        <v>43754</v>
      </c>
      <c r="N1438" s="149"/>
      <c r="O1438" s="150">
        <v>9782408014872</v>
      </c>
      <c r="P1438" s="151" t="s">
        <v>1991</v>
      </c>
      <c r="Q1438" s="151">
        <v>5994856</v>
      </c>
      <c r="R1438" s="152">
        <v>25</v>
      </c>
      <c r="S1438" s="152">
        <f t="shared" si="160"/>
        <v>23.696682464454977</v>
      </c>
      <c r="T1438" s="153">
        <v>5.5E-2</v>
      </c>
      <c r="U1438" s="151"/>
      <c r="V1438" s="152">
        <f t="shared" si="161"/>
        <v>0</v>
      </c>
      <c r="W1438" s="152">
        <f t="shared" si="162"/>
        <v>0</v>
      </c>
      <c r="X1438" s="17"/>
      <c r="Y1438" s="17"/>
      <c r="Z1438" s="17"/>
      <c r="AA1438" s="17"/>
      <c r="AB1438" s="17"/>
      <c r="AC1438" s="17"/>
      <c r="AD1438" s="17"/>
      <c r="AE1438" s="17"/>
      <c r="AF1438" s="17"/>
      <c r="AG1438" s="17"/>
      <c r="AH1438" s="17"/>
      <c r="AI1438" s="17"/>
      <c r="AJ1438" s="226">
        <f t="shared" si="164"/>
        <v>0</v>
      </c>
      <c r="AK1438" s="227">
        <f>IF($AJ$1843&lt;85,AJ1438,AJ1438-(AJ1438*#REF!))</f>
        <v>0</v>
      </c>
      <c r="AL1438" s="265">
        <f t="shared" si="163"/>
        <v>5.5E-2</v>
      </c>
      <c r="AM1438" s="227">
        <f t="shared" si="165"/>
        <v>0</v>
      </c>
      <c r="AN1438" s="228">
        <f t="shared" si="166"/>
        <v>0</v>
      </c>
    </row>
    <row r="1439" spans="1:40" s="18" customFormat="1" ht="19" customHeight="1" thickTop="1" thickBot="1" x14ac:dyDescent="0.2">
      <c r="A1439" s="143">
        <v>9782408020477</v>
      </c>
      <c r="B1439" s="144">
        <v>69</v>
      </c>
      <c r="C1439" s="145" t="s">
        <v>732</v>
      </c>
      <c r="D1439" s="145" t="s">
        <v>1449</v>
      </c>
      <c r="E1439" s="145" t="s">
        <v>444</v>
      </c>
      <c r="F1439" s="146" t="s">
        <v>1981</v>
      </c>
      <c r="G1439" s="145" t="s">
        <v>1992</v>
      </c>
      <c r="H1439" s="147">
        <f>VLOOKUP(A1439,'02.05.2024'!$A$1:$Z$65000,3,FALSE)</f>
        <v>681</v>
      </c>
      <c r="I1439" s="147"/>
      <c r="J1439" s="147">
        <v>200</v>
      </c>
      <c r="K1439" s="148"/>
      <c r="L1439" s="148"/>
      <c r="M1439" s="148">
        <v>44125</v>
      </c>
      <c r="N1439" s="149"/>
      <c r="O1439" s="150">
        <v>9782408020477</v>
      </c>
      <c r="P1439" s="151" t="s">
        <v>1993</v>
      </c>
      <c r="Q1439" s="151">
        <v>4679875</v>
      </c>
      <c r="R1439" s="152">
        <v>25</v>
      </c>
      <c r="S1439" s="152">
        <f t="shared" si="160"/>
        <v>23.696682464454977</v>
      </c>
      <c r="T1439" s="153">
        <v>5.5E-2</v>
      </c>
      <c r="U1439" s="151"/>
      <c r="V1439" s="152">
        <f t="shared" si="161"/>
        <v>0</v>
      </c>
      <c r="W1439" s="152">
        <f t="shared" si="162"/>
        <v>0</v>
      </c>
      <c r="X1439" s="17"/>
      <c r="Y1439" s="17"/>
      <c r="Z1439" s="17"/>
      <c r="AA1439" s="17"/>
      <c r="AB1439" s="17"/>
      <c r="AC1439" s="17"/>
      <c r="AD1439" s="17"/>
      <c r="AE1439" s="17"/>
      <c r="AF1439" s="17"/>
      <c r="AG1439" s="17"/>
      <c r="AH1439" s="17"/>
      <c r="AI1439" s="17"/>
      <c r="AJ1439" s="226">
        <f t="shared" si="164"/>
        <v>0</v>
      </c>
      <c r="AK1439" s="227">
        <f>IF($AJ$1843&lt;85,AJ1439,AJ1439-(AJ1439*#REF!))</f>
        <v>0</v>
      </c>
      <c r="AL1439" s="265">
        <f t="shared" si="163"/>
        <v>5.5E-2</v>
      </c>
      <c r="AM1439" s="227">
        <f t="shared" si="165"/>
        <v>0</v>
      </c>
      <c r="AN1439" s="228">
        <f t="shared" si="166"/>
        <v>0</v>
      </c>
    </row>
    <row r="1440" spans="1:40" s="18" customFormat="1" thickTop="1" thickBot="1" x14ac:dyDescent="0.2">
      <c r="A1440" s="143">
        <v>9782745994424</v>
      </c>
      <c r="B1440" s="144">
        <v>69</v>
      </c>
      <c r="C1440" s="145" t="s">
        <v>635</v>
      </c>
      <c r="D1440" s="145" t="s">
        <v>1449</v>
      </c>
      <c r="E1440" s="146" t="s">
        <v>2901</v>
      </c>
      <c r="F1440" s="146"/>
      <c r="G1440" s="145" t="s">
        <v>434</v>
      </c>
      <c r="H1440" s="147">
        <f>VLOOKUP(A1440,'02.05.2024'!$A$1:$Z$65000,3,FALSE)</f>
        <v>522</v>
      </c>
      <c r="I1440" s="147"/>
      <c r="J1440" s="147">
        <v>200</v>
      </c>
      <c r="K1440" s="148"/>
      <c r="L1440" s="148"/>
      <c r="M1440" s="148">
        <v>43194</v>
      </c>
      <c r="N1440" s="149"/>
      <c r="O1440" s="150">
        <v>9782745994424</v>
      </c>
      <c r="P1440" s="151" t="s">
        <v>2004</v>
      </c>
      <c r="Q1440" s="151">
        <v>7474902</v>
      </c>
      <c r="R1440" s="152">
        <v>9.5</v>
      </c>
      <c r="S1440" s="152">
        <f t="shared" si="160"/>
        <v>9.0047393364928912</v>
      </c>
      <c r="T1440" s="153">
        <v>5.5E-2</v>
      </c>
      <c r="U1440" s="151"/>
      <c r="V1440" s="152">
        <f t="shared" si="161"/>
        <v>0</v>
      </c>
      <c r="W1440" s="152">
        <f t="shared" si="162"/>
        <v>0</v>
      </c>
      <c r="X1440" s="17"/>
      <c r="Y1440" s="17"/>
      <c r="Z1440" s="17"/>
      <c r="AA1440" s="17"/>
      <c r="AB1440" s="17"/>
      <c r="AC1440" s="17"/>
      <c r="AD1440" s="17"/>
      <c r="AE1440" s="17"/>
      <c r="AF1440" s="17"/>
      <c r="AG1440" s="17"/>
      <c r="AH1440" s="17"/>
      <c r="AI1440" s="17"/>
      <c r="AJ1440" s="226">
        <f t="shared" si="164"/>
        <v>0</v>
      </c>
      <c r="AK1440" s="227">
        <f>IF($AJ$1843&lt;85,AJ1440,AJ1440-(AJ1440*#REF!))</f>
        <v>0</v>
      </c>
      <c r="AL1440" s="265">
        <f t="shared" si="163"/>
        <v>5.5E-2</v>
      </c>
      <c r="AM1440" s="227">
        <f t="shared" si="165"/>
        <v>0</v>
      </c>
      <c r="AN1440" s="228">
        <f t="shared" si="166"/>
        <v>0</v>
      </c>
    </row>
    <row r="1441" spans="1:40" s="18" customFormat="1" thickTop="1" thickBot="1" x14ac:dyDescent="0.2">
      <c r="A1441" s="143">
        <v>9782408005474</v>
      </c>
      <c r="B1441" s="144">
        <v>69</v>
      </c>
      <c r="C1441" s="145" t="s">
        <v>635</v>
      </c>
      <c r="D1441" s="145" t="s">
        <v>1449</v>
      </c>
      <c r="E1441" s="145" t="s">
        <v>2901</v>
      </c>
      <c r="F1441" s="146"/>
      <c r="G1441" s="145" t="s">
        <v>1916</v>
      </c>
      <c r="H1441" s="147">
        <f>VLOOKUP(A1441,'02.05.2024'!$A$1:$Z$65000,3,FALSE)</f>
        <v>1635</v>
      </c>
      <c r="I1441" s="147"/>
      <c r="J1441" s="147">
        <v>200</v>
      </c>
      <c r="K1441" s="148"/>
      <c r="L1441" s="148"/>
      <c r="M1441" s="148">
        <v>43390</v>
      </c>
      <c r="N1441" s="149"/>
      <c r="O1441" s="150">
        <v>9782408005474</v>
      </c>
      <c r="P1441" s="151" t="s">
        <v>2005</v>
      </c>
      <c r="Q1441" s="151">
        <v>8713724</v>
      </c>
      <c r="R1441" s="152">
        <v>9.5</v>
      </c>
      <c r="S1441" s="152">
        <f t="shared" si="160"/>
        <v>9.0047393364928912</v>
      </c>
      <c r="T1441" s="153">
        <v>5.5E-2</v>
      </c>
      <c r="U1441" s="151"/>
      <c r="V1441" s="152">
        <f t="shared" si="161"/>
        <v>0</v>
      </c>
      <c r="W1441" s="152">
        <f t="shared" si="162"/>
        <v>0</v>
      </c>
      <c r="X1441" s="17"/>
      <c r="Y1441" s="17"/>
      <c r="Z1441" s="17"/>
      <c r="AA1441" s="17"/>
      <c r="AB1441" s="17"/>
      <c r="AC1441" s="17"/>
      <c r="AD1441" s="17"/>
      <c r="AE1441" s="17"/>
      <c r="AF1441" s="17"/>
      <c r="AG1441" s="17"/>
      <c r="AH1441" s="17"/>
      <c r="AI1441" s="17"/>
      <c r="AJ1441" s="226">
        <f t="shared" si="164"/>
        <v>0</v>
      </c>
      <c r="AK1441" s="227">
        <f>IF($AJ$1843&lt;85,AJ1441,AJ1441-(AJ1441*#REF!))</f>
        <v>0</v>
      </c>
      <c r="AL1441" s="265">
        <f t="shared" si="163"/>
        <v>5.5E-2</v>
      </c>
      <c r="AM1441" s="227">
        <f t="shared" si="165"/>
        <v>0</v>
      </c>
      <c r="AN1441" s="228">
        <f t="shared" si="166"/>
        <v>0</v>
      </c>
    </row>
    <row r="1442" spans="1:40" s="18" customFormat="1" thickTop="1" thickBot="1" x14ac:dyDescent="0.2">
      <c r="A1442" s="143">
        <v>9782408004958</v>
      </c>
      <c r="B1442" s="144">
        <v>69</v>
      </c>
      <c r="C1442" s="145" t="s">
        <v>635</v>
      </c>
      <c r="D1442" s="145" t="s">
        <v>1449</v>
      </c>
      <c r="E1442" s="145" t="s">
        <v>1994</v>
      </c>
      <c r="F1442" s="146" t="s">
        <v>2900</v>
      </c>
      <c r="G1442" s="145" t="s">
        <v>1519</v>
      </c>
      <c r="H1442" s="147">
        <f>VLOOKUP(A1442,'02.05.2024'!$A$1:$Z$65000,3,FALSE)</f>
        <v>231</v>
      </c>
      <c r="I1442" s="147"/>
      <c r="J1442" s="147">
        <v>200</v>
      </c>
      <c r="K1442" s="148"/>
      <c r="L1442" s="148"/>
      <c r="M1442" s="148">
        <v>43334</v>
      </c>
      <c r="N1442" s="149"/>
      <c r="O1442" s="150">
        <v>9782408004958</v>
      </c>
      <c r="P1442" s="151" t="s">
        <v>2003</v>
      </c>
      <c r="Q1442" s="151">
        <v>8568440</v>
      </c>
      <c r="R1442" s="152">
        <v>9.5</v>
      </c>
      <c r="S1442" s="152">
        <f t="shared" si="160"/>
        <v>9.0047393364928912</v>
      </c>
      <c r="T1442" s="153">
        <v>5.5E-2</v>
      </c>
      <c r="U1442" s="151"/>
      <c r="V1442" s="152">
        <f t="shared" si="161"/>
        <v>0</v>
      </c>
      <c r="W1442" s="152">
        <f t="shared" si="162"/>
        <v>0</v>
      </c>
      <c r="X1442" s="17"/>
      <c r="Y1442" s="17"/>
      <c r="Z1442" s="17"/>
      <c r="AA1442" s="17"/>
      <c r="AB1442" s="17"/>
      <c r="AC1442" s="17"/>
      <c r="AD1442" s="17"/>
      <c r="AE1442" s="17"/>
      <c r="AF1442" s="17"/>
      <c r="AG1442" s="17"/>
      <c r="AH1442" s="17"/>
      <c r="AI1442" s="17"/>
      <c r="AJ1442" s="226">
        <f t="shared" si="164"/>
        <v>0</v>
      </c>
      <c r="AK1442" s="227">
        <f>IF($AJ$1843&lt;85,AJ1442,AJ1442-(AJ1442*#REF!))</f>
        <v>0</v>
      </c>
      <c r="AL1442" s="265">
        <f t="shared" si="163"/>
        <v>5.5E-2</v>
      </c>
      <c r="AM1442" s="227">
        <f t="shared" si="165"/>
        <v>0</v>
      </c>
      <c r="AN1442" s="228">
        <f t="shared" si="166"/>
        <v>0</v>
      </c>
    </row>
    <row r="1443" spans="1:40" s="18" customFormat="1" thickTop="1" thickBot="1" x14ac:dyDescent="0.2">
      <c r="A1443" s="143">
        <v>9782745976154</v>
      </c>
      <c r="B1443" s="144">
        <v>69</v>
      </c>
      <c r="C1443" s="145" t="s">
        <v>635</v>
      </c>
      <c r="D1443" s="145" t="s">
        <v>1449</v>
      </c>
      <c r="E1443" s="146" t="s">
        <v>1994</v>
      </c>
      <c r="F1443" s="146" t="s">
        <v>2900</v>
      </c>
      <c r="G1443" s="145" t="s">
        <v>1732</v>
      </c>
      <c r="H1443" s="147">
        <f>VLOOKUP(A1443,'02.05.2024'!$A$1:$Z$65000,3,FALSE)</f>
        <v>1106</v>
      </c>
      <c r="I1443" s="147"/>
      <c r="J1443" s="147">
        <v>200</v>
      </c>
      <c r="K1443" s="148"/>
      <c r="L1443" s="148"/>
      <c r="M1443" s="148">
        <v>42466</v>
      </c>
      <c r="N1443" s="149"/>
      <c r="O1443" s="150">
        <v>9782745976154</v>
      </c>
      <c r="P1443" s="151" t="s">
        <v>2022</v>
      </c>
      <c r="Q1443" s="151">
        <v>1790022</v>
      </c>
      <c r="R1443" s="152">
        <v>9.5</v>
      </c>
      <c r="S1443" s="152">
        <f t="shared" si="160"/>
        <v>9.0047393364928912</v>
      </c>
      <c r="T1443" s="153">
        <v>5.5E-2</v>
      </c>
      <c r="U1443" s="151"/>
      <c r="V1443" s="152">
        <f t="shared" si="161"/>
        <v>0</v>
      </c>
      <c r="W1443" s="152">
        <f t="shared" si="162"/>
        <v>0</v>
      </c>
      <c r="X1443" s="17"/>
      <c r="Y1443" s="17"/>
      <c r="Z1443" s="17"/>
      <c r="AA1443" s="17"/>
      <c r="AB1443" s="17"/>
      <c r="AC1443" s="17"/>
      <c r="AD1443" s="17"/>
      <c r="AE1443" s="17"/>
      <c r="AF1443" s="17"/>
      <c r="AG1443" s="17"/>
      <c r="AH1443" s="17"/>
      <c r="AI1443" s="17"/>
      <c r="AJ1443" s="226">
        <f t="shared" si="164"/>
        <v>0</v>
      </c>
      <c r="AK1443" s="227">
        <f>IF($AJ$1843&lt;85,AJ1443,AJ1443-(AJ1443*#REF!))</f>
        <v>0</v>
      </c>
      <c r="AL1443" s="265">
        <f t="shared" si="163"/>
        <v>5.5E-2</v>
      </c>
      <c r="AM1443" s="227">
        <f t="shared" si="165"/>
        <v>0</v>
      </c>
      <c r="AN1443" s="228">
        <f t="shared" si="166"/>
        <v>0</v>
      </c>
    </row>
    <row r="1444" spans="1:40" s="18" customFormat="1" thickTop="1" thickBot="1" x14ac:dyDescent="0.2">
      <c r="A1444" s="143">
        <v>9782408029241</v>
      </c>
      <c r="B1444" s="144">
        <v>69</v>
      </c>
      <c r="C1444" s="145" t="s">
        <v>635</v>
      </c>
      <c r="D1444" s="145" t="s">
        <v>1449</v>
      </c>
      <c r="E1444" s="145" t="s">
        <v>1994</v>
      </c>
      <c r="F1444" s="146" t="s">
        <v>2900</v>
      </c>
      <c r="G1444" s="145" t="s">
        <v>1995</v>
      </c>
      <c r="H1444" s="147">
        <f>VLOOKUP(A1444,'02.05.2024'!$A$1:$Z$65000,3,FALSE)</f>
        <v>446</v>
      </c>
      <c r="I1444" s="147"/>
      <c r="J1444" s="147">
        <v>200</v>
      </c>
      <c r="K1444" s="148"/>
      <c r="L1444" s="148"/>
      <c r="M1444" s="148">
        <v>44727</v>
      </c>
      <c r="N1444" s="149"/>
      <c r="O1444" s="150">
        <v>9782408029241</v>
      </c>
      <c r="P1444" s="151" t="s">
        <v>1996</v>
      </c>
      <c r="Q1444" s="151">
        <v>3388635</v>
      </c>
      <c r="R1444" s="152">
        <v>9.5</v>
      </c>
      <c r="S1444" s="152">
        <f t="shared" si="160"/>
        <v>9.0047393364928912</v>
      </c>
      <c r="T1444" s="153">
        <v>5.5E-2</v>
      </c>
      <c r="U1444" s="151"/>
      <c r="V1444" s="152">
        <f t="shared" si="161"/>
        <v>0</v>
      </c>
      <c r="W1444" s="152">
        <f t="shared" si="162"/>
        <v>0</v>
      </c>
      <c r="X1444" s="17"/>
      <c r="Y1444" s="15"/>
      <c r="Z1444" s="15"/>
      <c r="AA1444" s="15"/>
      <c r="AB1444" s="15"/>
      <c r="AC1444" s="15"/>
      <c r="AD1444" s="15"/>
      <c r="AE1444" s="15"/>
      <c r="AF1444" s="15"/>
      <c r="AG1444" s="15"/>
      <c r="AH1444" s="15"/>
      <c r="AI1444" s="17"/>
      <c r="AJ1444" s="226">
        <f t="shared" si="164"/>
        <v>0</v>
      </c>
      <c r="AK1444" s="227">
        <f>IF($AJ$1843&lt;85,AJ1444,AJ1444-(AJ1444*#REF!))</f>
        <v>0</v>
      </c>
      <c r="AL1444" s="265">
        <f t="shared" si="163"/>
        <v>5.5E-2</v>
      </c>
      <c r="AM1444" s="227">
        <f t="shared" si="165"/>
        <v>0</v>
      </c>
      <c r="AN1444" s="228">
        <f t="shared" si="166"/>
        <v>0</v>
      </c>
    </row>
    <row r="1445" spans="1:40" s="18" customFormat="1" thickTop="1" thickBot="1" x14ac:dyDescent="0.2">
      <c r="A1445" s="143">
        <v>9782745991973</v>
      </c>
      <c r="B1445" s="144">
        <v>69</v>
      </c>
      <c r="C1445" s="145" t="s">
        <v>635</v>
      </c>
      <c r="D1445" s="145" t="s">
        <v>1449</v>
      </c>
      <c r="E1445" s="145" t="s">
        <v>1994</v>
      </c>
      <c r="F1445" s="146" t="s">
        <v>2900</v>
      </c>
      <c r="G1445" s="145" t="s">
        <v>2006</v>
      </c>
      <c r="H1445" s="147">
        <f>VLOOKUP(A1445,'02.05.2024'!$A$1:$Z$65000,3,FALSE)</f>
        <v>1130</v>
      </c>
      <c r="I1445" s="147"/>
      <c r="J1445" s="147">
        <v>200</v>
      </c>
      <c r="K1445" s="148"/>
      <c r="L1445" s="148"/>
      <c r="M1445" s="148">
        <v>42984</v>
      </c>
      <c r="N1445" s="149"/>
      <c r="O1445" s="150">
        <v>9782745991973</v>
      </c>
      <c r="P1445" s="151" t="s">
        <v>2007</v>
      </c>
      <c r="Q1445" s="151">
        <v>6401891</v>
      </c>
      <c r="R1445" s="152">
        <v>9.5</v>
      </c>
      <c r="S1445" s="152">
        <f t="shared" si="160"/>
        <v>9.0047393364928912</v>
      </c>
      <c r="T1445" s="153">
        <v>5.5E-2</v>
      </c>
      <c r="U1445" s="151"/>
      <c r="V1445" s="152">
        <f t="shared" si="161"/>
        <v>0</v>
      </c>
      <c r="W1445" s="152">
        <f t="shared" si="162"/>
        <v>0</v>
      </c>
      <c r="X1445" s="17"/>
      <c r="Y1445" s="17"/>
      <c r="Z1445" s="17"/>
      <c r="AA1445" s="17"/>
      <c r="AB1445" s="17"/>
      <c r="AC1445" s="17"/>
      <c r="AD1445" s="17"/>
      <c r="AE1445" s="17"/>
      <c r="AF1445" s="17"/>
      <c r="AG1445" s="17"/>
      <c r="AH1445" s="17"/>
      <c r="AI1445" s="17"/>
      <c r="AJ1445" s="226">
        <f t="shared" si="164"/>
        <v>0</v>
      </c>
      <c r="AK1445" s="227">
        <f>IF($AJ$1843&lt;85,AJ1445,AJ1445-(AJ1445*#REF!))</f>
        <v>0</v>
      </c>
      <c r="AL1445" s="265">
        <f t="shared" si="163"/>
        <v>5.5E-2</v>
      </c>
      <c r="AM1445" s="227">
        <f t="shared" si="165"/>
        <v>0</v>
      </c>
      <c r="AN1445" s="228">
        <f t="shared" si="166"/>
        <v>0</v>
      </c>
    </row>
    <row r="1446" spans="1:40" s="16" customFormat="1" thickTop="1" thickBot="1" x14ac:dyDescent="0.2">
      <c r="A1446" s="132">
        <v>9782408048211</v>
      </c>
      <c r="B1446" s="133">
        <v>69</v>
      </c>
      <c r="C1446" s="134" t="s">
        <v>635</v>
      </c>
      <c r="D1446" s="134" t="s">
        <v>1449</v>
      </c>
      <c r="E1446" s="134" t="s">
        <v>1994</v>
      </c>
      <c r="F1446" s="135" t="s">
        <v>2900</v>
      </c>
      <c r="G1446" s="134" t="s">
        <v>3973</v>
      </c>
      <c r="H1446" s="136">
        <f>VLOOKUP(A1446,'02.05.2024'!$A$1:$Z$65000,3,FALSE)</f>
        <v>277</v>
      </c>
      <c r="I1446" s="136"/>
      <c r="J1446" s="136">
        <v>200</v>
      </c>
      <c r="K1446" s="137">
        <v>45471</v>
      </c>
      <c r="L1446" s="137"/>
      <c r="M1446" s="137">
        <v>45329</v>
      </c>
      <c r="N1446" s="138" t="s">
        <v>26</v>
      </c>
      <c r="O1446" s="139">
        <v>9782408048211</v>
      </c>
      <c r="P1446" s="140" t="s">
        <v>3523</v>
      </c>
      <c r="Q1446" s="140">
        <v>6323761</v>
      </c>
      <c r="R1446" s="141">
        <v>9.5</v>
      </c>
      <c r="S1446" s="141">
        <f t="shared" si="160"/>
        <v>9.0047393364928912</v>
      </c>
      <c r="T1446" s="142">
        <v>5.5E-2</v>
      </c>
      <c r="U1446" s="140"/>
      <c r="V1446" s="141">
        <f t="shared" si="161"/>
        <v>0</v>
      </c>
      <c r="W1446" s="141">
        <f t="shared" si="162"/>
        <v>0</v>
      </c>
      <c r="X1446" s="15"/>
      <c r="Y1446" s="114"/>
      <c r="Z1446" s="114"/>
      <c r="AA1446" s="114"/>
      <c r="AB1446" s="114"/>
      <c r="AC1446" s="114"/>
      <c r="AD1446" s="114"/>
      <c r="AE1446" s="114"/>
      <c r="AF1446" s="114"/>
      <c r="AG1446" s="114"/>
      <c r="AH1446" s="114"/>
      <c r="AI1446" s="15"/>
      <c r="AJ1446" s="222">
        <f t="shared" si="164"/>
        <v>0</v>
      </c>
      <c r="AK1446" s="223">
        <f>IF($AJ$1843&lt;85,AJ1446,AJ1446-(AJ1446*#REF!))</f>
        <v>0</v>
      </c>
      <c r="AL1446" s="224">
        <f t="shared" si="163"/>
        <v>5.5E-2</v>
      </c>
      <c r="AM1446" s="223">
        <f t="shared" si="165"/>
        <v>0</v>
      </c>
      <c r="AN1446" s="225">
        <f t="shared" si="166"/>
        <v>0</v>
      </c>
    </row>
    <row r="1447" spans="1:40" s="18" customFormat="1" thickTop="1" thickBot="1" x14ac:dyDescent="0.2">
      <c r="A1447" s="143">
        <v>9782408030681</v>
      </c>
      <c r="B1447" s="144">
        <v>77</v>
      </c>
      <c r="C1447" s="145" t="s">
        <v>635</v>
      </c>
      <c r="D1447" s="145" t="s">
        <v>1449</v>
      </c>
      <c r="E1447" s="146" t="s">
        <v>1994</v>
      </c>
      <c r="F1447" s="146" t="s">
        <v>2900</v>
      </c>
      <c r="G1447" s="145" t="s">
        <v>1997</v>
      </c>
      <c r="H1447" s="147">
        <f>VLOOKUP(A1447,'02.05.2024'!$A$1:$Z$65000,3,FALSE)</f>
        <v>3347</v>
      </c>
      <c r="I1447" s="147"/>
      <c r="J1447" s="147">
        <v>200</v>
      </c>
      <c r="K1447" s="148"/>
      <c r="L1447" s="148"/>
      <c r="M1447" s="148">
        <v>44699</v>
      </c>
      <c r="N1447" s="149"/>
      <c r="O1447" s="150">
        <v>9782408030681</v>
      </c>
      <c r="P1447" s="151" t="s">
        <v>1998</v>
      </c>
      <c r="Q1447" s="151">
        <v>4327015</v>
      </c>
      <c r="R1447" s="152">
        <v>9.5</v>
      </c>
      <c r="S1447" s="152">
        <f t="shared" si="160"/>
        <v>9.0047393364928912</v>
      </c>
      <c r="T1447" s="153">
        <v>5.5E-2</v>
      </c>
      <c r="U1447" s="151"/>
      <c r="V1447" s="152">
        <f t="shared" si="161"/>
        <v>0</v>
      </c>
      <c r="W1447" s="152">
        <f t="shared" si="162"/>
        <v>0</v>
      </c>
      <c r="X1447" s="17"/>
      <c r="Y1447" s="15"/>
      <c r="Z1447" s="15"/>
      <c r="AA1447" s="15"/>
      <c r="AB1447" s="15"/>
      <c r="AC1447" s="15"/>
      <c r="AD1447" s="15"/>
      <c r="AE1447" s="15"/>
      <c r="AF1447" s="15"/>
      <c r="AG1447" s="15"/>
      <c r="AH1447" s="15"/>
      <c r="AI1447" s="17"/>
      <c r="AJ1447" s="226">
        <f t="shared" si="164"/>
        <v>0</v>
      </c>
      <c r="AK1447" s="227">
        <f>IF($AJ$1843&lt;85,AJ1447,AJ1447-(AJ1447*#REF!))</f>
        <v>0</v>
      </c>
      <c r="AL1447" s="265">
        <f t="shared" si="163"/>
        <v>5.5E-2</v>
      </c>
      <c r="AM1447" s="227">
        <f t="shared" si="165"/>
        <v>0</v>
      </c>
      <c r="AN1447" s="228">
        <f t="shared" si="166"/>
        <v>0</v>
      </c>
    </row>
    <row r="1448" spans="1:40" s="18" customFormat="1" thickTop="1" thickBot="1" x14ac:dyDescent="0.2">
      <c r="A1448" s="143">
        <v>9782408018115</v>
      </c>
      <c r="B1448" s="144">
        <v>69</v>
      </c>
      <c r="C1448" s="145" t="s">
        <v>635</v>
      </c>
      <c r="D1448" s="145" t="s">
        <v>1449</v>
      </c>
      <c r="E1448" s="146" t="s">
        <v>1994</v>
      </c>
      <c r="F1448" s="146" t="s">
        <v>2900</v>
      </c>
      <c r="G1448" s="145" t="s">
        <v>1742</v>
      </c>
      <c r="H1448" s="147">
        <f>VLOOKUP(A1448,'02.05.2024'!$A$1:$Z$65000,3,FALSE)</f>
        <v>775</v>
      </c>
      <c r="I1448" s="147"/>
      <c r="J1448" s="147">
        <v>200</v>
      </c>
      <c r="K1448" s="148"/>
      <c r="L1448" s="148"/>
      <c r="M1448" s="148">
        <v>44342</v>
      </c>
      <c r="N1448" s="149"/>
      <c r="O1448" s="150">
        <v>9782408018115</v>
      </c>
      <c r="P1448" s="151" t="s">
        <v>2008</v>
      </c>
      <c r="Q1448" s="151">
        <v>1756693</v>
      </c>
      <c r="R1448" s="152">
        <v>9.5</v>
      </c>
      <c r="S1448" s="152">
        <f t="shared" si="160"/>
        <v>9.0047393364928912</v>
      </c>
      <c r="T1448" s="153">
        <v>5.5E-2</v>
      </c>
      <c r="U1448" s="151"/>
      <c r="V1448" s="152">
        <f t="shared" si="161"/>
        <v>0</v>
      </c>
      <c r="W1448" s="152">
        <f t="shared" si="162"/>
        <v>0</v>
      </c>
      <c r="X1448" s="17"/>
      <c r="Y1448" s="15"/>
      <c r="Z1448" s="15"/>
      <c r="AA1448" s="15"/>
      <c r="AB1448" s="15"/>
      <c r="AC1448" s="15"/>
      <c r="AD1448" s="15"/>
      <c r="AE1448" s="15"/>
      <c r="AF1448" s="15"/>
      <c r="AG1448" s="15"/>
      <c r="AH1448" s="15"/>
      <c r="AI1448" s="17"/>
      <c r="AJ1448" s="226">
        <f t="shared" si="164"/>
        <v>0</v>
      </c>
      <c r="AK1448" s="227">
        <f>IF($AJ$1843&lt;85,AJ1448,AJ1448-(AJ1448*#REF!))</f>
        <v>0</v>
      </c>
      <c r="AL1448" s="265">
        <f t="shared" si="163"/>
        <v>5.5E-2</v>
      </c>
      <c r="AM1448" s="227">
        <f t="shared" si="165"/>
        <v>0</v>
      </c>
      <c r="AN1448" s="228">
        <f t="shared" si="166"/>
        <v>0</v>
      </c>
    </row>
    <row r="1449" spans="1:40" s="18" customFormat="1" thickTop="1" thickBot="1" x14ac:dyDescent="0.2">
      <c r="A1449" s="143">
        <v>9782408013981</v>
      </c>
      <c r="B1449" s="144">
        <v>69</v>
      </c>
      <c r="C1449" s="145" t="s">
        <v>635</v>
      </c>
      <c r="D1449" s="145" t="s">
        <v>1449</v>
      </c>
      <c r="E1449" s="145" t="s">
        <v>1994</v>
      </c>
      <c r="F1449" s="146" t="s">
        <v>2900</v>
      </c>
      <c r="G1449" s="145" t="s">
        <v>2009</v>
      </c>
      <c r="H1449" s="147">
        <f>VLOOKUP(A1449,'02.05.2024'!$A$1:$Z$65000,3,FALSE)</f>
        <v>598</v>
      </c>
      <c r="I1449" s="147"/>
      <c r="J1449" s="147">
        <v>200</v>
      </c>
      <c r="K1449" s="148"/>
      <c r="L1449" s="148"/>
      <c r="M1449" s="148">
        <v>43719</v>
      </c>
      <c r="N1449" s="149"/>
      <c r="O1449" s="150">
        <v>9782408013981</v>
      </c>
      <c r="P1449" s="151" t="s">
        <v>2010</v>
      </c>
      <c r="Q1449" s="151">
        <v>5068503</v>
      </c>
      <c r="R1449" s="152">
        <v>9.5</v>
      </c>
      <c r="S1449" s="152">
        <f t="shared" si="160"/>
        <v>9.0047393364928912</v>
      </c>
      <c r="T1449" s="153">
        <v>5.5E-2</v>
      </c>
      <c r="U1449" s="151"/>
      <c r="V1449" s="152">
        <f t="shared" si="161"/>
        <v>0</v>
      </c>
      <c r="W1449" s="152">
        <f t="shared" si="162"/>
        <v>0</v>
      </c>
      <c r="X1449" s="17"/>
      <c r="Y1449" s="17"/>
      <c r="Z1449" s="17"/>
      <c r="AA1449" s="17"/>
      <c r="AB1449" s="17"/>
      <c r="AC1449" s="17"/>
      <c r="AD1449" s="17"/>
      <c r="AE1449" s="17"/>
      <c r="AF1449" s="17"/>
      <c r="AG1449" s="17"/>
      <c r="AH1449" s="17"/>
      <c r="AI1449" s="17"/>
      <c r="AJ1449" s="226">
        <f t="shared" si="164"/>
        <v>0</v>
      </c>
      <c r="AK1449" s="227">
        <f>IF($AJ$1843&lt;85,AJ1449,AJ1449-(AJ1449*#REF!))</f>
        <v>0</v>
      </c>
      <c r="AL1449" s="265">
        <f t="shared" si="163"/>
        <v>5.5E-2</v>
      </c>
      <c r="AM1449" s="227">
        <f t="shared" si="165"/>
        <v>0</v>
      </c>
      <c r="AN1449" s="228">
        <f t="shared" si="166"/>
        <v>0</v>
      </c>
    </row>
    <row r="1450" spans="1:40" s="20" customFormat="1" thickTop="1" thickBot="1" x14ac:dyDescent="0.2">
      <c r="A1450" s="178">
        <v>9782408020668</v>
      </c>
      <c r="B1450" s="179">
        <v>69</v>
      </c>
      <c r="C1450" s="180" t="s">
        <v>635</v>
      </c>
      <c r="D1450" s="180" t="s">
        <v>1449</v>
      </c>
      <c r="E1450" s="180" t="s">
        <v>1994</v>
      </c>
      <c r="F1450" s="181" t="s">
        <v>2900</v>
      </c>
      <c r="G1450" s="180" t="s">
        <v>2903</v>
      </c>
      <c r="H1450" s="182">
        <f>VLOOKUP(A1450,'02.05.2024'!$A$1:$Z$65000,3,FALSE)</f>
        <v>0</v>
      </c>
      <c r="I1450" s="182" t="s">
        <v>36</v>
      </c>
      <c r="J1450" s="182">
        <v>300</v>
      </c>
      <c r="K1450" s="183"/>
      <c r="L1450" s="183"/>
      <c r="M1450" s="183">
        <v>44076</v>
      </c>
      <c r="N1450" s="184"/>
      <c r="O1450" s="185">
        <v>9782408020668</v>
      </c>
      <c r="P1450" s="186" t="s">
        <v>2011</v>
      </c>
      <c r="Q1450" s="186">
        <v>5214706</v>
      </c>
      <c r="R1450" s="187">
        <v>9.5</v>
      </c>
      <c r="S1450" s="187">
        <f t="shared" si="160"/>
        <v>9.0047393364928912</v>
      </c>
      <c r="T1450" s="188">
        <v>5.5E-2</v>
      </c>
      <c r="U1450" s="186"/>
      <c r="V1450" s="187">
        <f t="shared" si="161"/>
        <v>0</v>
      </c>
      <c r="W1450" s="187">
        <f t="shared" si="162"/>
        <v>0</v>
      </c>
      <c r="X1450" s="19"/>
      <c r="Y1450" s="17"/>
      <c r="Z1450" s="17"/>
      <c r="AA1450" s="17"/>
      <c r="AB1450" s="17"/>
      <c r="AC1450" s="17"/>
      <c r="AD1450" s="17"/>
      <c r="AE1450" s="17"/>
      <c r="AF1450" s="17"/>
      <c r="AG1450" s="17"/>
      <c r="AH1450" s="17"/>
      <c r="AI1450" s="19"/>
      <c r="AJ1450" s="226">
        <f t="shared" si="164"/>
        <v>0</v>
      </c>
      <c r="AK1450" s="227">
        <f>IF($AJ$1843&lt;85,AJ1450,AJ1450-(AJ1450*#REF!))</f>
        <v>0</v>
      </c>
      <c r="AL1450" s="265">
        <f t="shared" si="163"/>
        <v>5.5E-2</v>
      </c>
      <c r="AM1450" s="227">
        <f t="shared" si="165"/>
        <v>0</v>
      </c>
      <c r="AN1450" s="228">
        <f t="shared" si="166"/>
        <v>0</v>
      </c>
    </row>
    <row r="1451" spans="1:40" s="18" customFormat="1" thickTop="1" thickBot="1" x14ac:dyDescent="0.2">
      <c r="A1451" s="143">
        <v>9782408016937</v>
      </c>
      <c r="B1451" s="144">
        <v>69</v>
      </c>
      <c r="C1451" s="145" t="s">
        <v>635</v>
      </c>
      <c r="D1451" s="145" t="s">
        <v>1449</v>
      </c>
      <c r="E1451" s="146" t="s">
        <v>1994</v>
      </c>
      <c r="F1451" s="146" t="s">
        <v>2900</v>
      </c>
      <c r="G1451" s="145" t="s">
        <v>2904</v>
      </c>
      <c r="H1451" s="147">
        <f>VLOOKUP(A1451,'02.05.2024'!$A$1:$Z$65000,3,FALSE)</f>
        <v>1166</v>
      </c>
      <c r="I1451" s="147"/>
      <c r="J1451" s="147">
        <v>200</v>
      </c>
      <c r="K1451" s="148"/>
      <c r="L1451" s="148"/>
      <c r="M1451" s="148">
        <v>43894</v>
      </c>
      <c r="N1451" s="149"/>
      <c r="O1451" s="150">
        <v>9782408016937</v>
      </c>
      <c r="P1451" s="151" t="s">
        <v>2012</v>
      </c>
      <c r="Q1451" s="151">
        <v>8041946</v>
      </c>
      <c r="R1451" s="152">
        <v>9.5</v>
      </c>
      <c r="S1451" s="152">
        <f t="shared" si="160"/>
        <v>9.0047393364928912</v>
      </c>
      <c r="T1451" s="153">
        <v>5.5E-2</v>
      </c>
      <c r="U1451" s="151"/>
      <c r="V1451" s="152">
        <f t="shared" si="161"/>
        <v>0</v>
      </c>
      <c r="W1451" s="152">
        <f t="shared" si="162"/>
        <v>0</v>
      </c>
      <c r="X1451" s="17"/>
      <c r="Y1451" s="17"/>
      <c r="Z1451" s="17"/>
      <c r="AA1451" s="17"/>
      <c r="AB1451" s="17"/>
      <c r="AC1451" s="17"/>
      <c r="AD1451" s="17"/>
      <c r="AE1451" s="17"/>
      <c r="AF1451" s="17"/>
      <c r="AG1451" s="17"/>
      <c r="AH1451" s="17"/>
      <c r="AI1451" s="17"/>
      <c r="AJ1451" s="226">
        <f t="shared" si="164"/>
        <v>0</v>
      </c>
      <c r="AK1451" s="227">
        <f>IF($AJ$1843&lt;85,AJ1451,AJ1451-(AJ1451*#REF!))</f>
        <v>0</v>
      </c>
      <c r="AL1451" s="265">
        <f t="shared" si="163"/>
        <v>5.5E-2</v>
      </c>
      <c r="AM1451" s="227">
        <f t="shared" si="165"/>
        <v>0</v>
      </c>
      <c r="AN1451" s="228">
        <f t="shared" si="166"/>
        <v>0</v>
      </c>
    </row>
    <row r="1452" spans="1:40" s="18" customFormat="1" thickTop="1" thickBot="1" x14ac:dyDescent="0.2">
      <c r="A1452" s="143">
        <v>9782408023836</v>
      </c>
      <c r="B1452" s="144">
        <v>69</v>
      </c>
      <c r="C1452" s="145" t="s">
        <v>635</v>
      </c>
      <c r="D1452" s="145" t="s">
        <v>1449</v>
      </c>
      <c r="E1452" s="145" t="s">
        <v>1994</v>
      </c>
      <c r="F1452" s="146" t="s">
        <v>2900</v>
      </c>
      <c r="G1452" s="145" t="s">
        <v>2013</v>
      </c>
      <c r="H1452" s="147">
        <f>VLOOKUP(A1452,'02.05.2024'!$A$1:$Z$65000,3,FALSE)</f>
        <v>1305</v>
      </c>
      <c r="I1452" s="147"/>
      <c r="J1452" s="147">
        <v>200</v>
      </c>
      <c r="K1452" s="148"/>
      <c r="L1452" s="148"/>
      <c r="M1452" s="148">
        <v>44356</v>
      </c>
      <c r="N1452" s="149"/>
      <c r="O1452" s="150">
        <v>9782408023836</v>
      </c>
      <c r="P1452" s="151" t="s">
        <v>2014</v>
      </c>
      <c r="Q1452" s="151">
        <v>6407759</v>
      </c>
      <c r="R1452" s="152">
        <v>9.5</v>
      </c>
      <c r="S1452" s="152">
        <f t="shared" si="160"/>
        <v>9.0047393364928912</v>
      </c>
      <c r="T1452" s="153">
        <v>5.5E-2</v>
      </c>
      <c r="U1452" s="151"/>
      <c r="V1452" s="152">
        <f t="shared" si="161"/>
        <v>0</v>
      </c>
      <c r="W1452" s="152">
        <f t="shared" si="162"/>
        <v>0</v>
      </c>
      <c r="X1452" s="17"/>
      <c r="Y1452" s="15"/>
      <c r="Z1452" s="15"/>
      <c r="AA1452" s="15"/>
      <c r="AB1452" s="15"/>
      <c r="AC1452" s="15"/>
      <c r="AD1452" s="15"/>
      <c r="AE1452" s="15"/>
      <c r="AF1452" s="15"/>
      <c r="AG1452" s="15"/>
      <c r="AH1452" s="15"/>
      <c r="AI1452" s="17"/>
      <c r="AJ1452" s="226">
        <f t="shared" si="164"/>
        <v>0</v>
      </c>
      <c r="AK1452" s="227">
        <f>IF($AJ$1843&lt;85,AJ1452,AJ1452-(AJ1452*#REF!))</f>
        <v>0</v>
      </c>
      <c r="AL1452" s="265">
        <f t="shared" si="163"/>
        <v>5.5E-2</v>
      </c>
      <c r="AM1452" s="227">
        <f t="shared" si="165"/>
        <v>0</v>
      </c>
      <c r="AN1452" s="228">
        <f t="shared" si="166"/>
        <v>0</v>
      </c>
    </row>
    <row r="1453" spans="1:40" s="18" customFormat="1" thickTop="1" thickBot="1" x14ac:dyDescent="0.2">
      <c r="A1453" s="143">
        <v>9782408014124</v>
      </c>
      <c r="B1453" s="144">
        <v>69</v>
      </c>
      <c r="C1453" s="145" t="s">
        <v>635</v>
      </c>
      <c r="D1453" s="145" t="s">
        <v>1449</v>
      </c>
      <c r="E1453" s="145" t="s">
        <v>1994</v>
      </c>
      <c r="F1453" s="146" t="s">
        <v>2900</v>
      </c>
      <c r="G1453" s="145" t="s">
        <v>2902</v>
      </c>
      <c r="H1453" s="147">
        <f>VLOOKUP(A1453,'02.05.2024'!$A$1:$Z$65000,3,FALSE)</f>
        <v>1944</v>
      </c>
      <c r="I1453" s="147"/>
      <c r="J1453" s="147">
        <v>200</v>
      </c>
      <c r="K1453" s="148"/>
      <c r="L1453" s="148"/>
      <c r="M1453" s="148">
        <v>43726</v>
      </c>
      <c r="N1453" s="149"/>
      <c r="O1453" s="150">
        <v>9782408014124</v>
      </c>
      <c r="P1453" s="151" t="s">
        <v>2015</v>
      </c>
      <c r="Q1453" s="151">
        <v>5341951</v>
      </c>
      <c r="R1453" s="152">
        <v>9.5</v>
      </c>
      <c r="S1453" s="152">
        <f t="shared" si="160"/>
        <v>9.0047393364928912</v>
      </c>
      <c r="T1453" s="153">
        <v>5.5E-2</v>
      </c>
      <c r="U1453" s="151"/>
      <c r="V1453" s="152">
        <f t="shared" si="161"/>
        <v>0</v>
      </c>
      <c r="W1453" s="152">
        <f t="shared" si="162"/>
        <v>0</v>
      </c>
      <c r="X1453" s="17"/>
      <c r="Y1453" s="17"/>
      <c r="Z1453" s="17"/>
      <c r="AA1453" s="17"/>
      <c r="AB1453" s="17"/>
      <c r="AC1453" s="17"/>
      <c r="AD1453" s="17"/>
      <c r="AE1453" s="17"/>
      <c r="AF1453" s="17"/>
      <c r="AG1453" s="17"/>
      <c r="AH1453" s="17"/>
      <c r="AI1453" s="17"/>
      <c r="AJ1453" s="226">
        <f t="shared" si="164"/>
        <v>0</v>
      </c>
      <c r="AK1453" s="227">
        <f>IF($AJ$1843&lt;85,AJ1453,AJ1453-(AJ1453*#REF!))</f>
        <v>0</v>
      </c>
      <c r="AL1453" s="265">
        <f t="shared" si="163"/>
        <v>5.5E-2</v>
      </c>
      <c r="AM1453" s="227">
        <f t="shared" si="165"/>
        <v>0</v>
      </c>
      <c r="AN1453" s="228">
        <f t="shared" si="166"/>
        <v>0</v>
      </c>
    </row>
    <row r="1454" spans="1:40" s="18" customFormat="1" thickTop="1" thickBot="1" x14ac:dyDescent="0.2">
      <c r="A1454" s="143">
        <v>9782408030704</v>
      </c>
      <c r="B1454" s="144">
        <v>69</v>
      </c>
      <c r="C1454" s="145" t="s">
        <v>635</v>
      </c>
      <c r="D1454" s="145" t="s">
        <v>1449</v>
      </c>
      <c r="E1454" s="146" t="s">
        <v>1994</v>
      </c>
      <c r="F1454" s="146" t="s">
        <v>2900</v>
      </c>
      <c r="G1454" s="145" t="s">
        <v>2899</v>
      </c>
      <c r="H1454" s="147">
        <f>VLOOKUP(A1454,'02.05.2024'!$A$1:$Z$65000,3,FALSE)</f>
        <v>235</v>
      </c>
      <c r="I1454" s="147"/>
      <c r="J1454" s="147">
        <v>200</v>
      </c>
      <c r="K1454" s="148"/>
      <c r="L1454" s="148"/>
      <c r="M1454" s="148">
        <v>44930</v>
      </c>
      <c r="N1454" s="149"/>
      <c r="O1454" s="150">
        <v>9782408030704</v>
      </c>
      <c r="P1454" s="151" t="s">
        <v>2993</v>
      </c>
      <c r="Q1454" s="151">
        <v>4327138</v>
      </c>
      <c r="R1454" s="152">
        <v>9.5</v>
      </c>
      <c r="S1454" s="152">
        <f t="shared" si="160"/>
        <v>9.0047393364928912</v>
      </c>
      <c r="T1454" s="153">
        <v>5.5E-2</v>
      </c>
      <c r="U1454" s="151"/>
      <c r="V1454" s="152">
        <f t="shared" si="161"/>
        <v>0</v>
      </c>
      <c r="W1454" s="152">
        <f t="shared" si="162"/>
        <v>0</v>
      </c>
      <c r="X1454" s="17"/>
      <c r="Y1454" s="114"/>
      <c r="Z1454" s="114"/>
      <c r="AA1454" s="114"/>
      <c r="AB1454" s="114"/>
      <c r="AC1454" s="114"/>
      <c r="AD1454" s="114"/>
      <c r="AE1454" s="114"/>
      <c r="AF1454" s="114"/>
      <c r="AG1454" s="114"/>
      <c r="AH1454" s="114"/>
      <c r="AI1454" s="17"/>
      <c r="AJ1454" s="226">
        <f t="shared" si="164"/>
        <v>0</v>
      </c>
      <c r="AK1454" s="227">
        <f>IF($AJ$1843&lt;85,AJ1454,AJ1454-(AJ1454*#REF!))</f>
        <v>0</v>
      </c>
      <c r="AL1454" s="265">
        <f t="shared" si="163"/>
        <v>5.5E-2</v>
      </c>
      <c r="AM1454" s="227">
        <f t="shared" si="165"/>
        <v>0</v>
      </c>
      <c r="AN1454" s="228">
        <f t="shared" si="166"/>
        <v>0</v>
      </c>
    </row>
    <row r="1455" spans="1:40" s="18" customFormat="1" thickTop="1" thickBot="1" x14ac:dyDescent="0.2">
      <c r="A1455" s="143">
        <v>9782408040130</v>
      </c>
      <c r="B1455" s="144">
        <v>69</v>
      </c>
      <c r="C1455" s="145" t="s">
        <v>635</v>
      </c>
      <c r="D1455" s="145" t="s">
        <v>1449</v>
      </c>
      <c r="E1455" s="145" t="s">
        <v>1994</v>
      </c>
      <c r="F1455" s="146" t="s">
        <v>2900</v>
      </c>
      <c r="G1455" s="145" t="s">
        <v>3209</v>
      </c>
      <c r="H1455" s="147">
        <f>VLOOKUP(A1455,'02.05.2024'!$A$1:$Z$65000,3,FALSE)</f>
        <v>2697</v>
      </c>
      <c r="I1455" s="147"/>
      <c r="J1455" s="147">
        <v>200</v>
      </c>
      <c r="K1455" s="148"/>
      <c r="L1455" s="148"/>
      <c r="M1455" s="148">
        <v>45035</v>
      </c>
      <c r="N1455" s="149"/>
      <c r="O1455" s="150">
        <v>9782408040130</v>
      </c>
      <c r="P1455" s="151" t="s">
        <v>3208</v>
      </c>
      <c r="Q1455" s="151">
        <v>4579589</v>
      </c>
      <c r="R1455" s="152">
        <v>9.5</v>
      </c>
      <c r="S1455" s="152">
        <f t="shared" si="160"/>
        <v>9.0047393364928912</v>
      </c>
      <c r="T1455" s="153">
        <v>5.5E-2</v>
      </c>
      <c r="U1455" s="151"/>
      <c r="V1455" s="152">
        <f t="shared" si="161"/>
        <v>0</v>
      </c>
      <c r="W1455" s="152">
        <f t="shared" si="162"/>
        <v>0</v>
      </c>
      <c r="X1455" s="17"/>
      <c r="Y1455" s="114"/>
      <c r="Z1455" s="114"/>
      <c r="AA1455" s="114"/>
      <c r="AB1455" s="114"/>
      <c r="AC1455" s="114"/>
      <c r="AD1455" s="114"/>
      <c r="AE1455" s="114"/>
      <c r="AF1455" s="114"/>
      <c r="AG1455" s="114"/>
      <c r="AH1455" s="114"/>
      <c r="AI1455" s="17"/>
      <c r="AJ1455" s="222">
        <f t="shared" si="164"/>
        <v>0</v>
      </c>
      <c r="AK1455" s="223">
        <f>IF($AJ$1843&lt;85,AJ1455,AJ1455-(AJ1455*#REF!))</f>
        <v>0</v>
      </c>
      <c r="AL1455" s="224">
        <f t="shared" si="163"/>
        <v>5.5E-2</v>
      </c>
      <c r="AM1455" s="223">
        <f t="shared" si="165"/>
        <v>0</v>
      </c>
      <c r="AN1455" s="225">
        <f t="shared" si="166"/>
        <v>0</v>
      </c>
    </row>
    <row r="1456" spans="1:40" s="16" customFormat="1" thickTop="1" thickBot="1" x14ac:dyDescent="0.2">
      <c r="A1456" s="132">
        <v>9782408047757</v>
      </c>
      <c r="B1456" s="133">
        <v>70</v>
      </c>
      <c r="C1456" s="134" t="s">
        <v>635</v>
      </c>
      <c r="D1456" s="134" t="s">
        <v>1449</v>
      </c>
      <c r="E1456" s="135" t="s">
        <v>1994</v>
      </c>
      <c r="F1456" s="135" t="s">
        <v>2016</v>
      </c>
      <c r="G1456" s="134" t="s">
        <v>3283</v>
      </c>
      <c r="H1456" s="136">
        <f>VLOOKUP(A1456,'02.05.2024'!$A$1:$Z$65000,3,FALSE)</f>
        <v>2838</v>
      </c>
      <c r="I1456" s="136"/>
      <c r="J1456" s="136">
        <v>200</v>
      </c>
      <c r="K1456" s="137"/>
      <c r="L1456" s="137"/>
      <c r="M1456" s="137">
        <v>45175</v>
      </c>
      <c r="N1456" s="138" t="s">
        <v>26</v>
      </c>
      <c r="O1456" s="139">
        <v>9782408047757</v>
      </c>
      <c r="P1456" s="140" t="s">
        <v>3284</v>
      </c>
      <c r="Q1456" s="140">
        <v>5840240</v>
      </c>
      <c r="R1456" s="141">
        <v>9.5</v>
      </c>
      <c r="S1456" s="141">
        <f t="shared" si="160"/>
        <v>9.0047393364928912</v>
      </c>
      <c r="T1456" s="142">
        <v>5.5E-2</v>
      </c>
      <c r="U1456" s="140"/>
      <c r="V1456" s="141">
        <f t="shared" si="161"/>
        <v>0</v>
      </c>
      <c r="W1456" s="141">
        <f t="shared" si="162"/>
        <v>0</v>
      </c>
      <c r="X1456" s="15"/>
      <c r="Y1456" s="114"/>
      <c r="Z1456" s="114"/>
      <c r="AA1456" s="114"/>
      <c r="AB1456" s="114"/>
      <c r="AC1456" s="114"/>
      <c r="AD1456" s="114"/>
      <c r="AE1456" s="114"/>
      <c r="AF1456" s="114"/>
      <c r="AG1456" s="114"/>
      <c r="AH1456" s="114"/>
      <c r="AI1456" s="15"/>
      <c r="AJ1456" s="222">
        <f t="shared" si="164"/>
        <v>0</v>
      </c>
      <c r="AK1456" s="223">
        <f>IF($AJ$1843&lt;85,AJ1456,AJ1456-(AJ1456*#REF!))</f>
        <v>0</v>
      </c>
      <c r="AL1456" s="224">
        <f t="shared" si="163"/>
        <v>5.5E-2</v>
      </c>
      <c r="AM1456" s="223">
        <f t="shared" si="165"/>
        <v>0</v>
      </c>
      <c r="AN1456" s="225">
        <f t="shared" si="166"/>
        <v>0</v>
      </c>
    </row>
    <row r="1457" spans="1:43" s="18" customFormat="1" thickTop="1" thickBot="1" x14ac:dyDescent="0.2">
      <c r="A1457" s="143">
        <v>9782408018962</v>
      </c>
      <c r="B1457" s="144">
        <v>70</v>
      </c>
      <c r="C1457" s="145" t="s">
        <v>635</v>
      </c>
      <c r="D1457" s="145" t="s">
        <v>1449</v>
      </c>
      <c r="E1457" s="145" t="s">
        <v>1994</v>
      </c>
      <c r="F1457" s="146" t="s">
        <v>2016</v>
      </c>
      <c r="G1457" s="145" t="s">
        <v>2894</v>
      </c>
      <c r="H1457" s="147">
        <f>VLOOKUP(A1457,'02.05.2024'!$A$1:$Z$65000,3,FALSE)</f>
        <v>592</v>
      </c>
      <c r="I1457" s="147"/>
      <c r="J1457" s="147">
        <v>200</v>
      </c>
      <c r="K1457" s="148">
        <v>45471</v>
      </c>
      <c r="L1457" s="148"/>
      <c r="M1457" s="148">
        <v>44055</v>
      </c>
      <c r="N1457" s="149"/>
      <c r="O1457" s="150">
        <v>9782408018962</v>
      </c>
      <c r="P1457" s="151" t="s">
        <v>2017</v>
      </c>
      <c r="Q1457" s="151">
        <v>3407946</v>
      </c>
      <c r="R1457" s="152">
        <v>9.5</v>
      </c>
      <c r="S1457" s="152">
        <f t="shared" si="160"/>
        <v>9.0047393364928912</v>
      </c>
      <c r="T1457" s="153">
        <v>5.5E-2</v>
      </c>
      <c r="U1457" s="151"/>
      <c r="V1457" s="152">
        <f t="shared" si="161"/>
        <v>0</v>
      </c>
      <c r="W1457" s="152">
        <f t="shared" si="162"/>
        <v>0</v>
      </c>
      <c r="X1457" s="17"/>
      <c r="Y1457" s="17"/>
      <c r="Z1457" s="17"/>
      <c r="AA1457" s="17"/>
      <c r="AB1457" s="17"/>
      <c r="AC1457" s="17"/>
      <c r="AD1457" s="17"/>
      <c r="AE1457" s="17"/>
      <c r="AF1457" s="17"/>
      <c r="AG1457" s="17"/>
      <c r="AH1457" s="17"/>
      <c r="AI1457" s="17"/>
      <c r="AJ1457" s="226">
        <f t="shared" si="164"/>
        <v>0</v>
      </c>
      <c r="AK1457" s="227">
        <f>IF($AJ$1843&lt;85,AJ1457,AJ1457-(AJ1457*#REF!))</f>
        <v>0</v>
      </c>
      <c r="AL1457" s="265">
        <f t="shared" si="163"/>
        <v>5.5E-2</v>
      </c>
      <c r="AM1457" s="227">
        <f t="shared" si="165"/>
        <v>0</v>
      </c>
      <c r="AN1457" s="228">
        <f t="shared" si="166"/>
        <v>0</v>
      </c>
    </row>
    <row r="1458" spans="1:43" s="18" customFormat="1" thickTop="1" thickBot="1" x14ac:dyDescent="0.2">
      <c r="A1458" s="143">
        <v>9782745971128</v>
      </c>
      <c r="B1458" s="144">
        <v>70</v>
      </c>
      <c r="C1458" s="145" t="s">
        <v>635</v>
      </c>
      <c r="D1458" s="145" t="s">
        <v>1449</v>
      </c>
      <c r="E1458" s="146" t="s">
        <v>1994</v>
      </c>
      <c r="F1458" s="146" t="s">
        <v>2016</v>
      </c>
      <c r="G1458" s="145" t="s">
        <v>2018</v>
      </c>
      <c r="H1458" s="147">
        <f>VLOOKUP(A1458,'02.05.2024'!$A$1:$Z$65000,3,FALSE)</f>
        <v>2029</v>
      </c>
      <c r="I1458" s="147"/>
      <c r="J1458" s="147">
        <v>200</v>
      </c>
      <c r="K1458" s="148"/>
      <c r="L1458" s="148"/>
      <c r="M1458" s="148">
        <v>42109</v>
      </c>
      <c r="N1458" s="149"/>
      <c r="O1458" s="150">
        <v>9782745971128</v>
      </c>
      <c r="P1458" s="151" t="s">
        <v>2019</v>
      </c>
      <c r="Q1458" s="151">
        <v>7700015</v>
      </c>
      <c r="R1458" s="152">
        <v>9.5</v>
      </c>
      <c r="S1458" s="152">
        <f t="shared" si="160"/>
        <v>9.0047393364928912</v>
      </c>
      <c r="T1458" s="153">
        <v>5.5E-2</v>
      </c>
      <c r="U1458" s="151"/>
      <c r="V1458" s="152">
        <f t="shared" si="161"/>
        <v>0</v>
      </c>
      <c r="W1458" s="152">
        <f t="shared" si="162"/>
        <v>0</v>
      </c>
      <c r="X1458" s="17"/>
      <c r="Y1458" s="17"/>
      <c r="Z1458" s="17"/>
      <c r="AA1458" s="17"/>
      <c r="AB1458" s="17"/>
      <c r="AC1458" s="17"/>
      <c r="AD1458" s="17"/>
      <c r="AE1458" s="17"/>
      <c r="AF1458" s="17"/>
      <c r="AG1458" s="17"/>
      <c r="AH1458" s="17"/>
      <c r="AI1458" s="17"/>
      <c r="AJ1458" s="226">
        <f t="shared" si="164"/>
        <v>0</v>
      </c>
      <c r="AK1458" s="227">
        <f>IF($AJ$1843&lt;85,AJ1458,AJ1458-(AJ1458*#REF!))</f>
        <v>0</v>
      </c>
      <c r="AL1458" s="265">
        <f t="shared" si="163"/>
        <v>5.5E-2</v>
      </c>
      <c r="AM1458" s="227">
        <f t="shared" si="165"/>
        <v>0</v>
      </c>
      <c r="AN1458" s="228">
        <f t="shared" si="166"/>
        <v>0</v>
      </c>
    </row>
    <row r="1459" spans="1:43" s="18" customFormat="1" thickTop="1" thickBot="1" x14ac:dyDescent="0.25">
      <c r="A1459" s="257">
        <v>9782408038793</v>
      </c>
      <c r="B1459" s="258">
        <v>70</v>
      </c>
      <c r="C1459" s="259" t="s">
        <v>635</v>
      </c>
      <c r="D1459" s="259" t="s">
        <v>1449</v>
      </c>
      <c r="E1459" s="259" t="s">
        <v>1994</v>
      </c>
      <c r="F1459" s="259" t="s">
        <v>2016</v>
      </c>
      <c r="G1459" s="259" t="s">
        <v>2693</v>
      </c>
      <c r="H1459" s="147">
        <f>VLOOKUP(A1459,'02.05.2024'!$A$1:$Z$65000,3,FALSE)</f>
        <v>3721</v>
      </c>
      <c r="I1459" s="260"/>
      <c r="J1459" s="260">
        <v>200</v>
      </c>
      <c r="K1459" s="260"/>
      <c r="L1459" s="261"/>
      <c r="M1459" s="261">
        <v>44811</v>
      </c>
      <c r="N1459" s="261"/>
      <c r="O1459" s="258">
        <v>9782408038793</v>
      </c>
      <c r="P1459" s="260" t="s">
        <v>2692</v>
      </c>
      <c r="Q1459" s="260">
        <v>3300246</v>
      </c>
      <c r="R1459" s="262">
        <v>9.5</v>
      </c>
      <c r="S1459" s="152">
        <f t="shared" si="160"/>
        <v>9.0047393364928912</v>
      </c>
      <c r="T1459" s="263">
        <v>5.5E-2</v>
      </c>
      <c r="U1459" s="151"/>
      <c r="V1459" s="152">
        <f t="shared" si="161"/>
        <v>0</v>
      </c>
      <c r="W1459" s="152">
        <f t="shared" si="162"/>
        <v>0</v>
      </c>
      <c r="X1459" s="264"/>
      <c r="Y1459" s="118"/>
      <c r="Z1459" s="119"/>
      <c r="AA1459" s="119"/>
      <c r="AB1459" s="119"/>
      <c r="AC1459" s="119"/>
      <c r="AD1459" s="119"/>
      <c r="AE1459" s="119"/>
      <c r="AF1459" s="119"/>
      <c r="AG1459" s="119"/>
      <c r="AH1459" s="119"/>
      <c r="AI1459" s="232"/>
      <c r="AJ1459" s="226">
        <f t="shared" si="164"/>
        <v>0</v>
      </c>
      <c r="AK1459" s="227">
        <f>IF($AJ$1843&lt;85,AJ1459,AJ1459-(AJ1459*#REF!))</f>
        <v>0</v>
      </c>
      <c r="AL1459" s="265">
        <f t="shared" si="163"/>
        <v>5.5E-2</v>
      </c>
      <c r="AM1459" s="227">
        <f t="shared" si="165"/>
        <v>0</v>
      </c>
      <c r="AN1459" s="228">
        <f t="shared" si="166"/>
        <v>0</v>
      </c>
      <c r="AO1459" s="232"/>
      <c r="AP1459" s="232"/>
      <c r="AQ1459" s="232"/>
    </row>
    <row r="1460" spans="1:43" s="232" customFormat="1" thickTop="1" thickBot="1" x14ac:dyDescent="0.25">
      <c r="A1460" s="211">
        <v>9782408016180</v>
      </c>
      <c r="B1460" s="212">
        <v>70</v>
      </c>
      <c r="C1460" s="213" t="s">
        <v>635</v>
      </c>
      <c r="D1460" s="213" t="s">
        <v>1449</v>
      </c>
      <c r="E1460" s="213" t="s">
        <v>1994</v>
      </c>
      <c r="F1460" s="214" t="s">
        <v>2016</v>
      </c>
      <c r="G1460" s="213" t="s">
        <v>2020</v>
      </c>
      <c r="H1460" s="147">
        <f>VLOOKUP(A1460,'02.05.2024'!$A$1:$Z$65000,3,FALSE)</f>
        <v>676</v>
      </c>
      <c r="I1460" s="215"/>
      <c r="J1460" s="215">
        <v>200</v>
      </c>
      <c r="K1460" s="216">
        <v>45436</v>
      </c>
      <c r="L1460" s="216"/>
      <c r="M1460" s="216">
        <v>43880</v>
      </c>
      <c r="N1460" s="217"/>
      <c r="O1460" s="218">
        <v>9782408016180</v>
      </c>
      <c r="P1460" s="219" t="s">
        <v>2021</v>
      </c>
      <c r="Q1460" s="219">
        <v>7725438</v>
      </c>
      <c r="R1460" s="220">
        <v>9.5</v>
      </c>
      <c r="S1460" s="152">
        <f t="shared" si="160"/>
        <v>9.0047393364928912</v>
      </c>
      <c r="T1460" s="221">
        <v>5.5E-2</v>
      </c>
      <c r="U1460" s="151"/>
      <c r="V1460" s="152">
        <f t="shared" si="161"/>
        <v>0</v>
      </c>
      <c r="W1460" s="152">
        <f t="shared" si="162"/>
        <v>0</v>
      </c>
      <c r="X1460" s="17"/>
      <c r="Y1460" s="17"/>
      <c r="Z1460" s="17"/>
      <c r="AA1460" s="17"/>
      <c r="AB1460" s="17"/>
      <c r="AC1460" s="17"/>
      <c r="AD1460" s="17"/>
      <c r="AE1460" s="17"/>
      <c r="AF1460" s="17"/>
      <c r="AG1460" s="17"/>
      <c r="AH1460" s="17"/>
      <c r="AI1460" s="17"/>
      <c r="AJ1460" s="226">
        <f t="shared" si="164"/>
        <v>0</v>
      </c>
      <c r="AK1460" s="227">
        <f>IF($AJ$1843&lt;85,AJ1460,AJ1460-(AJ1460*#REF!))</f>
        <v>0</v>
      </c>
      <c r="AL1460" s="265">
        <f t="shared" si="163"/>
        <v>5.5E-2</v>
      </c>
      <c r="AM1460" s="227">
        <f t="shared" si="165"/>
        <v>0</v>
      </c>
      <c r="AN1460" s="228">
        <f t="shared" si="166"/>
        <v>0</v>
      </c>
      <c r="AO1460" s="18"/>
      <c r="AP1460" s="18"/>
      <c r="AQ1460" s="18"/>
    </row>
    <row r="1461" spans="1:43" s="18" customFormat="1" thickTop="1" thickBot="1" x14ac:dyDescent="0.2">
      <c r="A1461" s="143">
        <v>9782745967824</v>
      </c>
      <c r="B1461" s="144">
        <v>70</v>
      </c>
      <c r="C1461" s="145" t="s">
        <v>635</v>
      </c>
      <c r="D1461" s="145" t="s">
        <v>1449</v>
      </c>
      <c r="E1461" s="145" t="s">
        <v>1994</v>
      </c>
      <c r="F1461" s="146" t="s">
        <v>2016</v>
      </c>
      <c r="G1461" s="145" t="s">
        <v>2023</v>
      </c>
      <c r="H1461" s="147">
        <f>VLOOKUP(A1461,'02.05.2024'!$A$1:$Z$65000,3,FALSE)</f>
        <v>2725</v>
      </c>
      <c r="I1461" s="147"/>
      <c r="J1461" s="147">
        <v>200</v>
      </c>
      <c r="K1461" s="148"/>
      <c r="L1461" s="148"/>
      <c r="M1461" s="148">
        <v>41871</v>
      </c>
      <c r="N1461" s="149"/>
      <c r="O1461" s="150">
        <v>9782745967824</v>
      </c>
      <c r="P1461" s="151" t="s">
        <v>2024</v>
      </c>
      <c r="Q1461" s="151">
        <v>1188889</v>
      </c>
      <c r="R1461" s="152">
        <v>9.5</v>
      </c>
      <c r="S1461" s="152">
        <f t="shared" si="160"/>
        <v>9.0047393364928912</v>
      </c>
      <c r="T1461" s="153">
        <v>5.5E-2</v>
      </c>
      <c r="U1461" s="151"/>
      <c r="V1461" s="152">
        <f t="shared" si="161"/>
        <v>0</v>
      </c>
      <c r="W1461" s="152">
        <f t="shared" si="162"/>
        <v>0</v>
      </c>
      <c r="X1461" s="17"/>
      <c r="Y1461" s="17"/>
      <c r="Z1461" s="17"/>
      <c r="AA1461" s="17"/>
      <c r="AB1461" s="17"/>
      <c r="AC1461" s="17"/>
      <c r="AD1461" s="17"/>
      <c r="AE1461" s="17"/>
      <c r="AF1461" s="17"/>
      <c r="AG1461" s="17"/>
      <c r="AH1461" s="17"/>
      <c r="AI1461" s="17"/>
      <c r="AJ1461" s="226">
        <f t="shared" si="164"/>
        <v>0</v>
      </c>
      <c r="AK1461" s="227">
        <f>IF($AJ$1843&lt;85,AJ1461,AJ1461-(AJ1461*#REF!))</f>
        <v>0</v>
      </c>
      <c r="AL1461" s="265">
        <f t="shared" si="163"/>
        <v>5.5E-2</v>
      </c>
      <c r="AM1461" s="227">
        <f t="shared" si="165"/>
        <v>0</v>
      </c>
      <c r="AN1461" s="228">
        <f t="shared" si="166"/>
        <v>0</v>
      </c>
    </row>
    <row r="1462" spans="1:43" s="18" customFormat="1" thickTop="1" thickBot="1" x14ac:dyDescent="0.2">
      <c r="A1462" s="143">
        <v>9782408039165</v>
      </c>
      <c r="B1462" s="339">
        <v>70</v>
      </c>
      <c r="C1462" s="305" t="s">
        <v>635</v>
      </c>
      <c r="D1462" s="305" t="s">
        <v>1449</v>
      </c>
      <c r="E1462" s="305" t="s">
        <v>1994</v>
      </c>
      <c r="F1462" s="408" t="s">
        <v>2016</v>
      </c>
      <c r="G1462" s="145" t="s">
        <v>2907</v>
      </c>
      <c r="H1462" s="147">
        <f>VLOOKUP(A1462,'02.05.2024'!$A$1:$Z$65000,3,FALSE)</f>
        <v>1946</v>
      </c>
      <c r="I1462" s="147"/>
      <c r="J1462" s="147">
        <v>200</v>
      </c>
      <c r="K1462" s="148"/>
      <c r="L1462" s="148"/>
      <c r="M1462" s="148">
        <v>44972</v>
      </c>
      <c r="N1462" s="149"/>
      <c r="O1462" s="150">
        <v>9782408039165</v>
      </c>
      <c r="P1462" s="151" t="s">
        <v>2905</v>
      </c>
      <c r="Q1462" s="151">
        <v>3597444</v>
      </c>
      <c r="R1462" s="152">
        <v>9.5</v>
      </c>
      <c r="S1462" s="152">
        <f t="shared" si="160"/>
        <v>9.0047393364928912</v>
      </c>
      <c r="T1462" s="153">
        <v>5.5E-2</v>
      </c>
      <c r="U1462" s="151"/>
      <c r="V1462" s="152">
        <f t="shared" si="161"/>
        <v>0</v>
      </c>
      <c r="W1462" s="152">
        <f t="shared" si="162"/>
        <v>0</v>
      </c>
      <c r="X1462" s="17"/>
      <c r="Y1462" s="17"/>
      <c r="Z1462" s="17"/>
      <c r="AA1462" s="17"/>
      <c r="AB1462" s="17"/>
      <c r="AC1462" s="17"/>
      <c r="AD1462" s="17"/>
      <c r="AE1462" s="17"/>
      <c r="AF1462" s="17"/>
      <c r="AG1462" s="17"/>
      <c r="AH1462" s="17"/>
      <c r="AI1462" s="17"/>
      <c r="AJ1462" s="222">
        <f t="shared" si="164"/>
        <v>0</v>
      </c>
      <c r="AK1462" s="223">
        <f>IF($AJ$1843&lt;85,AJ1462,AJ1462-(AJ1462*#REF!))</f>
        <v>0</v>
      </c>
      <c r="AL1462" s="224">
        <f t="shared" si="163"/>
        <v>5.5E-2</v>
      </c>
      <c r="AM1462" s="223">
        <f t="shared" si="165"/>
        <v>0</v>
      </c>
      <c r="AN1462" s="225">
        <f t="shared" si="166"/>
        <v>0</v>
      </c>
    </row>
    <row r="1463" spans="1:43" s="18" customFormat="1" thickTop="1" thickBot="1" x14ac:dyDescent="0.2">
      <c r="A1463" s="143">
        <v>9782745967855</v>
      </c>
      <c r="B1463" s="144">
        <v>70</v>
      </c>
      <c r="C1463" s="145" t="s">
        <v>635</v>
      </c>
      <c r="D1463" s="145" t="s">
        <v>1449</v>
      </c>
      <c r="E1463" s="145" t="s">
        <v>1994</v>
      </c>
      <c r="F1463" s="146" t="s">
        <v>2016</v>
      </c>
      <c r="G1463" s="145" t="s">
        <v>2025</v>
      </c>
      <c r="H1463" s="147">
        <f>VLOOKUP(A1463,'02.05.2024'!$A$1:$Z$65000,3,FALSE)</f>
        <v>1474</v>
      </c>
      <c r="I1463" s="147"/>
      <c r="J1463" s="147">
        <v>200</v>
      </c>
      <c r="K1463" s="148"/>
      <c r="L1463" s="148"/>
      <c r="M1463" s="148">
        <v>42109</v>
      </c>
      <c r="N1463" s="149"/>
      <c r="O1463" s="150">
        <v>9782745967855</v>
      </c>
      <c r="P1463" s="151" t="s">
        <v>2026</v>
      </c>
      <c r="Q1463" s="151">
        <v>8355551</v>
      </c>
      <c r="R1463" s="152">
        <v>9.5</v>
      </c>
      <c r="S1463" s="152">
        <f t="shared" si="160"/>
        <v>9.0047393364928912</v>
      </c>
      <c r="T1463" s="153">
        <v>5.5E-2</v>
      </c>
      <c r="U1463" s="151"/>
      <c r="V1463" s="152">
        <f t="shared" si="161"/>
        <v>0</v>
      </c>
      <c r="W1463" s="152">
        <f t="shared" si="162"/>
        <v>0</v>
      </c>
      <c r="X1463" s="17"/>
      <c r="Y1463" s="17"/>
      <c r="Z1463" s="17"/>
      <c r="AA1463" s="17"/>
      <c r="AB1463" s="17"/>
      <c r="AC1463" s="17"/>
      <c r="AD1463" s="17"/>
      <c r="AE1463" s="17"/>
      <c r="AF1463" s="17"/>
      <c r="AG1463" s="17"/>
      <c r="AH1463" s="17"/>
      <c r="AI1463" s="17"/>
      <c r="AJ1463" s="226">
        <f t="shared" si="164"/>
        <v>0</v>
      </c>
      <c r="AK1463" s="227">
        <f>IF($AJ$1843&lt;85,AJ1463,AJ1463-(AJ1463*#REF!))</f>
        <v>0</v>
      </c>
      <c r="AL1463" s="265">
        <f t="shared" si="163"/>
        <v>5.5E-2</v>
      </c>
      <c r="AM1463" s="227">
        <f t="shared" si="165"/>
        <v>0</v>
      </c>
      <c r="AN1463" s="228">
        <f t="shared" si="166"/>
        <v>0</v>
      </c>
    </row>
    <row r="1464" spans="1:43" s="18" customFormat="1" thickTop="1" thickBot="1" x14ac:dyDescent="0.2">
      <c r="A1464" s="143">
        <v>9782408005689</v>
      </c>
      <c r="B1464" s="144">
        <v>70</v>
      </c>
      <c r="C1464" s="145" t="s">
        <v>635</v>
      </c>
      <c r="D1464" s="145" t="s">
        <v>1449</v>
      </c>
      <c r="E1464" s="145" t="s">
        <v>1994</v>
      </c>
      <c r="F1464" s="146" t="s">
        <v>2016</v>
      </c>
      <c r="G1464" s="145" t="s">
        <v>2027</v>
      </c>
      <c r="H1464" s="147">
        <f>VLOOKUP(A1464,'02.05.2024'!$A$1:$Z$65000,3,FALSE)</f>
        <v>5255</v>
      </c>
      <c r="I1464" s="147"/>
      <c r="J1464" s="147">
        <v>200</v>
      </c>
      <c r="K1464" s="148"/>
      <c r="L1464" s="148"/>
      <c r="M1464" s="148">
        <v>43334</v>
      </c>
      <c r="N1464" s="149"/>
      <c r="O1464" s="150">
        <v>9782408005689</v>
      </c>
      <c r="P1464" s="151" t="s">
        <v>2028</v>
      </c>
      <c r="Q1464" s="151">
        <v>8795290</v>
      </c>
      <c r="R1464" s="152">
        <v>9.5</v>
      </c>
      <c r="S1464" s="152">
        <f t="shared" si="160"/>
        <v>9.0047393364928912</v>
      </c>
      <c r="T1464" s="153">
        <v>5.5E-2</v>
      </c>
      <c r="U1464" s="151"/>
      <c r="V1464" s="152">
        <f t="shared" si="161"/>
        <v>0</v>
      </c>
      <c r="W1464" s="152">
        <f t="shared" si="162"/>
        <v>0</v>
      </c>
      <c r="X1464" s="17"/>
      <c r="Y1464" s="17"/>
      <c r="Z1464" s="17"/>
      <c r="AA1464" s="17"/>
      <c r="AB1464" s="17"/>
      <c r="AC1464" s="17"/>
      <c r="AD1464" s="17"/>
      <c r="AE1464" s="17"/>
      <c r="AF1464" s="17"/>
      <c r="AG1464" s="17"/>
      <c r="AH1464" s="17"/>
      <c r="AI1464" s="17"/>
      <c r="AJ1464" s="226">
        <f t="shared" si="164"/>
        <v>0</v>
      </c>
      <c r="AK1464" s="227">
        <f>IF($AJ$1843&lt;85,AJ1464,AJ1464-(AJ1464*#REF!))</f>
        <v>0</v>
      </c>
      <c r="AL1464" s="265">
        <f t="shared" si="163"/>
        <v>5.5E-2</v>
      </c>
      <c r="AM1464" s="227">
        <f t="shared" si="165"/>
        <v>0</v>
      </c>
      <c r="AN1464" s="228">
        <f t="shared" si="166"/>
        <v>0</v>
      </c>
    </row>
    <row r="1465" spans="1:43" s="115" customFormat="1" thickTop="1" thickBot="1" x14ac:dyDescent="0.2">
      <c r="A1465" s="166">
        <v>9782408047948</v>
      </c>
      <c r="B1465" s="167">
        <v>70</v>
      </c>
      <c r="C1465" s="168" t="s">
        <v>635</v>
      </c>
      <c r="D1465" s="168" t="s">
        <v>1449</v>
      </c>
      <c r="E1465" s="168" t="s">
        <v>1994</v>
      </c>
      <c r="F1465" s="169" t="s">
        <v>2016</v>
      </c>
      <c r="G1465" s="168" t="s">
        <v>3750</v>
      </c>
      <c r="H1465" s="170">
        <f>VLOOKUP(A1465,'02.05.2024'!$A$1:$Z$65000,3,FALSE)</f>
        <v>0</v>
      </c>
      <c r="I1465" s="170"/>
      <c r="J1465" s="170">
        <v>100</v>
      </c>
      <c r="K1465" s="171"/>
      <c r="L1465" s="171">
        <v>45427</v>
      </c>
      <c r="M1465" s="171"/>
      <c r="N1465" s="172" t="s">
        <v>26</v>
      </c>
      <c r="O1465" s="173">
        <v>9782408047948</v>
      </c>
      <c r="P1465" s="174" t="s">
        <v>3672</v>
      </c>
      <c r="Q1465" s="174">
        <v>6170228</v>
      </c>
      <c r="R1465" s="175">
        <v>9.5</v>
      </c>
      <c r="S1465" s="175">
        <f t="shared" si="160"/>
        <v>9.0047393364928912</v>
      </c>
      <c r="T1465" s="176">
        <v>5.5E-2</v>
      </c>
      <c r="U1465" s="174"/>
      <c r="V1465" s="175">
        <f t="shared" si="161"/>
        <v>0</v>
      </c>
      <c r="W1465" s="175">
        <f t="shared" si="162"/>
        <v>0</v>
      </c>
      <c r="X1465" s="114"/>
      <c r="Y1465" s="114"/>
      <c r="Z1465" s="114"/>
      <c r="AA1465" s="114"/>
      <c r="AB1465" s="114"/>
      <c r="AC1465" s="114"/>
      <c r="AD1465" s="114"/>
      <c r="AE1465" s="114"/>
      <c r="AF1465" s="114"/>
      <c r="AG1465" s="114"/>
      <c r="AH1465" s="114"/>
      <c r="AI1465" s="114"/>
      <c r="AJ1465" s="229">
        <f t="shared" si="164"/>
        <v>0</v>
      </c>
      <c r="AK1465" s="230">
        <f>IF($AJ$1843&lt;85,AJ1465,AJ1465-(AJ1465*#REF!))</f>
        <v>0</v>
      </c>
      <c r="AL1465" s="252">
        <f t="shared" si="163"/>
        <v>5.5E-2</v>
      </c>
      <c r="AM1465" s="230">
        <f t="shared" si="165"/>
        <v>0</v>
      </c>
      <c r="AN1465" s="231">
        <f t="shared" si="166"/>
        <v>0</v>
      </c>
    </row>
    <row r="1466" spans="1:43" s="18" customFormat="1" thickTop="1" thickBot="1" x14ac:dyDescent="0.2">
      <c r="A1466" s="143">
        <v>9782745964977</v>
      </c>
      <c r="B1466" s="144">
        <v>70</v>
      </c>
      <c r="C1466" s="145" t="s">
        <v>635</v>
      </c>
      <c r="D1466" s="145" t="s">
        <v>1449</v>
      </c>
      <c r="E1466" s="145" t="s">
        <v>1994</v>
      </c>
      <c r="F1466" s="146" t="s">
        <v>2016</v>
      </c>
      <c r="G1466" s="145" t="s">
        <v>2029</v>
      </c>
      <c r="H1466" s="147">
        <f>VLOOKUP(A1466,'02.05.2024'!$A$1:$Z$65000,3,FALSE)</f>
        <v>1463</v>
      </c>
      <c r="I1466" s="147"/>
      <c r="J1466" s="147">
        <v>200</v>
      </c>
      <c r="K1466" s="148"/>
      <c r="L1466" s="148"/>
      <c r="M1466" s="148">
        <v>41507</v>
      </c>
      <c r="N1466" s="149"/>
      <c r="O1466" s="150">
        <v>9782745964977</v>
      </c>
      <c r="P1466" s="151" t="s">
        <v>2030</v>
      </c>
      <c r="Q1466" s="151">
        <v>3309119</v>
      </c>
      <c r="R1466" s="152">
        <v>9.5</v>
      </c>
      <c r="S1466" s="152">
        <f t="shared" si="160"/>
        <v>9.0047393364928912</v>
      </c>
      <c r="T1466" s="153">
        <v>5.5E-2</v>
      </c>
      <c r="U1466" s="151"/>
      <c r="V1466" s="152">
        <f t="shared" si="161"/>
        <v>0</v>
      </c>
      <c r="W1466" s="152">
        <f t="shared" si="162"/>
        <v>0</v>
      </c>
      <c r="X1466" s="17"/>
      <c r="Y1466" s="17"/>
      <c r="Z1466" s="17"/>
      <c r="AA1466" s="17"/>
      <c r="AB1466" s="17"/>
      <c r="AC1466" s="17"/>
      <c r="AD1466" s="17"/>
      <c r="AE1466" s="17"/>
      <c r="AF1466" s="17"/>
      <c r="AG1466" s="17"/>
      <c r="AH1466" s="17"/>
      <c r="AI1466" s="17"/>
      <c r="AJ1466" s="226">
        <f t="shared" si="164"/>
        <v>0</v>
      </c>
      <c r="AK1466" s="227">
        <f>IF($AJ$1843&lt;85,AJ1466,AJ1466-(AJ1466*#REF!))</f>
        <v>0</v>
      </c>
      <c r="AL1466" s="265">
        <f t="shared" si="163"/>
        <v>5.5E-2</v>
      </c>
      <c r="AM1466" s="227">
        <f t="shared" si="165"/>
        <v>0</v>
      </c>
      <c r="AN1466" s="228">
        <f t="shared" si="166"/>
        <v>0</v>
      </c>
    </row>
    <row r="1467" spans="1:43" s="18" customFormat="1" thickTop="1" thickBot="1" x14ac:dyDescent="0.2">
      <c r="A1467" s="143">
        <v>9782408023843</v>
      </c>
      <c r="B1467" s="144">
        <v>70</v>
      </c>
      <c r="C1467" s="145" t="s">
        <v>635</v>
      </c>
      <c r="D1467" s="145" t="s">
        <v>1449</v>
      </c>
      <c r="E1467" s="145" t="s">
        <v>1994</v>
      </c>
      <c r="F1467" s="146" t="s">
        <v>2016</v>
      </c>
      <c r="G1467" s="145" t="s">
        <v>2031</v>
      </c>
      <c r="H1467" s="147">
        <f>VLOOKUP(A1467,'02.05.2024'!$A$1:$Z$65000,3,FALSE)</f>
        <v>135</v>
      </c>
      <c r="I1467" s="147"/>
      <c r="J1467" s="147">
        <v>200</v>
      </c>
      <c r="K1467" s="148"/>
      <c r="L1467" s="148"/>
      <c r="M1467" s="148">
        <v>44440</v>
      </c>
      <c r="N1467" s="149"/>
      <c r="O1467" s="150">
        <v>9782408023843</v>
      </c>
      <c r="P1467" s="151" t="s">
        <v>2032</v>
      </c>
      <c r="Q1467" s="151">
        <v>6408251</v>
      </c>
      <c r="R1467" s="152">
        <v>9.5</v>
      </c>
      <c r="S1467" s="152">
        <f t="shared" si="160"/>
        <v>9.0047393364928912</v>
      </c>
      <c r="T1467" s="153">
        <v>5.5E-2</v>
      </c>
      <c r="U1467" s="151"/>
      <c r="V1467" s="152">
        <f t="shared" si="161"/>
        <v>0</v>
      </c>
      <c r="W1467" s="152">
        <f t="shared" si="162"/>
        <v>0</v>
      </c>
      <c r="X1467" s="17"/>
      <c r="Y1467" s="15"/>
      <c r="Z1467" s="15"/>
      <c r="AA1467" s="15"/>
      <c r="AB1467" s="15"/>
      <c r="AC1467" s="15"/>
      <c r="AD1467" s="15"/>
      <c r="AE1467" s="15"/>
      <c r="AF1467" s="15"/>
      <c r="AG1467" s="15"/>
      <c r="AH1467" s="15"/>
      <c r="AI1467" s="17"/>
      <c r="AJ1467" s="226">
        <f t="shared" si="164"/>
        <v>0</v>
      </c>
      <c r="AK1467" s="227">
        <f>IF($AJ$1843&lt;85,AJ1467,AJ1467-(AJ1467*#REF!))</f>
        <v>0</v>
      </c>
      <c r="AL1467" s="265">
        <f t="shared" si="163"/>
        <v>5.5E-2</v>
      </c>
      <c r="AM1467" s="227">
        <f t="shared" si="165"/>
        <v>0</v>
      </c>
      <c r="AN1467" s="228">
        <f t="shared" si="166"/>
        <v>0</v>
      </c>
    </row>
    <row r="1468" spans="1:43" s="18" customFormat="1" thickTop="1" thickBot="1" x14ac:dyDescent="0.2">
      <c r="A1468" s="143">
        <v>9782745965219</v>
      </c>
      <c r="B1468" s="144">
        <v>70</v>
      </c>
      <c r="C1468" s="145" t="s">
        <v>635</v>
      </c>
      <c r="D1468" s="145" t="s">
        <v>1449</v>
      </c>
      <c r="E1468" s="145" t="s">
        <v>1994</v>
      </c>
      <c r="F1468" s="146" t="s">
        <v>2016</v>
      </c>
      <c r="G1468" s="145" t="s">
        <v>2033</v>
      </c>
      <c r="H1468" s="147">
        <f>VLOOKUP(A1468,'02.05.2024'!$A$1:$Z$65000,3,FALSE)</f>
        <v>1429</v>
      </c>
      <c r="I1468" s="147"/>
      <c r="J1468" s="147">
        <v>200</v>
      </c>
      <c r="K1468" s="148"/>
      <c r="L1468" s="148"/>
      <c r="M1468" s="148">
        <v>41745</v>
      </c>
      <c r="N1468" s="149"/>
      <c r="O1468" s="150">
        <v>9782745965219</v>
      </c>
      <c r="P1468" s="151" t="s">
        <v>2034</v>
      </c>
      <c r="Q1468" s="151">
        <v>3309358</v>
      </c>
      <c r="R1468" s="152">
        <v>9.5</v>
      </c>
      <c r="S1468" s="152">
        <f t="shared" si="160"/>
        <v>9.0047393364928912</v>
      </c>
      <c r="T1468" s="153">
        <v>5.5E-2</v>
      </c>
      <c r="U1468" s="151"/>
      <c r="V1468" s="152">
        <f t="shared" si="161"/>
        <v>0</v>
      </c>
      <c r="W1468" s="152">
        <f t="shared" si="162"/>
        <v>0</v>
      </c>
      <c r="X1468" s="17"/>
      <c r="Y1468" s="17"/>
      <c r="Z1468" s="17"/>
      <c r="AA1468" s="17"/>
      <c r="AB1468" s="17"/>
      <c r="AC1468" s="17"/>
      <c r="AD1468" s="17"/>
      <c r="AE1468" s="17"/>
      <c r="AF1468" s="17"/>
      <c r="AG1468" s="17"/>
      <c r="AH1468" s="17"/>
      <c r="AI1468" s="17"/>
      <c r="AJ1468" s="226">
        <f t="shared" si="164"/>
        <v>0</v>
      </c>
      <c r="AK1468" s="227">
        <f>IF($AJ$1843&lt;85,AJ1468,AJ1468-(AJ1468*#REF!))</f>
        <v>0</v>
      </c>
      <c r="AL1468" s="265">
        <f t="shared" si="163"/>
        <v>5.5E-2</v>
      </c>
      <c r="AM1468" s="227">
        <f t="shared" si="165"/>
        <v>0</v>
      </c>
      <c r="AN1468" s="228">
        <f t="shared" si="166"/>
        <v>0</v>
      </c>
    </row>
    <row r="1469" spans="1:43" s="18" customFormat="1" thickTop="1" thickBot="1" x14ac:dyDescent="0.2">
      <c r="A1469" s="143">
        <v>9782408014612</v>
      </c>
      <c r="B1469" s="144">
        <v>70</v>
      </c>
      <c r="C1469" s="145" t="s">
        <v>635</v>
      </c>
      <c r="D1469" s="145" t="s">
        <v>1449</v>
      </c>
      <c r="E1469" s="146" t="s">
        <v>1994</v>
      </c>
      <c r="F1469" s="146" t="s">
        <v>2035</v>
      </c>
      <c r="G1469" s="145" t="s">
        <v>1711</v>
      </c>
      <c r="H1469" s="147">
        <f>VLOOKUP(A1469,'02.05.2024'!$A$1:$Z$65000,3,FALSE)</f>
        <v>1568</v>
      </c>
      <c r="I1469" s="147"/>
      <c r="J1469" s="147">
        <v>200</v>
      </c>
      <c r="K1469" s="148"/>
      <c r="L1469" s="148"/>
      <c r="M1469" s="148">
        <v>44972</v>
      </c>
      <c r="N1469" s="149"/>
      <c r="O1469" s="150">
        <v>9782408014612</v>
      </c>
      <c r="P1469" s="151" t="s">
        <v>2909</v>
      </c>
      <c r="Q1469" s="151">
        <v>5611476</v>
      </c>
      <c r="R1469" s="152">
        <v>9.5</v>
      </c>
      <c r="S1469" s="152">
        <f t="shared" si="160"/>
        <v>9.0047393364928912</v>
      </c>
      <c r="T1469" s="153">
        <v>5.5E-2</v>
      </c>
      <c r="U1469" s="151"/>
      <c r="V1469" s="152">
        <f t="shared" si="161"/>
        <v>0</v>
      </c>
      <c r="W1469" s="152">
        <f t="shared" si="162"/>
        <v>0</v>
      </c>
      <c r="X1469" s="17"/>
      <c r="Y1469" s="17"/>
      <c r="Z1469" s="17"/>
      <c r="AA1469" s="17"/>
      <c r="AB1469" s="17"/>
      <c r="AC1469" s="17"/>
      <c r="AD1469" s="17"/>
      <c r="AE1469" s="17"/>
      <c r="AF1469" s="17"/>
      <c r="AG1469" s="17"/>
      <c r="AH1469" s="17"/>
      <c r="AI1469" s="17"/>
      <c r="AJ1469" s="222">
        <f t="shared" si="164"/>
        <v>0</v>
      </c>
      <c r="AK1469" s="223">
        <f>IF($AJ$1843&lt;85,AJ1469,AJ1469-(AJ1469*#REF!))</f>
        <v>0</v>
      </c>
      <c r="AL1469" s="224">
        <f t="shared" si="163"/>
        <v>5.5E-2</v>
      </c>
      <c r="AM1469" s="223">
        <f t="shared" si="165"/>
        <v>0</v>
      </c>
      <c r="AN1469" s="225">
        <f t="shared" si="166"/>
        <v>0</v>
      </c>
    </row>
    <row r="1470" spans="1:43" s="18" customFormat="1" thickTop="1" thickBot="1" x14ac:dyDescent="0.25">
      <c r="A1470" s="257">
        <v>9782408032999</v>
      </c>
      <c r="B1470" s="258">
        <v>70</v>
      </c>
      <c r="C1470" s="259" t="s">
        <v>635</v>
      </c>
      <c r="D1470" s="259" t="s">
        <v>1449</v>
      </c>
      <c r="E1470" s="259" t="s">
        <v>1994</v>
      </c>
      <c r="F1470" s="259" t="s">
        <v>2035</v>
      </c>
      <c r="G1470" s="259" t="s">
        <v>2691</v>
      </c>
      <c r="H1470" s="147">
        <f>VLOOKUP(A1470,'02.05.2024'!$A$1:$Z$65000,3,FALSE)</f>
        <v>2750</v>
      </c>
      <c r="I1470" s="260"/>
      <c r="J1470" s="260">
        <v>200</v>
      </c>
      <c r="K1470" s="261"/>
      <c r="L1470" s="261"/>
      <c r="M1470" s="261">
        <v>44811</v>
      </c>
      <c r="N1470" s="261"/>
      <c r="O1470" s="258">
        <v>9782408032999</v>
      </c>
      <c r="P1470" s="260" t="s">
        <v>2690</v>
      </c>
      <c r="Q1470" s="260">
        <v>6798033</v>
      </c>
      <c r="R1470" s="262">
        <v>9.5</v>
      </c>
      <c r="S1470" s="152">
        <f t="shared" si="160"/>
        <v>9.0047393364928912</v>
      </c>
      <c r="T1470" s="263">
        <v>5.5E-2</v>
      </c>
      <c r="U1470" s="151"/>
      <c r="V1470" s="152">
        <f t="shared" si="161"/>
        <v>0</v>
      </c>
      <c r="W1470" s="152">
        <f t="shared" si="162"/>
        <v>0</v>
      </c>
      <c r="X1470" s="264"/>
      <c r="Y1470" s="118"/>
      <c r="Z1470" s="119"/>
      <c r="AA1470" s="119"/>
      <c r="AB1470" s="119"/>
      <c r="AC1470" s="119"/>
      <c r="AD1470" s="119"/>
      <c r="AE1470" s="119"/>
      <c r="AF1470" s="119"/>
      <c r="AG1470" s="119"/>
      <c r="AH1470" s="119"/>
      <c r="AI1470" s="232"/>
      <c r="AJ1470" s="226">
        <f t="shared" si="164"/>
        <v>0</v>
      </c>
      <c r="AK1470" s="227">
        <f>IF($AJ$1843&lt;85,AJ1470,AJ1470-(AJ1470*#REF!))</f>
        <v>0</v>
      </c>
      <c r="AL1470" s="265">
        <f t="shared" si="163"/>
        <v>5.5E-2</v>
      </c>
      <c r="AM1470" s="227">
        <f t="shared" si="165"/>
        <v>0</v>
      </c>
      <c r="AN1470" s="228">
        <f t="shared" si="166"/>
        <v>0</v>
      </c>
      <c r="AO1470" s="232"/>
      <c r="AP1470" s="232"/>
      <c r="AQ1470" s="232"/>
    </row>
    <row r="1471" spans="1:43" s="16" customFormat="1" thickTop="1" thickBot="1" x14ac:dyDescent="0.2">
      <c r="A1471" s="132">
        <v>9782408047924</v>
      </c>
      <c r="B1471" s="133">
        <v>70</v>
      </c>
      <c r="C1471" s="134" t="s">
        <v>635</v>
      </c>
      <c r="D1471" s="134" t="s">
        <v>1449</v>
      </c>
      <c r="E1471" s="135" t="s">
        <v>1994</v>
      </c>
      <c r="F1471" s="135" t="s">
        <v>2035</v>
      </c>
      <c r="G1471" s="134" t="s">
        <v>3674</v>
      </c>
      <c r="H1471" s="136">
        <f>VLOOKUP(A1471,'02.05.2024'!$A$1:$Z$65000,3,FALSE)</f>
        <v>5543</v>
      </c>
      <c r="I1471" s="136"/>
      <c r="J1471" s="136">
        <v>200</v>
      </c>
      <c r="K1471" s="137"/>
      <c r="L1471" s="137"/>
      <c r="M1471" s="137">
        <v>45392</v>
      </c>
      <c r="N1471" s="138" t="s">
        <v>26</v>
      </c>
      <c r="O1471" s="139">
        <v>9782408047924</v>
      </c>
      <c r="P1471" s="140" t="s">
        <v>3673</v>
      </c>
      <c r="Q1471" s="140">
        <v>6096597</v>
      </c>
      <c r="R1471" s="141">
        <v>9.5</v>
      </c>
      <c r="S1471" s="141">
        <f t="shared" si="160"/>
        <v>9.0047393364928912</v>
      </c>
      <c r="T1471" s="142">
        <v>5.5E-2</v>
      </c>
      <c r="U1471" s="140"/>
      <c r="V1471" s="141">
        <f t="shared" si="161"/>
        <v>0</v>
      </c>
      <c r="W1471" s="141">
        <f t="shared" si="162"/>
        <v>0</v>
      </c>
      <c r="X1471" s="15"/>
      <c r="Y1471" s="114"/>
      <c r="Z1471" s="114"/>
      <c r="AA1471" s="114"/>
      <c r="AB1471" s="114"/>
      <c r="AC1471" s="114"/>
      <c r="AD1471" s="114"/>
      <c r="AE1471" s="114"/>
      <c r="AF1471" s="114"/>
      <c r="AG1471" s="114"/>
      <c r="AH1471" s="114"/>
      <c r="AI1471" s="15"/>
      <c r="AJ1471" s="229">
        <f t="shared" si="164"/>
        <v>0</v>
      </c>
      <c r="AK1471" s="230">
        <f>IF($AJ$1843&lt;85,AJ1471,AJ1471-(AJ1471*#REF!))</f>
        <v>0</v>
      </c>
      <c r="AL1471" s="252">
        <f t="shared" si="163"/>
        <v>5.5E-2</v>
      </c>
      <c r="AM1471" s="230">
        <f t="shared" si="165"/>
        <v>0</v>
      </c>
      <c r="AN1471" s="231">
        <f t="shared" si="166"/>
        <v>0</v>
      </c>
    </row>
    <row r="1472" spans="1:43" s="18" customFormat="1" thickTop="1" thickBot="1" x14ac:dyDescent="0.2">
      <c r="A1472" s="143">
        <v>9782408014629</v>
      </c>
      <c r="B1472" s="144">
        <v>70</v>
      </c>
      <c r="C1472" s="145" t="s">
        <v>635</v>
      </c>
      <c r="D1472" s="145" t="s">
        <v>1449</v>
      </c>
      <c r="E1472" s="145" t="s">
        <v>1994</v>
      </c>
      <c r="F1472" s="146" t="s">
        <v>2035</v>
      </c>
      <c r="G1472" s="145" t="s">
        <v>2038</v>
      </c>
      <c r="H1472" s="147">
        <f>VLOOKUP(A1472,'02.05.2024'!$A$1:$Z$65000,3,FALSE)</f>
        <v>2289</v>
      </c>
      <c r="I1472" s="147"/>
      <c r="J1472" s="147">
        <v>200</v>
      </c>
      <c r="K1472" s="148"/>
      <c r="L1472" s="148"/>
      <c r="M1472" s="148">
        <v>44076</v>
      </c>
      <c r="N1472" s="149"/>
      <c r="O1472" s="150">
        <v>9782408014629</v>
      </c>
      <c r="P1472" s="151" t="s">
        <v>2039</v>
      </c>
      <c r="Q1472" s="151">
        <v>5611599</v>
      </c>
      <c r="R1472" s="152">
        <v>9.5</v>
      </c>
      <c r="S1472" s="152">
        <f t="shared" si="160"/>
        <v>9.0047393364928912</v>
      </c>
      <c r="T1472" s="153">
        <v>5.5E-2</v>
      </c>
      <c r="U1472" s="151"/>
      <c r="V1472" s="152">
        <f t="shared" si="161"/>
        <v>0</v>
      </c>
      <c r="W1472" s="152">
        <f t="shared" si="162"/>
        <v>0</v>
      </c>
      <c r="X1472" s="17"/>
      <c r="Y1472" s="17"/>
      <c r="Z1472" s="17"/>
      <c r="AA1472" s="17"/>
      <c r="AB1472" s="17"/>
      <c r="AC1472" s="17"/>
      <c r="AD1472" s="17"/>
      <c r="AE1472" s="17"/>
      <c r="AF1472" s="17"/>
      <c r="AG1472" s="17"/>
      <c r="AH1472" s="17"/>
      <c r="AI1472" s="17"/>
      <c r="AJ1472" s="226">
        <f t="shared" si="164"/>
        <v>0</v>
      </c>
      <c r="AK1472" s="227">
        <f>IF($AJ$1843&lt;85,AJ1472,AJ1472-(AJ1472*#REF!))</f>
        <v>0</v>
      </c>
      <c r="AL1472" s="265">
        <f t="shared" si="163"/>
        <v>5.5E-2</v>
      </c>
      <c r="AM1472" s="227">
        <f t="shared" si="165"/>
        <v>0</v>
      </c>
      <c r="AN1472" s="228">
        <f t="shared" si="166"/>
        <v>0</v>
      </c>
    </row>
    <row r="1473" spans="1:40" s="18" customFormat="1" thickTop="1" thickBot="1" x14ac:dyDescent="0.2">
      <c r="A1473" s="143">
        <v>9782408016876</v>
      </c>
      <c r="B1473" s="144">
        <v>70</v>
      </c>
      <c r="C1473" s="145" t="s">
        <v>635</v>
      </c>
      <c r="D1473" s="145" t="s">
        <v>1449</v>
      </c>
      <c r="E1473" s="145" t="s">
        <v>1994</v>
      </c>
      <c r="F1473" s="146" t="s">
        <v>2035</v>
      </c>
      <c r="G1473" s="145" t="s">
        <v>2897</v>
      </c>
      <c r="H1473" s="147">
        <f>VLOOKUP(A1473,'02.05.2024'!$A$1:$Z$65000,3,FALSE)</f>
        <v>3460</v>
      </c>
      <c r="I1473" s="147"/>
      <c r="J1473" s="147">
        <v>200</v>
      </c>
      <c r="K1473" s="148"/>
      <c r="L1473" s="148"/>
      <c r="M1473" s="148">
        <v>43880</v>
      </c>
      <c r="N1473" s="149"/>
      <c r="O1473" s="150">
        <v>9782408016876</v>
      </c>
      <c r="P1473" s="151" t="s">
        <v>2040</v>
      </c>
      <c r="Q1473" s="151">
        <v>1198009</v>
      </c>
      <c r="R1473" s="152">
        <v>9.5</v>
      </c>
      <c r="S1473" s="152">
        <f t="shared" si="160"/>
        <v>9.0047393364928912</v>
      </c>
      <c r="T1473" s="153">
        <v>5.5E-2</v>
      </c>
      <c r="U1473" s="151"/>
      <c r="V1473" s="152">
        <f t="shared" si="161"/>
        <v>0</v>
      </c>
      <c r="W1473" s="152">
        <f t="shared" si="162"/>
        <v>0</v>
      </c>
      <c r="X1473" s="17"/>
      <c r="Y1473" s="17"/>
      <c r="Z1473" s="17"/>
      <c r="AA1473" s="17"/>
      <c r="AB1473" s="17"/>
      <c r="AC1473" s="17"/>
      <c r="AD1473" s="17"/>
      <c r="AE1473" s="17"/>
      <c r="AF1473" s="17"/>
      <c r="AG1473" s="17"/>
      <c r="AH1473" s="17"/>
      <c r="AI1473" s="17"/>
      <c r="AJ1473" s="226">
        <f t="shared" si="164"/>
        <v>0</v>
      </c>
      <c r="AK1473" s="227">
        <f>IF($AJ$1843&lt;85,AJ1473,AJ1473-(AJ1473*#REF!))</f>
        <v>0</v>
      </c>
      <c r="AL1473" s="265">
        <f t="shared" si="163"/>
        <v>5.5E-2</v>
      </c>
      <c r="AM1473" s="227">
        <f t="shared" si="165"/>
        <v>0</v>
      </c>
      <c r="AN1473" s="228">
        <f t="shared" si="166"/>
        <v>0</v>
      </c>
    </row>
    <row r="1474" spans="1:40" s="18" customFormat="1" thickTop="1" thickBot="1" x14ac:dyDescent="0.2">
      <c r="A1474" s="143">
        <v>9782408016609</v>
      </c>
      <c r="B1474" s="144">
        <v>70</v>
      </c>
      <c r="C1474" s="145" t="s">
        <v>635</v>
      </c>
      <c r="D1474" s="145" t="s">
        <v>1449</v>
      </c>
      <c r="E1474" s="146" t="s">
        <v>1994</v>
      </c>
      <c r="F1474" s="146" t="s">
        <v>2035</v>
      </c>
      <c r="G1474" s="145" t="s">
        <v>2041</v>
      </c>
      <c r="H1474" s="147">
        <f>VLOOKUP(A1474,'02.05.2024'!$A$1:$Z$65000,3,FALSE)</f>
        <v>3306</v>
      </c>
      <c r="I1474" s="147"/>
      <c r="J1474" s="147">
        <v>200</v>
      </c>
      <c r="K1474" s="148"/>
      <c r="L1474" s="148"/>
      <c r="M1474" s="148">
        <v>44111</v>
      </c>
      <c r="N1474" s="149"/>
      <c r="O1474" s="150">
        <v>9782408016609</v>
      </c>
      <c r="P1474" s="151" t="s">
        <v>2042</v>
      </c>
      <c r="Q1474" s="151">
        <v>8035299</v>
      </c>
      <c r="R1474" s="152">
        <v>9.5</v>
      </c>
      <c r="S1474" s="152">
        <f t="shared" ref="S1474:S1537" si="167">R1474/(1+T1474)</f>
        <v>9.0047393364928912</v>
      </c>
      <c r="T1474" s="153">
        <v>5.5E-2</v>
      </c>
      <c r="U1474" s="151"/>
      <c r="V1474" s="152">
        <f t="shared" ref="V1474:V1537" si="168">AJ1474</f>
        <v>0</v>
      </c>
      <c r="W1474" s="152">
        <f t="shared" ref="W1474:W1537" si="169">R1474*U1474</f>
        <v>0</v>
      </c>
      <c r="X1474" s="17"/>
      <c r="Y1474" s="17"/>
      <c r="Z1474" s="17"/>
      <c r="AA1474" s="17"/>
      <c r="AB1474" s="17"/>
      <c r="AC1474" s="17"/>
      <c r="AD1474" s="17"/>
      <c r="AE1474" s="17"/>
      <c r="AF1474" s="17"/>
      <c r="AG1474" s="17"/>
      <c r="AH1474" s="17"/>
      <c r="AI1474" s="17"/>
      <c r="AJ1474" s="226">
        <f t="shared" si="164"/>
        <v>0</v>
      </c>
      <c r="AK1474" s="227">
        <f>IF($AJ$1843&lt;85,AJ1474,AJ1474-(AJ1474*#REF!))</f>
        <v>0</v>
      </c>
      <c r="AL1474" s="265">
        <f t="shared" ref="AL1474:AL1537" si="170">IF(T1474=5.5%,0.055,IF(T1474=20%,0.2,IF(T1474=2.1%,0.021)))</f>
        <v>5.5E-2</v>
      </c>
      <c r="AM1474" s="227">
        <f t="shared" si="165"/>
        <v>0</v>
      </c>
      <c r="AN1474" s="228">
        <f t="shared" si="166"/>
        <v>0</v>
      </c>
    </row>
    <row r="1475" spans="1:40" s="20" customFormat="1" thickTop="1" thickBot="1" x14ac:dyDescent="0.2">
      <c r="A1475" s="178">
        <v>9782745967848</v>
      </c>
      <c r="B1475" s="179">
        <v>70</v>
      </c>
      <c r="C1475" s="180" t="s">
        <v>635</v>
      </c>
      <c r="D1475" s="180" t="s">
        <v>1449</v>
      </c>
      <c r="E1475" s="180" t="s">
        <v>1994</v>
      </c>
      <c r="F1475" s="181" t="s">
        <v>2035</v>
      </c>
      <c r="G1475" s="180" t="s">
        <v>2043</v>
      </c>
      <c r="H1475" s="182">
        <f>VLOOKUP(A1475,'02.05.2024'!$A$1:$Z$65000,3,FALSE)</f>
        <v>0</v>
      </c>
      <c r="I1475" s="182" t="s">
        <v>36</v>
      </c>
      <c r="J1475" s="182">
        <v>800</v>
      </c>
      <c r="K1475" s="183"/>
      <c r="L1475" s="183"/>
      <c r="M1475" s="183">
        <v>41892</v>
      </c>
      <c r="N1475" s="184"/>
      <c r="O1475" s="185">
        <v>9782745967848</v>
      </c>
      <c r="P1475" s="186" t="s">
        <v>2044</v>
      </c>
      <c r="Q1475" s="186">
        <v>8322218</v>
      </c>
      <c r="R1475" s="187">
        <v>9.5</v>
      </c>
      <c r="S1475" s="187">
        <f t="shared" si="167"/>
        <v>9.0047393364928912</v>
      </c>
      <c r="T1475" s="188">
        <v>5.5E-2</v>
      </c>
      <c r="U1475" s="186"/>
      <c r="V1475" s="187">
        <f t="shared" si="168"/>
        <v>0</v>
      </c>
      <c r="W1475" s="187">
        <f t="shared" si="169"/>
        <v>0</v>
      </c>
      <c r="X1475" s="19"/>
      <c r="Y1475" s="17"/>
      <c r="Z1475" s="17"/>
      <c r="AA1475" s="17"/>
      <c r="AB1475" s="17"/>
      <c r="AC1475" s="17"/>
      <c r="AD1475" s="17"/>
      <c r="AE1475" s="17"/>
      <c r="AF1475" s="17"/>
      <c r="AG1475" s="17"/>
      <c r="AH1475" s="17"/>
      <c r="AI1475" s="19"/>
      <c r="AJ1475" s="226">
        <f t="shared" si="164"/>
        <v>0</v>
      </c>
      <c r="AK1475" s="227">
        <f>IF($AJ$1843&lt;85,AJ1475,AJ1475-(AJ1475*#REF!))</f>
        <v>0</v>
      </c>
      <c r="AL1475" s="265">
        <f t="shared" si="170"/>
        <v>5.5E-2</v>
      </c>
      <c r="AM1475" s="227">
        <f t="shared" si="165"/>
        <v>0</v>
      </c>
      <c r="AN1475" s="228">
        <f t="shared" si="166"/>
        <v>0</v>
      </c>
    </row>
    <row r="1476" spans="1:40" s="16" customFormat="1" thickTop="1" thickBot="1" x14ac:dyDescent="0.2">
      <c r="A1476" s="132">
        <v>9782408046262</v>
      </c>
      <c r="B1476" s="133">
        <v>70</v>
      </c>
      <c r="C1476" s="134" t="s">
        <v>635</v>
      </c>
      <c r="D1476" s="134" t="s">
        <v>1449</v>
      </c>
      <c r="E1476" s="134" t="s">
        <v>1994</v>
      </c>
      <c r="F1476" s="135" t="s">
        <v>2035</v>
      </c>
      <c r="G1476" s="134" t="s">
        <v>3975</v>
      </c>
      <c r="H1476" s="136">
        <f>VLOOKUP(A1476,'02.05.2024'!$A$1:$Z$65000,3,FALSE)</f>
        <v>516</v>
      </c>
      <c r="I1476" s="136"/>
      <c r="J1476" s="136">
        <v>200</v>
      </c>
      <c r="K1476" s="137"/>
      <c r="L1476" s="137"/>
      <c r="M1476" s="137">
        <v>45329</v>
      </c>
      <c r="N1476" s="138" t="s">
        <v>26</v>
      </c>
      <c r="O1476" s="139">
        <v>9782408046262</v>
      </c>
      <c r="P1476" s="140" t="s">
        <v>3976</v>
      </c>
      <c r="Q1476" s="140">
        <v>4478673</v>
      </c>
      <c r="R1476" s="141">
        <v>9.5</v>
      </c>
      <c r="S1476" s="141">
        <f t="shared" si="167"/>
        <v>9.0047393364928912</v>
      </c>
      <c r="T1476" s="142">
        <v>5.5E-2</v>
      </c>
      <c r="U1476" s="140"/>
      <c r="V1476" s="141">
        <f t="shared" si="168"/>
        <v>0</v>
      </c>
      <c r="W1476" s="141">
        <f t="shared" si="169"/>
        <v>0</v>
      </c>
      <c r="X1476" s="15"/>
      <c r="Y1476" s="15"/>
      <c r="Z1476" s="15"/>
      <c r="AA1476" s="15"/>
      <c r="AB1476" s="15"/>
      <c r="AC1476" s="15"/>
      <c r="AD1476" s="15"/>
      <c r="AE1476" s="15"/>
      <c r="AF1476" s="15"/>
      <c r="AG1476" s="15"/>
      <c r="AH1476" s="15"/>
      <c r="AI1476" s="15"/>
      <c r="AJ1476" s="222">
        <f t="shared" si="164"/>
        <v>0</v>
      </c>
      <c r="AK1476" s="223">
        <f>IF($AJ$1843&lt;85,AJ1476,AJ1476-(AJ1476*#REF!))</f>
        <v>0</v>
      </c>
      <c r="AL1476" s="224">
        <f t="shared" si="170"/>
        <v>5.5E-2</v>
      </c>
      <c r="AM1476" s="223">
        <f t="shared" si="165"/>
        <v>0</v>
      </c>
      <c r="AN1476" s="225">
        <f t="shared" si="166"/>
        <v>0</v>
      </c>
    </row>
    <row r="1477" spans="1:40" s="16" customFormat="1" thickTop="1" thickBot="1" x14ac:dyDescent="0.2">
      <c r="A1477" s="132">
        <v>9782408033507</v>
      </c>
      <c r="B1477" s="133">
        <v>70</v>
      </c>
      <c r="C1477" s="134" t="s">
        <v>635</v>
      </c>
      <c r="D1477" s="134" t="s">
        <v>1449</v>
      </c>
      <c r="E1477" s="135" t="s">
        <v>1994</v>
      </c>
      <c r="F1477" s="135" t="s">
        <v>2035</v>
      </c>
      <c r="G1477" s="134" t="s">
        <v>3213</v>
      </c>
      <c r="H1477" s="136">
        <f>VLOOKUP(A1477,'02.05.2024'!$A$1:$Z$65000,3,FALSE)</f>
        <v>2800</v>
      </c>
      <c r="I1477" s="136"/>
      <c r="J1477" s="136">
        <v>200</v>
      </c>
      <c r="K1477" s="137"/>
      <c r="L1477" s="137"/>
      <c r="M1477" s="137">
        <v>45070</v>
      </c>
      <c r="N1477" s="138" t="s">
        <v>26</v>
      </c>
      <c r="O1477" s="139">
        <v>9782408033507</v>
      </c>
      <c r="P1477" s="140" t="s">
        <v>2906</v>
      </c>
      <c r="Q1477" s="140">
        <v>7406251</v>
      </c>
      <c r="R1477" s="141">
        <v>9.5</v>
      </c>
      <c r="S1477" s="141">
        <f t="shared" si="167"/>
        <v>9.0047393364928912</v>
      </c>
      <c r="T1477" s="142">
        <v>5.5E-2</v>
      </c>
      <c r="U1477" s="140"/>
      <c r="V1477" s="141">
        <f t="shared" si="168"/>
        <v>0</v>
      </c>
      <c r="W1477" s="141">
        <f t="shared" si="169"/>
        <v>0</v>
      </c>
      <c r="X1477" s="15"/>
      <c r="Y1477" s="17"/>
      <c r="Z1477" s="17"/>
      <c r="AA1477" s="17"/>
      <c r="AB1477" s="17"/>
      <c r="AC1477" s="17"/>
      <c r="AD1477" s="17"/>
      <c r="AE1477" s="17"/>
      <c r="AF1477" s="17"/>
      <c r="AG1477" s="17"/>
      <c r="AH1477" s="17"/>
      <c r="AI1477" s="15"/>
      <c r="AJ1477" s="222">
        <f t="shared" ref="AJ1477:AJ1540" si="171">W1477/(1+AL1477)</f>
        <v>0</v>
      </c>
      <c r="AK1477" s="223">
        <f>IF($AJ$1843&lt;85,AJ1477,AJ1477-(AJ1477*#REF!))</f>
        <v>0</v>
      </c>
      <c r="AL1477" s="224">
        <f t="shared" si="170"/>
        <v>5.5E-2</v>
      </c>
      <c r="AM1477" s="223">
        <f t="shared" ref="AM1477:AM1540" si="172">+AK1477*AL1477</f>
        <v>0</v>
      </c>
      <c r="AN1477" s="225">
        <f t="shared" ref="AN1477:AN1540" si="173">+AK1477+AM1477</f>
        <v>0</v>
      </c>
    </row>
    <row r="1478" spans="1:40" s="18" customFormat="1" thickTop="1" thickBot="1" x14ac:dyDescent="0.2">
      <c r="A1478" s="143">
        <v>9782408031497</v>
      </c>
      <c r="B1478" s="144">
        <v>70</v>
      </c>
      <c r="C1478" s="145" t="s">
        <v>635</v>
      </c>
      <c r="D1478" s="145" t="s">
        <v>1449</v>
      </c>
      <c r="E1478" s="146" t="s">
        <v>1994</v>
      </c>
      <c r="F1478" s="146" t="s">
        <v>2035</v>
      </c>
      <c r="G1478" s="145" t="s">
        <v>1858</v>
      </c>
      <c r="H1478" s="147">
        <f>VLOOKUP(A1478,'02.05.2024'!$A$1:$Z$65000,3,FALSE)</f>
        <v>3289</v>
      </c>
      <c r="I1478" s="147"/>
      <c r="J1478" s="147">
        <v>200</v>
      </c>
      <c r="K1478" s="148"/>
      <c r="L1478" s="148"/>
      <c r="M1478" s="148">
        <v>44972</v>
      </c>
      <c r="N1478" s="149"/>
      <c r="O1478" s="150">
        <v>9782408031497</v>
      </c>
      <c r="P1478" s="151" t="s">
        <v>2908</v>
      </c>
      <c r="Q1478" s="151">
        <v>5550085</v>
      </c>
      <c r="R1478" s="152">
        <v>9.5</v>
      </c>
      <c r="S1478" s="152">
        <f t="shared" si="167"/>
        <v>9.0047393364928912</v>
      </c>
      <c r="T1478" s="153">
        <v>5.5E-2</v>
      </c>
      <c r="U1478" s="151"/>
      <c r="V1478" s="152">
        <f t="shared" si="168"/>
        <v>0</v>
      </c>
      <c r="W1478" s="152">
        <f t="shared" si="169"/>
        <v>0</v>
      </c>
      <c r="X1478" s="17"/>
      <c r="Y1478" s="17"/>
      <c r="Z1478" s="17"/>
      <c r="AA1478" s="17"/>
      <c r="AB1478" s="17"/>
      <c r="AC1478" s="17"/>
      <c r="AD1478" s="17"/>
      <c r="AE1478" s="17"/>
      <c r="AF1478" s="17"/>
      <c r="AG1478" s="17"/>
      <c r="AH1478" s="17"/>
      <c r="AI1478" s="17"/>
      <c r="AJ1478" s="222">
        <f t="shared" si="171"/>
        <v>0</v>
      </c>
      <c r="AK1478" s="223">
        <f>IF($AJ$1843&lt;85,AJ1478,AJ1478-(AJ1478*#REF!))</f>
        <v>0</v>
      </c>
      <c r="AL1478" s="224">
        <f t="shared" si="170"/>
        <v>5.5E-2</v>
      </c>
      <c r="AM1478" s="223">
        <f t="shared" si="172"/>
        <v>0</v>
      </c>
      <c r="AN1478" s="225">
        <f t="shared" si="173"/>
        <v>0</v>
      </c>
    </row>
    <row r="1479" spans="1:40" s="18" customFormat="1" thickTop="1" thickBot="1" x14ac:dyDescent="0.2">
      <c r="A1479" s="143">
        <v>9782408029258</v>
      </c>
      <c r="B1479" s="144">
        <v>70</v>
      </c>
      <c r="C1479" s="145" t="s">
        <v>635</v>
      </c>
      <c r="D1479" s="145" t="s">
        <v>1449</v>
      </c>
      <c r="E1479" s="146" t="s">
        <v>1994</v>
      </c>
      <c r="F1479" s="146" t="s">
        <v>2035</v>
      </c>
      <c r="G1479" s="145" t="s">
        <v>2036</v>
      </c>
      <c r="H1479" s="147">
        <f>VLOOKUP(A1479,'02.05.2024'!$A$1:$Z$65000,3,FALSE)</f>
        <v>2110</v>
      </c>
      <c r="I1479" s="147"/>
      <c r="J1479" s="147">
        <v>200</v>
      </c>
      <c r="K1479" s="148"/>
      <c r="L1479" s="148"/>
      <c r="M1479" s="148">
        <v>44608</v>
      </c>
      <c r="N1479" s="149"/>
      <c r="O1479" s="150">
        <v>9782408029258</v>
      </c>
      <c r="P1479" s="151" t="s">
        <v>2037</v>
      </c>
      <c r="Q1479" s="151">
        <v>3388758</v>
      </c>
      <c r="R1479" s="152">
        <v>9.5</v>
      </c>
      <c r="S1479" s="152">
        <f t="shared" si="167"/>
        <v>9.0047393364928912</v>
      </c>
      <c r="T1479" s="153">
        <v>5.5E-2</v>
      </c>
      <c r="U1479" s="151"/>
      <c r="V1479" s="152">
        <f t="shared" si="168"/>
        <v>0</v>
      </c>
      <c r="W1479" s="152">
        <f t="shared" si="169"/>
        <v>0</v>
      </c>
      <c r="X1479" s="17"/>
      <c r="Y1479" s="15"/>
      <c r="Z1479" s="15"/>
      <c r="AA1479" s="15"/>
      <c r="AB1479" s="15"/>
      <c r="AC1479" s="15"/>
      <c r="AD1479" s="15"/>
      <c r="AE1479" s="15"/>
      <c r="AF1479" s="15"/>
      <c r="AG1479" s="15"/>
      <c r="AH1479" s="15"/>
      <c r="AI1479" s="17"/>
      <c r="AJ1479" s="226">
        <f t="shared" si="171"/>
        <v>0</v>
      </c>
      <c r="AK1479" s="227">
        <f>IF($AJ$1843&lt;85,AJ1479,AJ1479-(AJ1479*#REF!))</f>
        <v>0</v>
      </c>
      <c r="AL1479" s="265">
        <f t="shared" si="170"/>
        <v>5.5E-2</v>
      </c>
      <c r="AM1479" s="227">
        <f t="shared" si="172"/>
        <v>0</v>
      </c>
      <c r="AN1479" s="228">
        <f t="shared" si="173"/>
        <v>0</v>
      </c>
    </row>
    <row r="1480" spans="1:40" s="20" customFormat="1" thickTop="1" thickBot="1" x14ac:dyDescent="0.2">
      <c r="A1480" s="178">
        <v>9782745956927</v>
      </c>
      <c r="B1480" s="179">
        <v>70</v>
      </c>
      <c r="C1480" s="180" t="s">
        <v>635</v>
      </c>
      <c r="D1480" s="180" t="s">
        <v>1449</v>
      </c>
      <c r="E1480" s="180" t="s">
        <v>1994</v>
      </c>
      <c r="F1480" s="181" t="s">
        <v>2035</v>
      </c>
      <c r="G1480" s="180" t="s">
        <v>2045</v>
      </c>
      <c r="H1480" s="182">
        <f>VLOOKUP(A1480,'02.05.2024'!$A$1:$Z$65000,3,FALSE)</f>
        <v>0</v>
      </c>
      <c r="I1480" s="182" t="s">
        <v>36</v>
      </c>
      <c r="J1480" s="182">
        <v>800</v>
      </c>
      <c r="K1480" s="183"/>
      <c r="L1480" s="183"/>
      <c r="M1480" s="183">
        <v>40975</v>
      </c>
      <c r="N1480" s="184"/>
      <c r="O1480" s="185">
        <v>9782745956927</v>
      </c>
      <c r="P1480" s="186" t="s">
        <v>2046</v>
      </c>
      <c r="Q1480" s="186">
        <v>3485380</v>
      </c>
      <c r="R1480" s="187">
        <v>9.5</v>
      </c>
      <c r="S1480" s="187">
        <f t="shared" si="167"/>
        <v>9.0047393364928912</v>
      </c>
      <c r="T1480" s="188">
        <v>5.5E-2</v>
      </c>
      <c r="U1480" s="186"/>
      <c r="V1480" s="187">
        <f t="shared" si="168"/>
        <v>0</v>
      </c>
      <c r="W1480" s="187">
        <f t="shared" si="169"/>
        <v>0</v>
      </c>
      <c r="X1480" s="19"/>
      <c r="Y1480" s="17"/>
      <c r="Z1480" s="17"/>
      <c r="AA1480" s="17"/>
      <c r="AB1480" s="17"/>
      <c r="AC1480" s="17"/>
      <c r="AD1480" s="17"/>
      <c r="AE1480" s="17"/>
      <c r="AF1480" s="17"/>
      <c r="AG1480" s="17"/>
      <c r="AH1480" s="17"/>
      <c r="AI1480" s="19"/>
      <c r="AJ1480" s="226">
        <f t="shared" si="171"/>
        <v>0</v>
      </c>
      <c r="AK1480" s="227">
        <f>IF($AJ$1843&lt;85,AJ1480,AJ1480-(AJ1480*#REF!))</f>
        <v>0</v>
      </c>
      <c r="AL1480" s="265">
        <f t="shared" si="170"/>
        <v>5.5E-2</v>
      </c>
      <c r="AM1480" s="227">
        <f t="shared" si="172"/>
        <v>0</v>
      </c>
      <c r="AN1480" s="228">
        <f t="shared" si="173"/>
        <v>0</v>
      </c>
    </row>
    <row r="1481" spans="1:40" s="16" customFormat="1" thickTop="1" thickBot="1" x14ac:dyDescent="0.2">
      <c r="A1481" s="132">
        <v>9782408048501</v>
      </c>
      <c r="B1481" s="133">
        <v>70</v>
      </c>
      <c r="C1481" s="134" t="s">
        <v>635</v>
      </c>
      <c r="D1481" s="134" t="s">
        <v>1449</v>
      </c>
      <c r="E1481" s="134" t="s">
        <v>1994</v>
      </c>
      <c r="F1481" s="135" t="s">
        <v>2035</v>
      </c>
      <c r="G1481" s="134" t="s">
        <v>3974</v>
      </c>
      <c r="H1481" s="136">
        <f>VLOOKUP(A1481,'02.05.2024'!$A$1:$Z$65000,3,FALSE)</f>
        <v>541</v>
      </c>
      <c r="I1481" s="136"/>
      <c r="J1481" s="136">
        <v>200</v>
      </c>
      <c r="K1481" s="137">
        <v>45436</v>
      </c>
      <c r="L1481" s="137"/>
      <c r="M1481" s="137">
        <v>45175</v>
      </c>
      <c r="N1481" s="138" t="s">
        <v>26</v>
      </c>
      <c r="O1481" s="139">
        <v>9782408048501</v>
      </c>
      <c r="P1481" s="140" t="s">
        <v>3320</v>
      </c>
      <c r="Q1481" s="140">
        <v>6584841</v>
      </c>
      <c r="R1481" s="141">
        <v>9.5</v>
      </c>
      <c r="S1481" s="141">
        <f t="shared" si="167"/>
        <v>9.0047393364928912</v>
      </c>
      <c r="T1481" s="142">
        <v>5.5E-2</v>
      </c>
      <c r="U1481" s="140"/>
      <c r="V1481" s="141">
        <f t="shared" si="168"/>
        <v>0</v>
      </c>
      <c r="W1481" s="141">
        <f t="shared" si="169"/>
        <v>0</v>
      </c>
      <c r="X1481" s="15"/>
      <c r="Y1481" s="114"/>
      <c r="Z1481" s="114"/>
      <c r="AA1481" s="114"/>
      <c r="AB1481" s="114"/>
      <c r="AC1481" s="114"/>
      <c r="AD1481" s="114"/>
      <c r="AE1481" s="114"/>
      <c r="AF1481" s="114"/>
      <c r="AG1481" s="114"/>
      <c r="AH1481" s="114"/>
      <c r="AI1481" s="15"/>
      <c r="AJ1481" s="222">
        <f t="shared" si="171"/>
        <v>0</v>
      </c>
      <c r="AK1481" s="223">
        <f>IF($AJ$1843&lt;85,AJ1481,AJ1481-(AJ1481*#REF!))</f>
        <v>0</v>
      </c>
      <c r="AL1481" s="224">
        <f t="shared" si="170"/>
        <v>5.5E-2</v>
      </c>
      <c r="AM1481" s="223">
        <f t="shared" si="172"/>
        <v>0</v>
      </c>
      <c r="AN1481" s="225">
        <f t="shared" si="173"/>
        <v>0</v>
      </c>
    </row>
    <row r="1482" spans="1:40" s="18" customFormat="1" thickTop="1" thickBot="1" x14ac:dyDescent="0.2">
      <c r="A1482" s="143">
        <v>9782408007614</v>
      </c>
      <c r="B1482" s="144">
        <v>70</v>
      </c>
      <c r="C1482" s="145" t="s">
        <v>635</v>
      </c>
      <c r="D1482" s="145" t="s">
        <v>1449</v>
      </c>
      <c r="E1482" s="146" t="s">
        <v>1994</v>
      </c>
      <c r="F1482" s="146" t="s">
        <v>2035</v>
      </c>
      <c r="G1482" s="145" t="s">
        <v>2047</v>
      </c>
      <c r="H1482" s="147">
        <f>VLOOKUP(A1482,'02.05.2024'!$A$1:$Z$65000,3,FALSE)</f>
        <v>1222</v>
      </c>
      <c r="I1482" s="147"/>
      <c r="J1482" s="147">
        <v>200</v>
      </c>
      <c r="K1482" s="148"/>
      <c r="L1482" s="148"/>
      <c r="M1482" s="148">
        <v>43516</v>
      </c>
      <c r="N1482" s="149"/>
      <c r="O1482" s="150">
        <v>9782408007614</v>
      </c>
      <c r="P1482" s="151" t="s">
        <v>2048</v>
      </c>
      <c r="Q1482" s="151">
        <v>4467250</v>
      </c>
      <c r="R1482" s="152">
        <v>9.5</v>
      </c>
      <c r="S1482" s="152">
        <f t="shared" si="167"/>
        <v>9.0047393364928912</v>
      </c>
      <c r="T1482" s="153">
        <v>5.5E-2</v>
      </c>
      <c r="U1482" s="151"/>
      <c r="V1482" s="152">
        <f t="shared" si="168"/>
        <v>0</v>
      </c>
      <c r="W1482" s="152">
        <f t="shared" si="169"/>
        <v>0</v>
      </c>
      <c r="X1482" s="17"/>
      <c r="Y1482" s="17"/>
      <c r="Z1482" s="17"/>
      <c r="AA1482" s="17"/>
      <c r="AB1482" s="17"/>
      <c r="AC1482" s="17"/>
      <c r="AD1482" s="17"/>
      <c r="AE1482" s="17"/>
      <c r="AF1482" s="17"/>
      <c r="AG1482" s="17"/>
      <c r="AH1482" s="17"/>
      <c r="AI1482" s="17"/>
      <c r="AJ1482" s="226">
        <f t="shared" si="171"/>
        <v>0</v>
      </c>
      <c r="AK1482" s="227">
        <f>IF($AJ$1843&lt;85,AJ1482,AJ1482-(AJ1482*#REF!))</f>
        <v>0</v>
      </c>
      <c r="AL1482" s="265">
        <f t="shared" si="170"/>
        <v>5.5E-2</v>
      </c>
      <c r="AM1482" s="227">
        <f t="shared" si="172"/>
        <v>0</v>
      </c>
      <c r="AN1482" s="228">
        <f t="shared" si="173"/>
        <v>0</v>
      </c>
    </row>
    <row r="1483" spans="1:40" s="18" customFormat="1" thickTop="1" thickBot="1" x14ac:dyDescent="0.2">
      <c r="A1483" s="143">
        <v>9782408030711</v>
      </c>
      <c r="B1483" s="144">
        <v>70</v>
      </c>
      <c r="C1483" s="145" t="s">
        <v>635</v>
      </c>
      <c r="D1483" s="145" t="s">
        <v>1449</v>
      </c>
      <c r="E1483" s="145" t="s">
        <v>1994</v>
      </c>
      <c r="F1483" s="146" t="s">
        <v>341</v>
      </c>
      <c r="G1483" s="145" t="s">
        <v>2049</v>
      </c>
      <c r="H1483" s="147">
        <f>VLOOKUP(A1483,'02.05.2024'!$A$1:$Z$65000,3,FALSE)</f>
        <v>2500</v>
      </c>
      <c r="I1483" s="147"/>
      <c r="J1483" s="147">
        <v>200</v>
      </c>
      <c r="K1483" s="148"/>
      <c r="L1483" s="148"/>
      <c r="M1483" s="148">
        <v>44664</v>
      </c>
      <c r="N1483" s="149"/>
      <c r="O1483" s="150">
        <v>9782408030711</v>
      </c>
      <c r="P1483" s="151" t="s">
        <v>2050</v>
      </c>
      <c r="Q1483" s="151">
        <v>4327261</v>
      </c>
      <c r="R1483" s="152">
        <v>9.5</v>
      </c>
      <c r="S1483" s="152">
        <f t="shared" si="167"/>
        <v>9.0047393364928912</v>
      </c>
      <c r="T1483" s="153">
        <v>5.5E-2</v>
      </c>
      <c r="U1483" s="151"/>
      <c r="V1483" s="152">
        <f t="shared" si="168"/>
        <v>0</v>
      </c>
      <c r="W1483" s="152">
        <f t="shared" si="169"/>
        <v>0</v>
      </c>
      <c r="X1483" s="17"/>
      <c r="Y1483" s="15"/>
      <c r="Z1483" s="15"/>
      <c r="AA1483" s="15"/>
      <c r="AB1483" s="15"/>
      <c r="AC1483" s="15"/>
      <c r="AD1483" s="15"/>
      <c r="AE1483" s="15"/>
      <c r="AF1483" s="15"/>
      <c r="AG1483" s="15"/>
      <c r="AH1483" s="15"/>
      <c r="AI1483" s="17"/>
      <c r="AJ1483" s="226">
        <f t="shared" si="171"/>
        <v>0</v>
      </c>
      <c r="AK1483" s="227">
        <f>IF($AJ$1843&lt;85,AJ1483,AJ1483-(AJ1483*#REF!))</f>
        <v>0</v>
      </c>
      <c r="AL1483" s="265">
        <f t="shared" si="170"/>
        <v>5.5E-2</v>
      </c>
      <c r="AM1483" s="227">
        <f t="shared" si="172"/>
        <v>0</v>
      </c>
      <c r="AN1483" s="228">
        <f t="shared" si="173"/>
        <v>0</v>
      </c>
    </row>
    <row r="1484" spans="1:40" s="18" customFormat="1" thickTop="1" thickBot="1" x14ac:dyDescent="0.2">
      <c r="A1484" s="143">
        <v>9782745976161</v>
      </c>
      <c r="B1484" s="144">
        <v>70</v>
      </c>
      <c r="C1484" s="145" t="s">
        <v>635</v>
      </c>
      <c r="D1484" s="145" t="s">
        <v>1449</v>
      </c>
      <c r="E1484" s="145" t="s">
        <v>1994</v>
      </c>
      <c r="F1484" s="146" t="s">
        <v>341</v>
      </c>
      <c r="G1484" s="145" t="s">
        <v>2896</v>
      </c>
      <c r="H1484" s="147">
        <f>VLOOKUP(A1484,'02.05.2024'!$A$1:$Z$65000,3,FALSE)</f>
        <v>667</v>
      </c>
      <c r="I1484" s="147"/>
      <c r="J1484" s="147">
        <v>200</v>
      </c>
      <c r="K1484" s="148"/>
      <c r="L1484" s="148"/>
      <c r="M1484" s="148">
        <v>42606</v>
      </c>
      <c r="N1484" s="149"/>
      <c r="O1484" s="150">
        <v>9782745976161</v>
      </c>
      <c r="P1484" s="151" t="s">
        <v>2053</v>
      </c>
      <c r="Q1484" s="151">
        <v>1789899</v>
      </c>
      <c r="R1484" s="152">
        <v>9.5</v>
      </c>
      <c r="S1484" s="152">
        <f t="shared" si="167"/>
        <v>9.0047393364928912</v>
      </c>
      <c r="T1484" s="153">
        <v>5.5E-2</v>
      </c>
      <c r="U1484" s="151"/>
      <c r="V1484" s="152">
        <f t="shared" si="168"/>
        <v>0</v>
      </c>
      <c r="W1484" s="152">
        <f t="shared" si="169"/>
        <v>0</v>
      </c>
      <c r="X1484" s="17"/>
      <c r="Y1484" s="17"/>
      <c r="Z1484" s="17"/>
      <c r="AA1484" s="17"/>
      <c r="AB1484" s="17"/>
      <c r="AC1484" s="17"/>
      <c r="AD1484" s="17"/>
      <c r="AE1484" s="17"/>
      <c r="AF1484" s="17"/>
      <c r="AG1484" s="17"/>
      <c r="AH1484" s="17"/>
      <c r="AI1484" s="17"/>
      <c r="AJ1484" s="226">
        <f t="shared" si="171"/>
        <v>0</v>
      </c>
      <c r="AK1484" s="227">
        <f>IF($AJ$1843&lt;85,AJ1484,AJ1484-(AJ1484*#REF!))</f>
        <v>0</v>
      </c>
      <c r="AL1484" s="265">
        <f t="shared" si="170"/>
        <v>5.5E-2</v>
      </c>
      <c r="AM1484" s="227">
        <f t="shared" si="172"/>
        <v>0</v>
      </c>
      <c r="AN1484" s="228">
        <f t="shared" si="173"/>
        <v>0</v>
      </c>
    </row>
    <row r="1485" spans="1:40" s="18" customFormat="1" thickTop="1" thickBot="1" x14ac:dyDescent="0.2">
      <c r="A1485" s="143">
        <v>9782408024604</v>
      </c>
      <c r="B1485" s="144">
        <v>70</v>
      </c>
      <c r="C1485" s="145" t="s">
        <v>635</v>
      </c>
      <c r="D1485" s="145" t="s">
        <v>1449</v>
      </c>
      <c r="E1485" s="146" t="s">
        <v>1994</v>
      </c>
      <c r="F1485" s="146" t="s">
        <v>341</v>
      </c>
      <c r="G1485" s="145" t="s">
        <v>2054</v>
      </c>
      <c r="H1485" s="147">
        <f>VLOOKUP(A1485,'02.05.2024'!$A$1:$Z$65000,3,FALSE)</f>
        <v>1272</v>
      </c>
      <c r="I1485" s="147"/>
      <c r="J1485" s="147">
        <v>200</v>
      </c>
      <c r="K1485" s="148"/>
      <c r="L1485" s="148"/>
      <c r="M1485" s="148">
        <v>44307</v>
      </c>
      <c r="N1485" s="149"/>
      <c r="O1485" s="150">
        <v>9782408024604</v>
      </c>
      <c r="P1485" s="151" t="s">
        <v>2055</v>
      </c>
      <c r="Q1485" s="151">
        <v>8217510</v>
      </c>
      <c r="R1485" s="152">
        <v>9.5</v>
      </c>
      <c r="S1485" s="152">
        <f t="shared" si="167"/>
        <v>9.0047393364928912</v>
      </c>
      <c r="T1485" s="153">
        <v>5.5E-2</v>
      </c>
      <c r="U1485" s="151"/>
      <c r="V1485" s="152">
        <f t="shared" si="168"/>
        <v>0</v>
      </c>
      <c r="W1485" s="152">
        <f t="shared" si="169"/>
        <v>0</v>
      </c>
      <c r="X1485" s="17"/>
      <c r="Y1485" s="15"/>
      <c r="Z1485" s="15"/>
      <c r="AA1485" s="15"/>
      <c r="AB1485" s="15"/>
      <c r="AC1485" s="15"/>
      <c r="AD1485" s="15"/>
      <c r="AE1485" s="15"/>
      <c r="AF1485" s="15"/>
      <c r="AG1485" s="15"/>
      <c r="AH1485" s="15"/>
      <c r="AI1485" s="17"/>
      <c r="AJ1485" s="226">
        <f t="shared" si="171"/>
        <v>0</v>
      </c>
      <c r="AK1485" s="227">
        <f>IF($AJ$1843&lt;85,AJ1485,AJ1485-(AJ1485*#REF!))</f>
        <v>0</v>
      </c>
      <c r="AL1485" s="265">
        <f t="shared" si="170"/>
        <v>5.5E-2</v>
      </c>
      <c r="AM1485" s="227">
        <f t="shared" si="172"/>
        <v>0</v>
      </c>
      <c r="AN1485" s="228">
        <f t="shared" si="173"/>
        <v>0</v>
      </c>
    </row>
    <row r="1486" spans="1:40" s="18" customFormat="1" thickTop="1" thickBot="1" x14ac:dyDescent="0.2">
      <c r="A1486" s="143">
        <v>9782408041281</v>
      </c>
      <c r="B1486" s="144">
        <v>70</v>
      </c>
      <c r="C1486" s="145" t="s">
        <v>635</v>
      </c>
      <c r="D1486" s="145" t="s">
        <v>1449</v>
      </c>
      <c r="E1486" s="146" t="s">
        <v>1994</v>
      </c>
      <c r="F1486" s="146" t="s">
        <v>341</v>
      </c>
      <c r="G1486" s="145" t="s">
        <v>2910</v>
      </c>
      <c r="H1486" s="147">
        <f>VLOOKUP(A1486,'02.05.2024'!$A$1:$Z$65000,3,FALSE)</f>
        <v>2501</v>
      </c>
      <c r="I1486" s="147"/>
      <c r="J1486" s="147">
        <v>200</v>
      </c>
      <c r="K1486" s="148"/>
      <c r="L1486" s="148"/>
      <c r="M1486" s="148">
        <v>45021</v>
      </c>
      <c r="N1486" s="149"/>
      <c r="O1486" s="150">
        <v>9782408041281</v>
      </c>
      <c r="P1486" s="151" t="s">
        <v>2911</v>
      </c>
      <c r="Q1486" s="151">
        <v>5681083</v>
      </c>
      <c r="R1486" s="152">
        <v>9.5</v>
      </c>
      <c r="S1486" s="152">
        <f t="shared" si="167"/>
        <v>9.0047393364928912</v>
      </c>
      <c r="T1486" s="153">
        <v>5.5E-2</v>
      </c>
      <c r="U1486" s="151"/>
      <c r="V1486" s="152">
        <f t="shared" si="168"/>
        <v>0</v>
      </c>
      <c r="W1486" s="152">
        <f t="shared" si="169"/>
        <v>0</v>
      </c>
      <c r="X1486" s="17"/>
      <c r="Y1486" s="17"/>
      <c r="Z1486" s="17"/>
      <c r="AA1486" s="17"/>
      <c r="AB1486" s="17"/>
      <c r="AC1486" s="17"/>
      <c r="AD1486" s="17"/>
      <c r="AE1486" s="17"/>
      <c r="AF1486" s="17"/>
      <c r="AG1486" s="17"/>
      <c r="AH1486" s="17"/>
      <c r="AI1486" s="17"/>
      <c r="AJ1486" s="222">
        <f t="shared" si="171"/>
        <v>0</v>
      </c>
      <c r="AK1486" s="223">
        <f>IF($AJ$1843&lt;85,AJ1486,AJ1486-(AJ1486*#REF!))</f>
        <v>0</v>
      </c>
      <c r="AL1486" s="224">
        <f t="shared" si="170"/>
        <v>5.5E-2</v>
      </c>
      <c r="AM1486" s="223">
        <f t="shared" si="172"/>
        <v>0</v>
      </c>
      <c r="AN1486" s="225">
        <f t="shared" si="173"/>
        <v>0</v>
      </c>
    </row>
    <row r="1487" spans="1:40" s="18" customFormat="1" thickTop="1" thickBot="1" x14ac:dyDescent="0.2">
      <c r="A1487" s="143">
        <v>9782408027032</v>
      </c>
      <c r="B1487" s="144">
        <v>70</v>
      </c>
      <c r="C1487" s="145" t="s">
        <v>635</v>
      </c>
      <c r="D1487" s="145" t="s">
        <v>1449</v>
      </c>
      <c r="E1487" s="145" t="s">
        <v>1994</v>
      </c>
      <c r="F1487" s="146" t="s">
        <v>341</v>
      </c>
      <c r="G1487" s="145" t="s">
        <v>2051</v>
      </c>
      <c r="H1487" s="147">
        <f>VLOOKUP(A1487,'02.05.2024'!$A$1:$Z$65000,3,FALSE)</f>
        <v>4946</v>
      </c>
      <c r="I1487" s="147"/>
      <c r="J1487" s="147">
        <v>200</v>
      </c>
      <c r="K1487" s="148"/>
      <c r="L1487" s="148"/>
      <c r="M1487" s="148">
        <v>44685</v>
      </c>
      <c r="N1487" s="149"/>
      <c r="O1487" s="150">
        <v>9782408027032</v>
      </c>
      <c r="P1487" s="151" t="s">
        <v>2052</v>
      </c>
      <c r="Q1487" s="151">
        <v>1686426</v>
      </c>
      <c r="R1487" s="152">
        <v>9.5</v>
      </c>
      <c r="S1487" s="152">
        <f t="shared" si="167"/>
        <v>9.0047393364928912</v>
      </c>
      <c r="T1487" s="153">
        <v>5.5E-2</v>
      </c>
      <c r="U1487" s="151"/>
      <c r="V1487" s="152">
        <f t="shared" si="168"/>
        <v>0</v>
      </c>
      <c r="W1487" s="152">
        <f t="shared" si="169"/>
        <v>0</v>
      </c>
      <c r="X1487" s="17"/>
      <c r="Y1487" s="15"/>
      <c r="Z1487" s="15"/>
      <c r="AA1487" s="15"/>
      <c r="AB1487" s="15"/>
      <c r="AC1487" s="15"/>
      <c r="AD1487" s="15"/>
      <c r="AE1487" s="15"/>
      <c r="AF1487" s="15"/>
      <c r="AG1487" s="15"/>
      <c r="AH1487" s="15"/>
      <c r="AI1487" s="17"/>
      <c r="AJ1487" s="226">
        <f t="shared" si="171"/>
        <v>0</v>
      </c>
      <c r="AK1487" s="227">
        <f>IF($AJ$1843&lt;85,AJ1487,AJ1487-(AJ1487*#REF!))</f>
        <v>0</v>
      </c>
      <c r="AL1487" s="265">
        <f t="shared" si="170"/>
        <v>5.5E-2</v>
      </c>
      <c r="AM1487" s="227">
        <f t="shared" si="172"/>
        <v>0</v>
      </c>
      <c r="AN1487" s="228">
        <f t="shared" si="173"/>
        <v>0</v>
      </c>
    </row>
    <row r="1488" spans="1:40" s="16" customFormat="1" thickTop="1" thickBot="1" x14ac:dyDescent="0.2">
      <c r="A1488" s="132">
        <v>9782408046354</v>
      </c>
      <c r="B1488" s="133">
        <v>70</v>
      </c>
      <c r="C1488" s="134" t="s">
        <v>635</v>
      </c>
      <c r="D1488" s="134" t="s">
        <v>1449</v>
      </c>
      <c r="E1488" s="135" t="s">
        <v>1994</v>
      </c>
      <c r="F1488" s="135" t="s">
        <v>341</v>
      </c>
      <c r="G1488" s="134" t="s">
        <v>3285</v>
      </c>
      <c r="H1488" s="136">
        <f>VLOOKUP(A1488,'02.05.2024'!$A$1:$Z$65000,3,FALSE)</f>
        <v>2821</v>
      </c>
      <c r="I1488" s="136"/>
      <c r="J1488" s="136">
        <v>200</v>
      </c>
      <c r="K1488" s="137"/>
      <c r="L1488" s="137"/>
      <c r="M1488" s="137">
        <v>45175</v>
      </c>
      <c r="N1488" s="138" t="s">
        <v>26</v>
      </c>
      <c r="O1488" s="139">
        <v>9782408046354</v>
      </c>
      <c r="P1488" s="140" t="s">
        <v>3286</v>
      </c>
      <c r="Q1488" s="140">
        <v>4531964</v>
      </c>
      <c r="R1488" s="141">
        <v>9.5</v>
      </c>
      <c r="S1488" s="141">
        <f t="shared" si="167"/>
        <v>9.0047393364928912</v>
      </c>
      <c r="T1488" s="142">
        <v>5.5E-2</v>
      </c>
      <c r="U1488" s="140"/>
      <c r="V1488" s="141">
        <f t="shared" si="168"/>
        <v>0</v>
      </c>
      <c r="W1488" s="141">
        <f t="shared" si="169"/>
        <v>0</v>
      </c>
      <c r="X1488" s="15"/>
      <c r="Y1488" s="114"/>
      <c r="Z1488" s="114"/>
      <c r="AA1488" s="114"/>
      <c r="AB1488" s="114"/>
      <c r="AC1488" s="114"/>
      <c r="AD1488" s="114"/>
      <c r="AE1488" s="114"/>
      <c r="AF1488" s="114"/>
      <c r="AG1488" s="114"/>
      <c r="AH1488" s="114"/>
      <c r="AI1488" s="15"/>
      <c r="AJ1488" s="222">
        <f t="shared" si="171"/>
        <v>0</v>
      </c>
      <c r="AK1488" s="223">
        <f>IF($AJ$1843&lt;85,AJ1488,AJ1488-(AJ1488*#REF!))</f>
        <v>0</v>
      </c>
      <c r="AL1488" s="224">
        <f t="shared" si="170"/>
        <v>5.5E-2</v>
      </c>
      <c r="AM1488" s="223">
        <f t="shared" si="172"/>
        <v>0</v>
      </c>
      <c r="AN1488" s="225">
        <f t="shared" si="173"/>
        <v>0</v>
      </c>
    </row>
    <row r="1489" spans="1:40" s="18" customFormat="1" thickTop="1" thickBot="1" x14ac:dyDescent="0.2">
      <c r="A1489" s="143">
        <v>9782408007737</v>
      </c>
      <c r="B1489" s="144">
        <v>70</v>
      </c>
      <c r="C1489" s="145" t="s">
        <v>635</v>
      </c>
      <c r="D1489" s="145" t="s">
        <v>1449</v>
      </c>
      <c r="E1489" s="145" t="s">
        <v>1994</v>
      </c>
      <c r="F1489" s="146" t="s">
        <v>341</v>
      </c>
      <c r="G1489" s="145" t="s">
        <v>2056</v>
      </c>
      <c r="H1489" s="147">
        <f>VLOOKUP(A1489,'02.05.2024'!$A$1:$Z$65000,3,FALSE)</f>
        <v>1238</v>
      </c>
      <c r="I1489" s="147"/>
      <c r="J1489" s="147">
        <v>200</v>
      </c>
      <c r="K1489" s="148"/>
      <c r="L1489" s="148"/>
      <c r="M1489" s="148">
        <v>43747</v>
      </c>
      <c r="N1489" s="149"/>
      <c r="O1489" s="150">
        <v>9782408007737</v>
      </c>
      <c r="P1489" s="151" t="s">
        <v>2057</v>
      </c>
      <c r="Q1489" s="151">
        <v>4527571</v>
      </c>
      <c r="R1489" s="152">
        <v>9.5</v>
      </c>
      <c r="S1489" s="152">
        <f t="shared" si="167"/>
        <v>9.0047393364928912</v>
      </c>
      <c r="T1489" s="153">
        <v>5.5E-2</v>
      </c>
      <c r="U1489" s="151"/>
      <c r="V1489" s="152">
        <f t="shared" si="168"/>
        <v>0</v>
      </c>
      <c r="W1489" s="152">
        <f t="shared" si="169"/>
        <v>0</v>
      </c>
      <c r="X1489" s="17"/>
      <c r="Y1489" s="17"/>
      <c r="Z1489" s="17"/>
      <c r="AA1489" s="17"/>
      <c r="AB1489" s="17"/>
      <c r="AC1489" s="17"/>
      <c r="AD1489" s="17"/>
      <c r="AE1489" s="17"/>
      <c r="AF1489" s="17"/>
      <c r="AG1489" s="17"/>
      <c r="AH1489" s="17"/>
      <c r="AI1489" s="17"/>
      <c r="AJ1489" s="226">
        <f t="shared" si="171"/>
        <v>0</v>
      </c>
      <c r="AK1489" s="227">
        <f>IF($AJ$1843&lt;85,AJ1489,AJ1489-(AJ1489*#REF!))</f>
        <v>0</v>
      </c>
      <c r="AL1489" s="265">
        <f t="shared" si="170"/>
        <v>5.5E-2</v>
      </c>
      <c r="AM1489" s="227">
        <f t="shared" si="172"/>
        <v>0</v>
      </c>
      <c r="AN1489" s="228">
        <f t="shared" si="173"/>
        <v>0</v>
      </c>
    </row>
    <row r="1490" spans="1:40" s="18" customFormat="1" thickTop="1" thickBot="1" x14ac:dyDescent="0.2">
      <c r="A1490" s="143">
        <v>9782408020002</v>
      </c>
      <c r="B1490" s="144">
        <v>70</v>
      </c>
      <c r="C1490" s="145" t="s">
        <v>635</v>
      </c>
      <c r="D1490" s="145" t="s">
        <v>1449</v>
      </c>
      <c r="E1490" s="145" t="s">
        <v>1994</v>
      </c>
      <c r="F1490" s="146" t="s">
        <v>341</v>
      </c>
      <c r="G1490" s="145" t="s">
        <v>1638</v>
      </c>
      <c r="H1490" s="147">
        <f>VLOOKUP(A1490,'02.05.2024'!$A$1:$Z$65000,3,FALSE)</f>
        <v>1425</v>
      </c>
      <c r="I1490" s="147"/>
      <c r="J1490" s="147">
        <v>300</v>
      </c>
      <c r="K1490" s="148"/>
      <c r="L1490" s="148"/>
      <c r="M1490" s="148">
        <v>44111</v>
      </c>
      <c r="N1490" s="149"/>
      <c r="O1490" s="150">
        <v>9782408020002</v>
      </c>
      <c r="P1490" s="151" t="s">
        <v>2058</v>
      </c>
      <c r="Q1490" s="151">
        <v>4404402</v>
      </c>
      <c r="R1490" s="152">
        <v>9.5</v>
      </c>
      <c r="S1490" s="152">
        <f t="shared" si="167"/>
        <v>9.0047393364928912</v>
      </c>
      <c r="T1490" s="153">
        <v>5.5E-2</v>
      </c>
      <c r="U1490" s="151"/>
      <c r="V1490" s="152">
        <f t="shared" si="168"/>
        <v>0</v>
      </c>
      <c r="W1490" s="152">
        <f t="shared" si="169"/>
        <v>0</v>
      </c>
      <c r="X1490" s="17"/>
      <c r="Y1490" s="17"/>
      <c r="Z1490" s="17"/>
      <c r="AA1490" s="17"/>
      <c r="AB1490" s="17"/>
      <c r="AC1490" s="17"/>
      <c r="AD1490" s="17"/>
      <c r="AE1490" s="17"/>
      <c r="AF1490" s="17"/>
      <c r="AG1490" s="17"/>
      <c r="AH1490" s="17"/>
      <c r="AI1490" s="17"/>
      <c r="AJ1490" s="226">
        <f t="shared" si="171"/>
        <v>0</v>
      </c>
      <c r="AK1490" s="227">
        <f>IF($AJ$1843&lt;85,AJ1490,AJ1490-(AJ1490*#REF!))</f>
        <v>0</v>
      </c>
      <c r="AL1490" s="265">
        <f t="shared" si="170"/>
        <v>5.5E-2</v>
      </c>
      <c r="AM1490" s="227">
        <f t="shared" si="172"/>
        <v>0</v>
      </c>
      <c r="AN1490" s="228">
        <f t="shared" si="173"/>
        <v>0</v>
      </c>
    </row>
    <row r="1491" spans="1:40" s="18" customFormat="1" thickTop="1" thickBot="1" x14ac:dyDescent="0.2">
      <c r="A1491" s="143">
        <v>9782408020019</v>
      </c>
      <c r="B1491" s="144">
        <v>70</v>
      </c>
      <c r="C1491" s="145" t="s">
        <v>635</v>
      </c>
      <c r="D1491" s="145" t="s">
        <v>1449</v>
      </c>
      <c r="E1491" s="145" t="s">
        <v>1994</v>
      </c>
      <c r="F1491" s="146" t="s">
        <v>341</v>
      </c>
      <c r="G1491" s="145" t="s">
        <v>2059</v>
      </c>
      <c r="H1491" s="147">
        <f>VLOOKUP(A1491,'02.05.2024'!$A$1:$Z$65000,3,FALSE)</f>
        <v>1369</v>
      </c>
      <c r="I1491" s="147"/>
      <c r="J1491" s="147">
        <v>200</v>
      </c>
      <c r="K1491" s="148"/>
      <c r="L1491" s="148"/>
      <c r="M1491" s="148">
        <v>44356</v>
      </c>
      <c r="N1491" s="149"/>
      <c r="O1491" s="150">
        <v>9782408020019</v>
      </c>
      <c r="P1491" s="151" t="s">
        <v>2060</v>
      </c>
      <c r="Q1491" s="151">
        <v>4404279</v>
      </c>
      <c r="R1491" s="152">
        <v>9.5</v>
      </c>
      <c r="S1491" s="152">
        <f t="shared" si="167"/>
        <v>9.0047393364928912</v>
      </c>
      <c r="T1491" s="153">
        <v>5.5E-2</v>
      </c>
      <c r="U1491" s="151"/>
      <c r="V1491" s="152">
        <f t="shared" si="168"/>
        <v>0</v>
      </c>
      <c r="W1491" s="152">
        <f t="shared" si="169"/>
        <v>0</v>
      </c>
      <c r="X1491" s="17"/>
      <c r="Y1491" s="15"/>
      <c r="Z1491" s="15"/>
      <c r="AA1491" s="15"/>
      <c r="AB1491" s="15"/>
      <c r="AC1491" s="15"/>
      <c r="AD1491" s="15"/>
      <c r="AE1491" s="15"/>
      <c r="AF1491" s="15"/>
      <c r="AG1491" s="15"/>
      <c r="AH1491" s="15"/>
      <c r="AI1491" s="17"/>
      <c r="AJ1491" s="226">
        <f t="shared" si="171"/>
        <v>0</v>
      </c>
      <c r="AK1491" s="227">
        <f>IF($AJ$1843&lt;85,AJ1491,AJ1491-(AJ1491*#REF!))</f>
        <v>0</v>
      </c>
      <c r="AL1491" s="265">
        <f t="shared" si="170"/>
        <v>5.5E-2</v>
      </c>
      <c r="AM1491" s="227">
        <f t="shared" si="172"/>
        <v>0</v>
      </c>
      <c r="AN1491" s="228">
        <f t="shared" si="173"/>
        <v>0</v>
      </c>
    </row>
    <row r="1492" spans="1:40" s="18" customFormat="1" thickTop="1" thickBot="1" x14ac:dyDescent="0.2">
      <c r="A1492" s="143">
        <v>9782745967862</v>
      </c>
      <c r="B1492" s="144">
        <v>70</v>
      </c>
      <c r="C1492" s="145" t="s">
        <v>635</v>
      </c>
      <c r="D1492" s="145" t="s">
        <v>1449</v>
      </c>
      <c r="E1492" s="145" t="s">
        <v>1994</v>
      </c>
      <c r="F1492" s="146" t="s">
        <v>341</v>
      </c>
      <c r="G1492" s="145" t="s">
        <v>2061</v>
      </c>
      <c r="H1492" s="147">
        <f>VLOOKUP(A1492,'02.05.2024'!$A$1:$Z$65000,3,FALSE)</f>
        <v>212</v>
      </c>
      <c r="I1492" s="147"/>
      <c r="J1492" s="147">
        <v>200</v>
      </c>
      <c r="K1492" s="148"/>
      <c r="L1492" s="148"/>
      <c r="M1492" s="148">
        <v>42067</v>
      </c>
      <c r="N1492" s="149"/>
      <c r="O1492" s="150">
        <v>9782745967862</v>
      </c>
      <c r="P1492" s="151" t="s">
        <v>2062</v>
      </c>
      <c r="Q1492" s="151">
        <v>8377773</v>
      </c>
      <c r="R1492" s="152">
        <v>9.5</v>
      </c>
      <c r="S1492" s="152">
        <f t="shared" si="167"/>
        <v>9.0047393364928912</v>
      </c>
      <c r="T1492" s="153">
        <v>5.5E-2</v>
      </c>
      <c r="U1492" s="151"/>
      <c r="V1492" s="152">
        <f t="shared" si="168"/>
        <v>0</v>
      </c>
      <c r="W1492" s="152">
        <f t="shared" si="169"/>
        <v>0</v>
      </c>
      <c r="X1492" s="17"/>
      <c r="Y1492" s="17"/>
      <c r="Z1492" s="17"/>
      <c r="AA1492" s="17"/>
      <c r="AB1492" s="17"/>
      <c r="AC1492" s="17"/>
      <c r="AD1492" s="17"/>
      <c r="AE1492" s="17"/>
      <c r="AF1492" s="17"/>
      <c r="AG1492" s="17"/>
      <c r="AH1492" s="17"/>
      <c r="AI1492" s="17"/>
      <c r="AJ1492" s="226">
        <f t="shared" si="171"/>
        <v>0</v>
      </c>
      <c r="AK1492" s="227">
        <f>IF($AJ$1843&lt;85,AJ1492,AJ1492-(AJ1492*#REF!))</f>
        <v>0</v>
      </c>
      <c r="AL1492" s="265">
        <f t="shared" si="170"/>
        <v>5.5E-2</v>
      </c>
      <c r="AM1492" s="227">
        <f t="shared" si="172"/>
        <v>0</v>
      </c>
      <c r="AN1492" s="228">
        <f t="shared" si="173"/>
        <v>0</v>
      </c>
    </row>
    <row r="1493" spans="1:40" s="20" customFormat="1" thickTop="1" thickBot="1" x14ac:dyDescent="0.2">
      <c r="A1493" s="178">
        <v>9782745951908</v>
      </c>
      <c r="B1493" s="179">
        <v>70</v>
      </c>
      <c r="C1493" s="180" t="s">
        <v>635</v>
      </c>
      <c r="D1493" s="180" t="s">
        <v>1449</v>
      </c>
      <c r="E1493" s="180" t="s">
        <v>1994</v>
      </c>
      <c r="F1493" s="181" t="s">
        <v>341</v>
      </c>
      <c r="G1493" s="180" t="s">
        <v>1502</v>
      </c>
      <c r="H1493" s="182">
        <f>VLOOKUP(A1493,'02.05.2024'!$A$1:$Z$65000,3,FALSE)</f>
        <v>0</v>
      </c>
      <c r="I1493" s="182" t="s">
        <v>36</v>
      </c>
      <c r="J1493" s="182">
        <v>300</v>
      </c>
      <c r="K1493" s="183"/>
      <c r="L1493" s="183"/>
      <c r="M1493" s="183">
        <v>40800</v>
      </c>
      <c r="N1493" s="184"/>
      <c r="O1493" s="185">
        <v>9782745951908</v>
      </c>
      <c r="P1493" s="186" t="s">
        <v>2063</v>
      </c>
      <c r="Q1493" s="186">
        <v>3479466</v>
      </c>
      <c r="R1493" s="187">
        <v>9.5</v>
      </c>
      <c r="S1493" s="187">
        <f t="shared" si="167"/>
        <v>9.0047393364928912</v>
      </c>
      <c r="T1493" s="188">
        <v>5.5E-2</v>
      </c>
      <c r="U1493" s="186"/>
      <c r="V1493" s="187">
        <f t="shared" si="168"/>
        <v>0</v>
      </c>
      <c r="W1493" s="187">
        <f t="shared" si="169"/>
        <v>0</v>
      </c>
      <c r="X1493" s="19"/>
      <c r="Y1493" s="17"/>
      <c r="Z1493" s="17"/>
      <c r="AA1493" s="17"/>
      <c r="AB1493" s="17"/>
      <c r="AC1493" s="17"/>
      <c r="AD1493" s="17"/>
      <c r="AE1493" s="17"/>
      <c r="AF1493" s="17"/>
      <c r="AG1493" s="17"/>
      <c r="AH1493" s="17"/>
      <c r="AI1493" s="19"/>
      <c r="AJ1493" s="226">
        <f t="shared" si="171"/>
        <v>0</v>
      </c>
      <c r="AK1493" s="227">
        <f>IF($AJ$1843&lt;85,AJ1493,AJ1493-(AJ1493*#REF!))</f>
        <v>0</v>
      </c>
      <c r="AL1493" s="265">
        <f t="shared" si="170"/>
        <v>5.5E-2</v>
      </c>
      <c r="AM1493" s="227">
        <f t="shared" si="172"/>
        <v>0</v>
      </c>
      <c r="AN1493" s="228">
        <f t="shared" si="173"/>
        <v>0</v>
      </c>
    </row>
    <row r="1494" spans="1:40" s="18" customFormat="1" thickTop="1" thickBot="1" x14ac:dyDescent="0.2">
      <c r="A1494" s="143">
        <v>9782745971104</v>
      </c>
      <c r="B1494" s="144">
        <v>70</v>
      </c>
      <c r="C1494" s="145" t="s">
        <v>635</v>
      </c>
      <c r="D1494" s="145" t="s">
        <v>1449</v>
      </c>
      <c r="E1494" s="146" t="s">
        <v>1994</v>
      </c>
      <c r="F1494" s="146" t="s">
        <v>341</v>
      </c>
      <c r="G1494" s="145" t="s">
        <v>1680</v>
      </c>
      <c r="H1494" s="147">
        <f>VLOOKUP(A1494,'02.05.2024'!$A$1:$Z$65000,3,FALSE)</f>
        <v>1010</v>
      </c>
      <c r="I1494" s="147"/>
      <c r="J1494" s="147">
        <v>300</v>
      </c>
      <c r="K1494" s="148"/>
      <c r="L1494" s="148"/>
      <c r="M1494" s="148">
        <v>42424</v>
      </c>
      <c r="N1494" s="149"/>
      <c r="O1494" s="150">
        <v>9782745971104</v>
      </c>
      <c r="P1494" s="151" t="s">
        <v>2064</v>
      </c>
      <c r="Q1494" s="151">
        <v>3311116</v>
      </c>
      <c r="R1494" s="152">
        <v>9.5</v>
      </c>
      <c r="S1494" s="152">
        <f t="shared" si="167"/>
        <v>9.0047393364928912</v>
      </c>
      <c r="T1494" s="153">
        <v>5.5E-2</v>
      </c>
      <c r="U1494" s="151"/>
      <c r="V1494" s="152">
        <f t="shared" si="168"/>
        <v>0</v>
      </c>
      <c r="W1494" s="152">
        <f t="shared" si="169"/>
        <v>0</v>
      </c>
      <c r="X1494" s="17"/>
      <c r="Y1494" s="17"/>
      <c r="Z1494" s="17"/>
      <c r="AA1494" s="17"/>
      <c r="AB1494" s="17"/>
      <c r="AC1494" s="17"/>
      <c r="AD1494" s="17"/>
      <c r="AE1494" s="17"/>
      <c r="AF1494" s="17"/>
      <c r="AG1494" s="17"/>
      <c r="AH1494" s="17"/>
      <c r="AI1494" s="17"/>
      <c r="AJ1494" s="226">
        <f t="shared" si="171"/>
        <v>0</v>
      </c>
      <c r="AK1494" s="227">
        <f>IF($AJ$1843&lt;85,AJ1494,AJ1494-(AJ1494*#REF!))</f>
        <v>0</v>
      </c>
      <c r="AL1494" s="265">
        <f t="shared" si="170"/>
        <v>5.5E-2</v>
      </c>
      <c r="AM1494" s="227">
        <f t="shared" si="172"/>
        <v>0</v>
      </c>
      <c r="AN1494" s="228">
        <f t="shared" si="173"/>
        <v>0</v>
      </c>
    </row>
    <row r="1495" spans="1:40" s="16" customFormat="1" thickTop="1" thickBot="1" x14ac:dyDescent="0.2">
      <c r="A1495" s="132">
        <v>9782408046316</v>
      </c>
      <c r="B1495" s="133">
        <v>70</v>
      </c>
      <c r="C1495" s="134" t="s">
        <v>635</v>
      </c>
      <c r="D1495" s="134" t="s">
        <v>1449</v>
      </c>
      <c r="E1495" s="135" t="s">
        <v>1994</v>
      </c>
      <c r="F1495" s="135" t="s">
        <v>341</v>
      </c>
      <c r="G1495" s="134" t="s">
        <v>1680</v>
      </c>
      <c r="H1495" s="136">
        <f>VLOOKUP(A1495,'02.05.2024'!$A$1:$Z$65000,3,FALSE)</f>
        <v>1333</v>
      </c>
      <c r="I1495" s="136"/>
      <c r="J1495" s="136">
        <v>200</v>
      </c>
      <c r="K1495" s="137"/>
      <c r="L1495" s="137"/>
      <c r="M1495" s="137">
        <v>45329</v>
      </c>
      <c r="N1495" s="138" t="s">
        <v>26</v>
      </c>
      <c r="O1495" s="139">
        <v>9782408046316</v>
      </c>
      <c r="P1495" s="254" t="s">
        <v>3927</v>
      </c>
      <c r="Q1495" s="254">
        <v>4479288</v>
      </c>
      <c r="R1495" s="141">
        <v>9.5</v>
      </c>
      <c r="S1495" s="141">
        <f t="shared" si="167"/>
        <v>9.0047393364928912</v>
      </c>
      <c r="T1495" s="142">
        <v>5.5E-2</v>
      </c>
      <c r="U1495" s="140"/>
      <c r="V1495" s="141">
        <f t="shared" si="168"/>
        <v>0</v>
      </c>
      <c r="W1495" s="141">
        <f t="shared" si="169"/>
        <v>0</v>
      </c>
      <c r="X1495" s="15"/>
      <c r="Y1495" s="15"/>
      <c r="Z1495" s="15"/>
      <c r="AA1495" s="15"/>
      <c r="AB1495" s="15"/>
      <c r="AC1495" s="15"/>
      <c r="AD1495" s="15"/>
      <c r="AE1495" s="15"/>
      <c r="AF1495" s="15"/>
      <c r="AG1495" s="15"/>
      <c r="AH1495" s="15"/>
      <c r="AI1495" s="15"/>
      <c r="AJ1495" s="222">
        <f t="shared" si="171"/>
        <v>0</v>
      </c>
      <c r="AK1495" s="223">
        <f>IF($AJ$1843&lt;85,AJ1495,AJ1495-(AJ1495*#REF!))</f>
        <v>0</v>
      </c>
      <c r="AL1495" s="224">
        <f t="shared" si="170"/>
        <v>5.5E-2</v>
      </c>
      <c r="AM1495" s="223">
        <f t="shared" si="172"/>
        <v>0</v>
      </c>
      <c r="AN1495" s="225">
        <f t="shared" si="173"/>
        <v>0</v>
      </c>
    </row>
    <row r="1496" spans="1:40" s="18" customFormat="1" thickTop="1" thickBot="1" x14ac:dyDescent="0.2">
      <c r="A1496" s="143">
        <v>9782408008918</v>
      </c>
      <c r="B1496" s="144">
        <v>71</v>
      </c>
      <c r="C1496" s="145" t="s">
        <v>635</v>
      </c>
      <c r="D1496" s="145" t="s">
        <v>1449</v>
      </c>
      <c r="E1496" s="145" t="s">
        <v>1994</v>
      </c>
      <c r="F1496" s="146" t="s">
        <v>2065</v>
      </c>
      <c r="G1496" s="145" t="s">
        <v>2068</v>
      </c>
      <c r="H1496" s="147">
        <f>VLOOKUP(A1496,'02.05.2024'!$A$1:$Z$65000,3,FALSE)</f>
        <v>932</v>
      </c>
      <c r="I1496" s="147"/>
      <c r="J1496" s="147">
        <v>300</v>
      </c>
      <c r="K1496" s="148"/>
      <c r="L1496" s="148"/>
      <c r="M1496" s="148">
        <v>43635</v>
      </c>
      <c r="N1496" s="149"/>
      <c r="O1496" s="150">
        <v>9782408008918</v>
      </c>
      <c r="P1496" s="151" t="s">
        <v>2069</v>
      </c>
      <c r="Q1496" s="151">
        <v>6087547</v>
      </c>
      <c r="R1496" s="152">
        <v>9.5</v>
      </c>
      <c r="S1496" s="152">
        <f t="shared" si="167"/>
        <v>9.0047393364928912</v>
      </c>
      <c r="T1496" s="153">
        <v>5.5E-2</v>
      </c>
      <c r="U1496" s="151"/>
      <c r="V1496" s="152">
        <f t="shared" si="168"/>
        <v>0</v>
      </c>
      <c r="W1496" s="152">
        <f t="shared" si="169"/>
        <v>0</v>
      </c>
      <c r="X1496" s="17"/>
      <c r="Y1496" s="17"/>
      <c r="Z1496" s="17"/>
      <c r="AA1496" s="17"/>
      <c r="AB1496" s="17"/>
      <c r="AC1496" s="17"/>
      <c r="AD1496" s="17"/>
      <c r="AE1496" s="17"/>
      <c r="AF1496" s="17"/>
      <c r="AG1496" s="17"/>
      <c r="AH1496" s="17"/>
      <c r="AI1496" s="17"/>
      <c r="AJ1496" s="226">
        <f t="shared" si="171"/>
        <v>0</v>
      </c>
      <c r="AK1496" s="227">
        <f>IF($AJ$1843&lt;85,AJ1496,AJ1496-(AJ1496*#REF!))</f>
        <v>0</v>
      </c>
      <c r="AL1496" s="265">
        <f t="shared" si="170"/>
        <v>5.5E-2</v>
      </c>
      <c r="AM1496" s="227">
        <f t="shared" si="172"/>
        <v>0</v>
      </c>
      <c r="AN1496" s="228">
        <f t="shared" si="173"/>
        <v>0</v>
      </c>
    </row>
    <row r="1497" spans="1:40" s="18" customFormat="1" thickTop="1" thickBot="1" x14ac:dyDescent="0.2">
      <c r="A1497" s="143">
        <v>9782408013998</v>
      </c>
      <c r="B1497" s="144">
        <v>71</v>
      </c>
      <c r="C1497" s="145" t="s">
        <v>635</v>
      </c>
      <c r="D1497" s="145" t="s">
        <v>1449</v>
      </c>
      <c r="E1497" s="145" t="s">
        <v>1994</v>
      </c>
      <c r="F1497" s="146" t="s">
        <v>2065</v>
      </c>
      <c r="G1497" s="145" t="s">
        <v>2070</v>
      </c>
      <c r="H1497" s="147">
        <f>VLOOKUP(A1497,'02.05.2024'!$A$1:$Z$65000,3,FALSE)</f>
        <v>594</v>
      </c>
      <c r="I1497" s="147"/>
      <c r="J1497" s="147">
        <v>200</v>
      </c>
      <c r="K1497" s="148"/>
      <c r="L1497" s="148"/>
      <c r="M1497" s="148">
        <v>43761</v>
      </c>
      <c r="N1497" s="149"/>
      <c r="O1497" s="150">
        <v>9782408013998</v>
      </c>
      <c r="P1497" s="151" t="s">
        <v>2071</v>
      </c>
      <c r="Q1497" s="151">
        <v>5241236</v>
      </c>
      <c r="R1497" s="152">
        <v>9.5</v>
      </c>
      <c r="S1497" s="152">
        <f t="shared" si="167"/>
        <v>9.0047393364928912</v>
      </c>
      <c r="T1497" s="153">
        <v>5.5E-2</v>
      </c>
      <c r="U1497" s="151"/>
      <c r="V1497" s="152">
        <f t="shared" si="168"/>
        <v>0</v>
      </c>
      <c r="W1497" s="152">
        <f t="shared" si="169"/>
        <v>0</v>
      </c>
      <c r="X1497" s="17"/>
      <c r="Y1497" s="17"/>
      <c r="Z1497" s="17"/>
      <c r="AA1497" s="17"/>
      <c r="AB1497" s="17"/>
      <c r="AC1497" s="17"/>
      <c r="AD1497" s="17"/>
      <c r="AE1497" s="17"/>
      <c r="AF1497" s="17"/>
      <c r="AG1497" s="17"/>
      <c r="AH1497" s="17"/>
      <c r="AI1497" s="17"/>
      <c r="AJ1497" s="226">
        <f t="shared" si="171"/>
        <v>0</v>
      </c>
      <c r="AK1497" s="227">
        <f>IF($AJ$1843&lt;85,AJ1497,AJ1497-(AJ1497*#REF!))</f>
        <v>0</v>
      </c>
      <c r="AL1497" s="265">
        <f t="shared" si="170"/>
        <v>5.5E-2</v>
      </c>
      <c r="AM1497" s="227">
        <f t="shared" si="172"/>
        <v>0</v>
      </c>
      <c r="AN1497" s="228">
        <f t="shared" si="173"/>
        <v>0</v>
      </c>
    </row>
    <row r="1498" spans="1:40" s="18" customFormat="1" thickTop="1" thickBot="1" x14ac:dyDescent="0.2">
      <c r="A1498" s="143">
        <v>9782408016913</v>
      </c>
      <c r="B1498" s="144">
        <v>71</v>
      </c>
      <c r="C1498" s="145" t="s">
        <v>635</v>
      </c>
      <c r="D1498" s="145" t="s">
        <v>1449</v>
      </c>
      <c r="E1498" s="145" t="s">
        <v>1994</v>
      </c>
      <c r="F1498" s="146" t="s">
        <v>2065</v>
      </c>
      <c r="G1498" s="145" t="s">
        <v>2895</v>
      </c>
      <c r="H1498" s="147">
        <f>VLOOKUP(A1498,'02.05.2024'!$A$1:$Z$65000,3,FALSE)</f>
        <v>4289</v>
      </c>
      <c r="I1498" s="147"/>
      <c r="J1498" s="147">
        <v>200</v>
      </c>
      <c r="K1498" s="148"/>
      <c r="L1498" s="148"/>
      <c r="M1498" s="148">
        <v>43978</v>
      </c>
      <c r="N1498" s="149"/>
      <c r="O1498" s="150">
        <v>9782408016913</v>
      </c>
      <c r="P1498" s="151" t="s">
        <v>2072</v>
      </c>
      <c r="Q1498" s="151">
        <v>8041823</v>
      </c>
      <c r="R1498" s="152">
        <v>9.5</v>
      </c>
      <c r="S1498" s="152">
        <f t="shared" si="167"/>
        <v>9.0047393364928912</v>
      </c>
      <c r="T1498" s="153">
        <v>5.5E-2</v>
      </c>
      <c r="U1498" s="151"/>
      <c r="V1498" s="152">
        <f t="shared" si="168"/>
        <v>0</v>
      </c>
      <c r="W1498" s="152">
        <f t="shared" si="169"/>
        <v>0</v>
      </c>
      <c r="X1498" s="17"/>
      <c r="Y1498" s="17"/>
      <c r="Z1498" s="17"/>
      <c r="AA1498" s="17"/>
      <c r="AB1498" s="17"/>
      <c r="AC1498" s="17"/>
      <c r="AD1498" s="17"/>
      <c r="AE1498" s="17"/>
      <c r="AF1498" s="17"/>
      <c r="AG1498" s="17"/>
      <c r="AH1498" s="17"/>
      <c r="AI1498" s="17"/>
      <c r="AJ1498" s="226">
        <f t="shared" si="171"/>
        <v>0</v>
      </c>
      <c r="AK1498" s="227">
        <f>IF($AJ$1843&lt;85,AJ1498,AJ1498-(AJ1498*#REF!))</f>
        <v>0</v>
      </c>
      <c r="AL1498" s="265">
        <f t="shared" si="170"/>
        <v>5.5E-2</v>
      </c>
      <c r="AM1498" s="227">
        <f t="shared" si="172"/>
        <v>0</v>
      </c>
      <c r="AN1498" s="228">
        <f t="shared" si="173"/>
        <v>0</v>
      </c>
    </row>
    <row r="1499" spans="1:40" s="18" customFormat="1" thickTop="1" thickBot="1" x14ac:dyDescent="0.2">
      <c r="A1499" s="143">
        <v>9782408030698</v>
      </c>
      <c r="B1499" s="144">
        <v>71</v>
      </c>
      <c r="C1499" s="145" t="s">
        <v>635</v>
      </c>
      <c r="D1499" s="145" t="s">
        <v>1449</v>
      </c>
      <c r="E1499" s="145" t="s">
        <v>1994</v>
      </c>
      <c r="F1499" s="146" t="s">
        <v>2065</v>
      </c>
      <c r="G1499" s="145" t="s">
        <v>2066</v>
      </c>
      <c r="H1499" s="147">
        <f>VLOOKUP(A1499,'02.05.2024'!$A$1:$Z$65000,3,FALSE)</f>
        <v>1362</v>
      </c>
      <c r="I1499" s="147"/>
      <c r="J1499" s="147">
        <v>200</v>
      </c>
      <c r="K1499" s="148"/>
      <c r="L1499" s="148"/>
      <c r="M1499" s="148">
        <v>44608</v>
      </c>
      <c r="N1499" s="149"/>
      <c r="O1499" s="150">
        <v>9782408030698</v>
      </c>
      <c r="P1499" s="151" t="s">
        <v>2067</v>
      </c>
      <c r="Q1499" s="151">
        <v>4327999</v>
      </c>
      <c r="R1499" s="152">
        <v>9.5</v>
      </c>
      <c r="S1499" s="152">
        <f t="shared" si="167"/>
        <v>9.0047393364928912</v>
      </c>
      <c r="T1499" s="153">
        <v>5.5E-2</v>
      </c>
      <c r="U1499" s="151"/>
      <c r="V1499" s="152">
        <f t="shared" si="168"/>
        <v>0</v>
      </c>
      <c r="W1499" s="152">
        <f t="shared" si="169"/>
        <v>0</v>
      </c>
      <c r="X1499" s="17"/>
      <c r="Y1499" s="15"/>
      <c r="Z1499" s="15"/>
      <c r="AA1499" s="15"/>
      <c r="AB1499" s="15"/>
      <c r="AC1499" s="15"/>
      <c r="AD1499" s="15"/>
      <c r="AE1499" s="15"/>
      <c r="AF1499" s="15"/>
      <c r="AG1499" s="15"/>
      <c r="AH1499" s="15"/>
      <c r="AI1499" s="17"/>
      <c r="AJ1499" s="226">
        <f t="shared" si="171"/>
        <v>0</v>
      </c>
      <c r="AK1499" s="227">
        <f>IF($AJ$1843&lt;85,AJ1499,AJ1499-(AJ1499*#REF!))</f>
        <v>0</v>
      </c>
      <c r="AL1499" s="265">
        <f t="shared" si="170"/>
        <v>5.5E-2</v>
      </c>
      <c r="AM1499" s="227">
        <f t="shared" si="172"/>
        <v>0</v>
      </c>
      <c r="AN1499" s="228">
        <f t="shared" si="173"/>
        <v>0</v>
      </c>
    </row>
    <row r="1500" spans="1:40" s="127" customFormat="1" thickTop="1" thickBot="1" x14ac:dyDescent="0.25">
      <c r="A1500" s="298">
        <v>9782408027018</v>
      </c>
      <c r="B1500" s="299">
        <v>71</v>
      </c>
      <c r="C1500" s="300" t="s">
        <v>635</v>
      </c>
      <c r="D1500" s="300" t="s">
        <v>1449</v>
      </c>
      <c r="E1500" s="300" t="s">
        <v>1994</v>
      </c>
      <c r="F1500" s="300" t="s">
        <v>2065</v>
      </c>
      <c r="G1500" s="300" t="s">
        <v>2697</v>
      </c>
      <c r="H1500" s="147">
        <f>VLOOKUP(A1500,'02.05.2024'!$A$1:$Z$65000,3,FALSE)</f>
        <v>3300</v>
      </c>
      <c r="I1500" s="301"/>
      <c r="J1500" s="301">
        <v>200</v>
      </c>
      <c r="K1500" s="302"/>
      <c r="L1500" s="302"/>
      <c r="M1500" s="302">
        <v>44811</v>
      </c>
      <c r="N1500" s="302"/>
      <c r="O1500" s="299">
        <v>9782408027018</v>
      </c>
      <c r="P1500" s="301" t="s">
        <v>2695</v>
      </c>
      <c r="Q1500" s="301">
        <v>1518732</v>
      </c>
      <c r="R1500" s="303">
        <v>9.5</v>
      </c>
      <c r="S1500" s="152">
        <f t="shared" si="167"/>
        <v>9.0047393364928912</v>
      </c>
      <c r="T1500" s="304">
        <v>5.5E-2</v>
      </c>
      <c r="U1500" s="151"/>
      <c r="V1500" s="152">
        <f t="shared" si="168"/>
        <v>0</v>
      </c>
      <c r="W1500" s="152">
        <f t="shared" si="169"/>
        <v>0</v>
      </c>
      <c r="X1500" s="126"/>
      <c r="Y1500" s="118"/>
      <c r="Z1500" s="119"/>
      <c r="AA1500" s="119"/>
      <c r="AB1500" s="119"/>
      <c r="AC1500" s="119"/>
      <c r="AD1500" s="119"/>
      <c r="AE1500" s="119"/>
      <c r="AF1500" s="119"/>
      <c r="AG1500" s="119"/>
      <c r="AH1500" s="119"/>
      <c r="AJ1500" s="226">
        <f t="shared" si="171"/>
        <v>0</v>
      </c>
      <c r="AK1500" s="227">
        <f>IF($AJ$1843&lt;85,AJ1500,AJ1500-(AJ1500*#REF!))</f>
        <v>0</v>
      </c>
      <c r="AL1500" s="265">
        <f t="shared" si="170"/>
        <v>5.5E-2</v>
      </c>
      <c r="AM1500" s="227">
        <f t="shared" si="172"/>
        <v>0</v>
      </c>
      <c r="AN1500" s="228">
        <f t="shared" si="173"/>
        <v>0</v>
      </c>
    </row>
    <row r="1501" spans="1:40" s="18" customFormat="1" thickTop="1" thickBot="1" x14ac:dyDescent="0.2">
      <c r="A1501" s="143">
        <v>9782745993120</v>
      </c>
      <c r="B1501" s="144">
        <v>71</v>
      </c>
      <c r="C1501" s="145" t="s">
        <v>635</v>
      </c>
      <c r="D1501" s="145" t="s">
        <v>1449</v>
      </c>
      <c r="E1501" s="146" t="s">
        <v>1994</v>
      </c>
      <c r="F1501" s="146" t="s">
        <v>2065</v>
      </c>
      <c r="G1501" s="145" t="s">
        <v>2652</v>
      </c>
      <c r="H1501" s="147">
        <f>VLOOKUP(A1501,'02.05.2024'!$A$1:$Z$65000,3,FALSE)</f>
        <v>1816</v>
      </c>
      <c r="I1501" s="147"/>
      <c r="J1501" s="147">
        <v>200</v>
      </c>
      <c r="K1501" s="148"/>
      <c r="L1501" s="148"/>
      <c r="M1501" s="148">
        <v>43103</v>
      </c>
      <c r="N1501" s="149"/>
      <c r="O1501" s="150">
        <v>9782745993120</v>
      </c>
      <c r="P1501" s="151" t="s">
        <v>2653</v>
      </c>
      <c r="Q1501" s="151">
        <v>6989144</v>
      </c>
      <c r="R1501" s="152">
        <v>9.5</v>
      </c>
      <c r="S1501" s="152">
        <f t="shared" si="167"/>
        <v>9.0047393364928912</v>
      </c>
      <c r="T1501" s="153">
        <v>5.5E-2</v>
      </c>
      <c r="U1501" s="151"/>
      <c r="V1501" s="152">
        <f t="shared" si="168"/>
        <v>0</v>
      </c>
      <c r="W1501" s="152">
        <f t="shared" si="169"/>
        <v>0</v>
      </c>
      <c r="X1501" s="17"/>
      <c r="Y1501" s="17"/>
      <c r="Z1501" s="17"/>
      <c r="AA1501" s="17"/>
      <c r="AB1501" s="17"/>
      <c r="AC1501" s="17"/>
      <c r="AD1501" s="17"/>
      <c r="AE1501" s="17"/>
      <c r="AF1501" s="17"/>
      <c r="AG1501" s="17"/>
      <c r="AH1501" s="17"/>
      <c r="AI1501" s="17"/>
      <c r="AJ1501" s="226">
        <f t="shared" si="171"/>
        <v>0</v>
      </c>
      <c r="AK1501" s="227">
        <f>IF($AJ$1843&lt;85,AJ1501,AJ1501-(AJ1501*#REF!))</f>
        <v>0</v>
      </c>
      <c r="AL1501" s="265">
        <f t="shared" si="170"/>
        <v>5.5E-2</v>
      </c>
      <c r="AM1501" s="227">
        <f t="shared" si="172"/>
        <v>0</v>
      </c>
      <c r="AN1501" s="228">
        <f t="shared" si="173"/>
        <v>0</v>
      </c>
    </row>
    <row r="1502" spans="1:40" s="18" customFormat="1" thickTop="1" thickBot="1" x14ac:dyDescent="0.2">
      <c r="A1502" s="143">
        <v>9782408031657</v>
      </c>
      <c r="B1502" s="144">
        <v>71</v>
      </c>
      <c r="C1502" s="145" t="s">
        <v>635</v>
      </c>
      <c r="D1502" s="145" t="s">
        <v>1449</v>
      </c>
      <c r="E1502" s="145" t="s">
        <v>1994</v>
      </c>
      <c r="F1502" s="146" t="s">
        <v>2065</v>
      </c>
      <c r="G1502" s="145" t="s">
        <v>1999</v>
      </c>
      <c r="H1502" s="147">
        <f>VLOOKUP(A1502,'02.05.2024'!$A$1:$Z$65000,3,FALSE)</f>
        <v>4167</v>
      </c>
      <c r="I1502" s="147"/>
      <c r="J1502" s="147">
        <v>200</v>
      </c>
      <c r="K1502" s="148"/>
      <c r="L1502" s="148"/>
      <c r="M1502" s="148">
        <v>44671</v>
      </c>
      <c r="N1502" s="149"/>
      <c r="O1502" s="150">
        <v>9782408031657</v>
      </c>
      <c r="P1502" s="151" t="s">
        <v>2000</v>
      </c>
      <c r="Q1502" s="151">
        <v>5482367</v>
      </c>
      <c r="R1502" s="152">
        <v>9.5</v>
      </c>
      <c r="S1502" s="152">
        <f t="shared" si="167"/>
        <v>9.0047393364928912</v>
      </c>
      <c r="T1502" s="153">
        <v>5.5E-2</v>
      </c>
      <c r="U1502" s="151"/>
      <c r="V1502" s="152">
        <f t="shared" si="168"/>
        <v>0</v>
      </c>
      <c r="W1502" s="152">
        <f t="shared" si="169"/>
        <v>0</v>
      </c>
      <c r="X1502" s="17"/>
      <c r="Y1502" s="15"/>
      <c r="Z1502" s="15"/>
      <c r="AA1502" s="15"/>
      <c r="AB1502" s="15"/>
      <c r="AC1502" s="15"/>
      <c r="AD1502" s="15"/>
      <c r="AE1502" s="15"/>
      <c r="AF1502" s="15"/>
      <c r="AG1502" s="15"/>
      <c r="AH1502" s="15"/>
      <c r="AI1502" s="17"/>
      <c r="AJ1502" s="226">
        <f t="shared" si="171"/>
        <v>0</v>
      </c>
      <c r="AK1502" s="227">
        <f>IF($AJ$1843&lt;85,AJ1502,AJ1502-(AJ1502*#REF!))</f>
        <v>0</v>
      </c>
      <c r="AL1502" s="265">
        <f t="shared" si="170"/>
        <v>5.5E-2</v>
      </c>
      <c r="AM1502" s="227">
        <f t="shared" si="172"/>
        <v>0</v>
      </c>
      <c r="AN1502" s="228">
        <f t="shared" si="173"/>
        <v>0</v>
      </c>
    </row>
    <row r="1503" spans="1:40" s="18" customFormat="1" thickTop="1" thickBot="1" x14ac:dyDescent="0.2">
      <c r="A1503" s="143">
        <v>9782408014100</v>
      </c>
      <c r="B1503" s="144">
        <v>71</v>
      </c>
      <c r="C1503" s="145" t="s">
        <v>635</v>
      </c>
      <c r="D1503" s="145" t="s">
        <v>1449</v>
      </c>
      <c r="E1503" s="145" t="s">
        <v>1994</v>
      </c>
      <c r="F1503" s="146" t="s">
        <v>2065</v>
      </c>
      <c r="G1503" s="145" t="s">
        <v>2898</v>
      </c>
      <c r="H1503" s="147">
        <f>VLOOKUP(A1503,'02.05.2024'!$A$1:$Z$65000,3,FALSE)</f>
        <v>2708</v>
      </c>
      <c r="I1503" s="147"/>
      <c r="J1503" s="147">
        <v>200</v>
      </c>
      <c r="K1503" s="148"/>
      <c r="L1503" s="148"/>
      <c r="M1503" s="148">
        <v>43705</v>
      </c>
      <c r="N1503" s="149"/>
      <c r="O1503" s="150">
        <v>9782408014100</v>
      </c>
      <c r="P1503" s="151" t="s">
        <v>2073</v>
      </c>
      <c r="Q1503" s="151">
        <v>5341705</v>
      </c>
      <c r="R1503" s="152">
        <v>9.5</v>
      </c>
      <c r="S1503" s="152">
        <f t="shared" si="167"/>
        <v>9.0047393364928912</v>
      </c>
      <c r="T1503" s="153">
        <v>5.5E-2</v>
      </c>
      <c r="U1503" s="151"/>
      <c r="V1503" s="152">
        <f t="shared" si="168"/>
        <v>0</v>
      </c>
      <c r="W1503" s="152">
        <f t="shared" si="169"/>
        <v>0</v>
      </c>
      <c r="X1503" s="17"/>
      <c r="Y1503" s="17"/>
      <c r="Z1503" s="17"/>
      <c r="AA1503" s="17"/>
      <c r="AB1503" s="17"/>
      <c r="AC1503" s="17"/>
      <c r="AD1503" s="17"/>
      <c r="AE1503" s="17"/>
      <c r="AF1503" s="17"/>
      <c r="AG1503" s="17"/>
      <c r="AH1503" s="17"/>
      <c r="AI1503" s="17"/>
      <c r="AJ1503" s="226">
        <f t="shared" si="171"/>
        <v>0</v>
      </c>
      <c r="AK1503" s="227">
        <f>IF($AJ$1843&lt;85,AJ1503,AJ1503-(AJ1503*#REF!))</f>
        <v>0</v>
      </c>
      <c r="AL1503" s="265">
        <f t="shared" si="170"/>
        <v>5.5E-2</v>
      </c>
      <c r="AM1503" s="227">
        <f t="shared" si="172"/>
        <v>0</v>
      </c>
      <c r="AN1503" s="228">
        <f t="shared" si="173"/>
        <v>0</v>
      </c>
    </row>
    <row r="1504" spans="1:40" s="232" customFormat="1" thickTop="1" thickBot="1" x14ac:dyDescent="0.25">
      <c r="A1504" s="289">
        <v>9782408032616</v>
      </c>
      <c r="B1504" s="290">
        <v>71</v>
      </c>
      <c r="C1504" s="291" t="s">
        <v>635</v>
      </c>
      <c r="D1504" s="291" t="s">
        <v>1449</v>
      </c>
      <c r="E1504" s="291" t="s">
        <v>1994</v>
      </c>
      <c r="F1504" s="291" t="s">
        <v>2065</v>
      </c>
      <c r="G1504" s="291" t="s">
        <v>2696</v>
      </c>
      <c r="H1504" s="147">
        <f>VLOOKUP(A1504,'02.05.2024'!$A$1:$Z$65000,3,FALSE)</f>
        <v>2046</v>
      </c>
      <c r="I1504" s="293"/>
      <c r="J1504" s="293">
        <v>200</v>
      </c>
      <c r="K1504" s="294"/>
      <c r="L1504" s="294"/>
      <c r="M1504" s="294">
        <v>44811</v>
      </c>
      <c r="N1504" s="294"/>
      <c r="O1504" s="290">
        <v>9782408032616</v>
      </c>
      <c r="P1504" s="293" t="s">
        <v>2694</v>
      </c>
      <c r="Q1504" s="293">
        <v>6535446</v>
      </c>
      <c r="R1504" s="295">
        <v>9.5</v>
      </c>
      <c r="S1504" s="152">
        <f t="shared" si="167"/>
        <v>9.0047393364928912</v>
      </c>
      <c r="T1504" s="296">
        <v>5.5E-2</v>
      </c>
      <c r="U1504" s="151"/>
      <c r="V1504" s="152">
        <f t="shared" si="168"/>
        <v>0</v>
      </c>
      <c r="W1504" s="152">
        <f t="shared" si="169"/>
        <v>0</v>
      </c>
      <c r="X1504" s="264"/>
      <c r="Y1504" s="118"/>
      <c r="Z1504" s="119"/>
      <c r="AA1504" s="119"/>
      <c r="AB1504" s="119"/>
      <c r="AC1504" s="119"/>
      <c r="AD1504" s="119"/>
      <c r="AE1504" s="119"/>
      <c r="AF1504" s="119"/>
      <c r="AG1504" s="119"/>
      <c r="AH1504" s="119"/>
      <c r="AJ1504" s="226">
        <f t="shared" si="171"/>
        <v>0</v>
      </c>
      <c r="AK1504" s="227">
        <f>IF($AJ$1843&lt;85,AJ1504,AJ1504-(AJ1504*#REF!))</f>
        <v>0</v>
      </c>
      <c r="AL1504" s="265">
        <f t="shared" si="170"/>
        <v>5.5E-2</v>
      </c>
      <c r="AM1504" s="227">
        <f t="shared" si="172"/>
        <v>0</v>
      </c>
      <c r="AN1504" s="228">
        <f t="shared" si="173"/>
        <v>0</v>
      </c>
    </row>
    <row r="1505" spans="1:40" s="18" customFormat="1" thickTop="1" thickBot="1" x14ac:dyDescent="0.2">
      <c r="A1505" s="143">
        <v>9782745995759</v>
      </c>
      <c r="B1505" s="144">
        <v>71</v>
      </c>
      <c r="C1505" s="145" t="s">
        <v>635</v>
      </c>
      <c r="D1505" s="145" t="s">
        <v>1449</v>
      </c>
      <c r="E1505" s="145" t="s">
        <v>1994</v>
      </c>
      <c r="F1505" s="146" t="s">
        <v>2065</v>
      </c>
      <c r="G1505" s="145" t="s">
        <v>2074</v>
      </c>
      <c r="H1505" s="147">
        <f>VLOOKUP(A1505,'02.05.2024'!$A$1:$Z$65000,3,FALSE)</f>
        <v>527</v>
      </c>
      <c r="I1505" s="147"/>
      <c r="J1505" s="147">
        <v>200</v>
      </c>
      <c r="K1505" s="148"/>
      <c r="L1505" s="148"/>
      <c r="M1505" s="148">
        <v>43208</v>
      </c>
      <c r="N1505" s="149"/>
      <c r="O1505" s="150">
        <v>9782745995759</v>
      </c>
      <c r="P1505" s="151" t="s">
        <v>2075</v>
      </c>
      <c r="Q1505" s="151">
        <v>1241047</v>
      </c>
      <c r="R1505" s="152">
        <v>9.5</v>
      </c>
      <c r="S1505" s="152">
        <f t="shared" si="167"/>
        <v>9.0047393364928912</v>
      </c>
      <c r="T1505" s="153">
        <v>5.5E-2</v>
      </c>
      <c r="U1505" s="151"/>
      <c r="V1505" s="152">
        <f t="shared" si="168"/>
        <v>0</v>
      </c>
      <c r="W1505" s="152">
        <f t="shared" si="169"/>
        <v>0</v>
      </c>
      <c r="X1505" s="17"/>
      <c r="Y1505" s="17"/>
      <c r="Z1505" s="17"/>
      <c r="AA1505" s="17"/>
      <c r="AB1505" s="17"/>
      <c r="AC1505" s="17"/>
      <c r="AD1505" s="17"/>
      <c r="AE1505" s="17"/>
      <c r="AF1505" s="17"/>
      <c r="AG1505" s="17"/>
      <c r="AH1505" s="17"/>
      <c r="AI1505" s="17"/>
      <c r="AJ1505" s="226">
        <f t="shared" si="171"/>
        <v>0</v>
      </c>
      <c r="AK1505" s="227">
        <f>IF($AJ$1843&lt;85,AJ1505,AJ1505-(AJ1505*#REF!))</f>
        <v>0</v>
      </c>
      <c r="AL1505" s="265">
        <f t="shared" si="170"/>
        <v>5.5E-2</v>
      </c>
      <c r="AM1505" s="227">
        <f t="shared" si="172"/>
        <v>0</v>
      </c>
      <c r="AN1505" s="228">
        <f t="shared" si="173"/>
        <v>0</v>
      </c>
    </row>
    <row r="1506" spans="1:40" s="18" customFormat="1" thickTop="1" thickBot="1" x14ac:dyDescent="0.2">
      <c r="A1506" s="143">
        <v>9782408008017</v>
      </c>
      <c r="B1506" s="144">
        <v>71</v>
      </c>
      <c r="C1506" s="145" t="s">
        <v>635</v>
      </c>
      <c r="D1506" s="145" t="s">
        <v>1449</v>
      </c>
      <c r="E1506" s="146" t="s">
        <v>1994</v>
      </c>
      <c r="F1506" s="146" t="s">
        <v>2065</v>
      </c>
      <c r="G1506" s="145" t="s">
        <v>2076</v>
      </c>
      <c r="H1506" s="147">
        <f>VLOOKUP(A1506,'02.05.2024'!$A$1:$Z$65000,3,FALSE)</f>
        <v>3126</v>
      </c>
      <c r="I1506" s="147"/>
      <c r="J1506" s="147">
        <v>200</v>
      </c>
      <c r="K1506" s="148"/>
      <c r="L1506" s="148"/>
      <c r="M1506" s="148">
        <v>43544</v>
      </c>
      <c r="N1506" s="149"/>
      <c r="O1506" s="150">
        <v>9782408008017</v>
      </c>
      <c r="P1506" s="151" t="s">
        <v>2077</v>
      </c>
      <c r="Q1506" s="151">
        <v>5182435</v>
      </c>
      <c r="R1506" s="152">
        <v>9.5</v>
      </c>
      <c r="S1506" s="152">
        <f t="shared" si="167"/>
        <v>9.0047393364928912</v>
      </c>
      <c r="T1506" s="153">
        <v>5.5E-2</v>
      </c>
      <c r="U1506" s="151"/>
      <c r="V1506" s="152">
        <f t="shared" si="168"/>
        <v>0</v>
      </c>
      <c r="W1506" s="152">
        <f t="shared" si="169"/>
        <v>0</v>
      </c>
      <c r="X1506" s="17"/>
      <c r="Y1506" s="17"/>
      <c r="Z1506" s="17"/>
      <c r="AA1506" s="17"/>
      <c r="AB1506" s="17"/>
      <c r="AC1506" s="17"/>
      <c r="AD1506" s="17"/>
      <c r="AE1506" s="17"/>
      <c r="AF1506" s="17"/>
      <c r="AG1506" s="17"/>
      <c r="AH1506" s="17"/>
      <c r="AI1506" s="17"/>
      <c r="AJ1506" s="226">
        <f t="shared" si="171"/>
        <v>0</v>
      </c>
      <c r="AK1506" s="227">
        <f>IF($AJ$1843&lt;85,AJ1506,AJ1506-(AJ1506*#REF!))</f>
        <v>0</v>
      </c>
      <c r="AL1506" s="265">
        <f t="shared" si="170"/>
        <v>5.5E-2</v>
      </c>
      <c r="AM1506" s="227">
        <f t="shared" si="172"/>
        <v>0</v>
      </c>
      <c r="AN1506" s="228">
        <f t="shared" si="173"/>
        <v>0</v>
      </c>
    </row>
    <row r="1507" spans="1:40" s="18" customFormat="1" thickTop="1" thickBot="1" x14ac:dyDescent="0.2">
      <c r="A1507" s="143">
        <v>9782745954084</v>
      </c>
      <c r="B1507" s="144">
        <v>71</v>
      </c>
      <c r="C1507" s="145" t="s">
        <v>635</v>
      </c>
      <c r="D1507" s="145" t="s">
        <v>1449</v>
      </c>
      <c r="E1507" s="145" t="s">
        <v>1994</v>
      </c>
      <c r="F1507" s="146" t="s">
        <v>2065</v>
      </c>
      <c r="G1507" s="145" t="s">
        <v>2078</v>
      </c>
      <c r="H1507" s="147">
        <f>VLOOKUP(A1507,'02.05.2024'!$A$1:$Z$65000,3,FALSE)</f>
        <v>5277</v>
      </c>
      <c r="I1507" s="147"/>
      <c r="J1507" s="147">
        <v>200</v>
      </c>
      <c r="K1507" s="148"/>
      <c r="L1507" s="148"/>
      <c r="M1507" s="148">
        <v>40800</v>
      </c>
      <c r="N1507" s="149"/>
      <c r="O1507" s="150">
        <v>9782745954084</v>
      </c>
      <c r="P1507" s="151" t="s">
        <v>2079</v>
      </c>
      <c r="Q1507" s="151">
        <v>3481116</v>
      </c>
      <c r="R1507" s="152">
        <v>9.5</v>
      </c>
      <c r="S1507" s="152">
        <f t="shared" si="167"/>
        <v>9.0047393364928912</v>
      </c>
      <c r="T1507" s="153">
        <v>5.5E-2</v>
      </c>
      <c r="U1507" s="151"/>
      <c r="V1507" s="152">
        <f t="shared" si="168"/>
        <v>0</v>
      </c>
      <c r="W1507" s="152">
        <f t="shared" si="169"/>
        <v>0</v>
      </c>
      <c r="X1507" s="17"/>
      <c r="Y1507" s="17"/>
      <c r="Z1507" s="17"/>
      <c r="AA1507" s="17"/>
      <c r="AB1507" s="17"/>
      <c r="AC1507" s="17"/>
      <c r="AD1507" s="17"/>
      <c r="AE1507" s="17"/>
      <c r="AF1507" s="17"/>
      <c r="AG1507" s="17"/>
      <c r="AH1507" s="17"/>
      <c r="AI1507" s="17"/>
      <c r="AJ1507" s="226">
        <f t="shared" si="171"/>
        <v>0</v>
      </c>
      <c r="AK1507" s="227">
        <f>IF($AJ$1843&lt;85,AJ1507,AJ1507-(AJ1507*#REF!))</f>
        <v>0</v>
      </c>
      <c r="AL1507" s="265">
        <f t="shared" si="170"/>
        <v>5.5E-2</v>
      </c>
      <c r="AM1507" s="227">
        <f t="shared" si="172"/>
        <v>0</v>
      </c>
      <c r="AN1507" s="228">
        <f t="shared" si="173"/>
        <v>0</v>
      </c>
    </row>
    <row r="1508" spans="1:40" s="18" customFormat="1" thickTop="1" thickBot="1" x14ac:dyDescent="0.2">
      <c r="A1508" s="143">
        <v>9782408024314</v>
      </c>
      <c r="B1508" s="144">
        <v>71</v>
      </c>
      <c r="C1508" s="145" t="s">
        <v>635</v>
      </c>
      <c r="D1508" s="145" t="s">
        <v>1449</v>
      </c>
      <c r="E1508" s="145" t="s">
        <v>1994</v>
      </c>
      <c r="F1508" s="146" t="s">
        <v>2065</v>
      </c>
      <c r="G1508" s="145" t="s">
        <v>2001</v>
      </c>
      <c r="H1508" s="147">
        <f>VLOOKUP(A1508,'02.05.2024'!$A$1:$Z$65000,3,FALSE)</f>
        <v>4308</v>
      </c>
      <c r="I1508" s="147"/>
      <c r="J1508" s="147">
        <v>200</v>
      </c>
      <c r="K1508" s="148"/>
      <c r="L1508" s="148"/>
      <c r="M1508" s="148">
        <v>44671</v>
      </c>
      <c r="N1508" s="149"/>
      <c r="O1508" s="150">
        <v>9782408024314</v>
      </c>
      <c r="P1508" s="151" t="s">
        <v>2002</v>
      </c>
      <c r="Q1508" s="151">
        <v>7797952</v>
      </c>
      <c r="R1508" s="152">
        <v>9.5</v>
      </c>
      <c r="S1508" s="152">
        <f t="shared" si="167"/>
        <v>9.0047393364928912</v>
      </c>
      <c r="T1508" s="153">
        <v>5.5E-2</v>
      </c>
      <c r="U1508" s="151"/>
      <c r="V1508" s="152">
        <f t="shared" si="168"/>
        <v>0</v>
      </c>
      <c r="W1508" s="152">
        <f t="shared" si="169"/>
        <v>0</v>
      </c>
      <c r="X1508" s="17"/>
      <c r="Y1508" s="15"/>
      <c r="Z1508" s="15"/>
      <c r="AA1508" s="15"/>
      <c r="AB1508" s="15"/>
      <c r="AC1508" s="15"/>
      <c r="AD1508" s="15"/>
      <c r="AE1508" s="15"/>
      <c r="AF1508" s="15"/>
      <c r="AG1508" s="15"/>
      <c r="AH1508" s="15"/>
      <c r="AI1508" s="17"/>
      <c r="AJ1508" s="226">
        <f t="shared" si="171"/>
        <v>0</v>
      </c>
      <c r="AK1508" s="227">
        <f>IF($AJ$1843&lt;85,AJ1508,AJ1508-(AJ1508*#REF!))</f>
        <v>0</v>
      </c>
      <c r="AL1508" s="265">
        <f t="shared" si="170"/>
        <v>5.5E-2</v>
      </c>
      <c r="AM1508" s="227">
        <f t="shared" si="172"/>
        <v>0</v>
      </c>
      <c r="AN1508" s="228">
        <f t="shared" si="173"/>
        <v>0</v>
      </c>
    </row>
    <row r="1509" spans="1:40" s="18" customFormat="1" thickTop="1" thickBot="1" x14ac:dyDescent="0.2">
      <c r="A1509" s="143">
        <v>9782408020767</v>
      </c>
      <c r="B1509" s="144">
        <v>71</v>
      </c>
      <c r="C1509" s="145" t="s">
        <v>635</v>
      </c>
      <c r="D1509" s="145" t="s">
        <v>1449</v>
      </c>
      <c r="E1509" s="145" t="s">
        <v>1994</v>
      </c>
      <c r="F1509" s="146" t="s">
        <v>2065</v>
      </c>
      <c r="G1509" s="145" t="s">
        <v>2080</v>
      </c>
      <c r="H1509" s="147">
        <f>VLOOKUP(A1509,'02.05.2024'!$A$1:$Z$65000,3,FALSE)</f>
        <v>2828</v>
      </c>
      <c r="I1509" s="147"/>
      <c r="J1509" s="147">
        <v>300</v>
      </c>
      <c r="K1509" s="148"/>
      <c r="L1509" s="148"/>
      <c r="M1509" s="148">
        <v>44440</v>
      </c>
      <c r="N1509" s="149"/>
      <c r="O1509" s="150">
        <v>9782408020767</v>
      </c>
      <c r="P1509" s="151" t="s">
        <v>2081</v>
      </c>
      <c r="Q1509" s="151">
        <v>5394212</v>
      </c>
      <c r="R1509" s="152">
        <v>9.5</v>
      </c>
      <c r="S1509" s="152">
        <f t="shared" si="167"/>
        <v>9.0047393364928912</v>
      </c>
      <c r="T1509" s="153">
        <v>5.5E-2</v>
      </c>
      <c r="U1509" s="151"/>
      <c r="V1509" s="152">
        <f t="shared" si="168"/>
        <v>0</v>
      </c>
      <c r="W1509" s="152">
        <f t="shared" si="169"/>
        <v>0</v>
      </c>
      <c r="X1509" s="17"/>
      <c r="Y1509" s="15"/>
      <c r="Z1509" s="15"/>
      <c r="AA1509" s="15"/>
      <c r="AB1509" s="15"/>
      <c r="AC1509" s="15"/>
      <c r="AD1509" s="15"/>
      <c r="AE1509" s="15"/>
      <c r="AF1509" s="15"/>
      <c r="AG1509" s="15"/>
      <c r="AH1509" s="15"/>
      <c r="AI1509" s="17"/>
      <c r="AJ1509" s="226">
        <f t="shared" si="171"/>
        <v>0</v>
      </c>
      <c r="AK1509" s="227">
        <f>IF($AJ$1843&lt;85,AJ1509,AJ1509-(AJ1509*#REF!))</f>
        <v>0</v>
      </c>
      <c r="AL1509" s="265">
        <f t="shared" si="170"/>
        <v>5.5E-2</v>
      </c>
      <c r="AM1509" s="227">
        <f t="shared" si="172"/>
        <v>0</v>
      </c>
      <c r="AN1509" s="228">
        <f t="shared" si="173"/>
        <v>0</v>
      </c>
    </row>
    <row r="1510" spans="1:40" s="18" customFormat="1" thickTop="1" thickBot="1" x14ac:dyDescent="0.2">
      <c r="A1510" s="143">
        <v>9782408004637</v>
      </c>
      <c r="B1510" s="144">
        <v>71</v>
      </c>
      <c r="C1510" s="145" t="s">
        <v>635</v>
      </c>
      <c r="D1510" s="145" t="s">
        <v>1449</v>
      </c>
      <c r="E1510" s="146" t="s">
        <v>2901</v>
      </c>
      <c r="F1510" s="146" t="s">
        <v>2082</v>
      </c>
      <c r="G1510" s="145" t="s">
        <v>2087</v>
      </c>
      <c r="H1510" s="147">
        <f>VLOOKUP(A1510,'02.05.2024'!$A$1:$Z$65000,3,FALSE)</f>
        <v>390</v>
      </c>
      <c r="I1510" s="147"/>
      <c r="J1510" s="147">
        <v>300</v>
      </c>
      <c r="K1510" s="148"/>
      <c r="L1510" s="148"/>
      <c r="M1510" s="148">
        <v>43390</v>
      </c>
      <c r="N1510" s="149"/>
      <c r="O1510" s="150">
        <v>9782408004637</v>
      </c>
      <c r="P1510" s="151" t="s">
        <v>2088</v>
      </c>
      <c r="Q1510" s="151">
        <v>8297917</v>
      </c>
      <c r="R1510" s="152">
        <v>9.5</v>
      </c>
      <c r="S1510" s="152">
        <f t="shared" si="167"/>
        <v>9.0047393364928912</v>
      </c>
      <c r="T1510" s="153">
        <v>5.5E-2</v>
      </c>
      <c r="U1510" s="151"/>
      <c r="V1510" s="152">
        <f t="shared" si="168"/>
        <v>0</v>
      </c>
      <c r="W1510" s="152">
        <f t="shared" si="169"/>
        <v>0</v>
      </c>
      <c r="X1510" s="17"/>
      <c r="Y1510" s="17"/>
      <c r="Z1510" s="17"/>
      <c r="AA1510" s="17"/>
      <c r="AB1510" s="17"/>
      <c r="AC1510" s="17"/>
      <c r="AD1510" s="17"/>
      <c r="AE1510" s="17"/>
      <c r="AF1510" s="17"/>
      <c r="AG1510" s="17"/>
      <c r="AH1510" s="17"/>
      <c r="AI1510" s="17"/>
      <c r="AJ1510" s="226">
        <f t="shared" si="171"/>
        <v>0</v>
      </c>
      <c r="AK1510" s="227">
        <f>IF($AJ$1843&lt;85,AJ1510,AJ1510-(AJ1510*#REF!))</f>
        <v>0</v>
      </c>
      <c r="AL1510" s="265">
        <f t="shared" si="170"/>
        <v>5.5E-2</v>
      </c>
      <c r="AM1510" s="227">
        <f t="shared" si="172"/>
        <v>0</v>
      </c>
      <c r="AN1510" s="228">
        <f t="shared" si="173"/>
        <v>0</v>
      </c>
    </row>
    <row r="1511" spans="1:40" s="18" customFormat="1" thickTop="1" thickBot="1" x14ac:dyDescent="0.2">
      <c r="A1511" s="143">
        <v>9782408028640</v>
      </c>
      <c r="B1511" s="144">
        <v>71</v>
      </c>
      <c r="C1511" s="145" t="s">
        <v>635</v>
      </c>
      <c r="D1511" s="145" t="s">
        <v>1449</v>
      </c>
      <c r="E1511" s="145" t="s">
        <v>1994</v>
      </c>
      <c r="F1511" s="146" t="s">
        <v>2082</v>
      </c>
      <c r="G1511" s="145" t="s">
        <v>2083</v>
      </c>
      <c r="H1511" s="147">
        <f>VLOOKUP(A1511,'02.05.2024'!$A$1:$Z$65000,3,FALSE)</f>
        <v>1086</v>
      </c>
      <c r="I1511" s="147"/>
      <c r="J1511" s="147">
        <v>200</v>
      </c>
      <c r="K1511" s="148"/>
      <c r="L1511" s="148"/>
      <c r="M1511" s="148">
        <v>44580</v>
      </c>
      <c r="N1511" s="149"/>
      <c r="O1511" s="150">
        <v>9782408028640</v>
      </c>
      <c r="P1511" s="151" t="s">
        <v>2084</v>
      </c>
      <c r="Q1511" s="151">
        <v>2751401</v>
      </c>
      <c r="R1511" s="152">
        <v>9.5</v>
      </c>
      <c r="S1511" s="152">
        <f t="shared" si="167"/>
        <v>9.0047393364928912</v>
      </c>
      <c r="T1511" s="153">
        <v>5.5E-2</v>
      </c>
      <c r="U1511" s="151"/>
      <c r="V1511" s="152">
        <f t="shared" si="168"/>
        <v>0</v>
      </c>
      <c r="W1511" s="152">
        <f t="shared" si="169"/>
        <v>0</v>
      </c>
      <c r="X1511" s="17"/>
      <c r="Y1511" s="15"/>
      <c r="Z1511" s="15"/>
      <c r="AA1511" s="15"/>
      <c r="AB1511" s="15"/>
      <c r="AC1511" s="15"/>
      <c r="AD1511" s="15"/>
      <c r="AE1511" s="15"/>
      <c r="AF1511" s="15"/>
      <c r="AG1511" s="15"/>
      <c r="AH1511" s="15"/>
      <c r="AI1511" s="17"/>
      <c r="AJ1511" s="226">
        <f t="shared" si="171"/>
        <v>0</v>
      </c>
      <c r="AK1511" s="227">
        <f>IF($AJ$1843&lt;85,AJ1511,AJ1511-(AJ1511*#REF!))</f>
        <v>0</v>
      </c>
      <c r="AL1511" s="265">
        <f t="shared" si="170"/>
        <v>5.5E-2</v>
      </c>
      <c r="AM1511" s="227">
        <f t="shared" si="172"/>
        <v>0</v>
      </c>
      <c r="AN1511" s="228">
        <f t="shared" si="173"/>
        <v>0</v>
      </c>
    </row>
    <row r="1512" spans="1:40" s="18" customFormat="1" thickTop="1" thickBot="1" x14ac:dyDescent="0.2">
      <c r="A1512" s="143">
        <v>9782408031558</v>
      </c>
      <c r="B1512" s="144">
        <v>71</v>
      </c>
      <c r="C1512" s="145" t="s">
        <v>635</v>
      </c>
      <c r="D1512" s="145" t="s">
        <v>1449</v>
      </c>
      <c r="E1512" s="145" t="s">
        <v>1994</v>
      </c>
      <c r="F1512" s="146" t="s">
        <v>2082</v>
      </c>
      <c r="G1512" s="145" t="s">
        <v>2085</v>
      </c>
      <c r="H1512" s="147">
        <f>VLOOKUP(A1512,'02.05.2024'!$A$1:$Z$65000,3,FALSE)</f>
        <v>3557</v>
      </c>
      <c r="I1512" s="147"/>
      <c r="J1512" s="147">
        <v>200</v>
      </c>
      <c r="K1512" s="148"/>
      <c r="L1512" s="148"/>
      <c r="M1512" s="148">
        <v>44734</v>
      </c>
      <c r="N1512" s="149"/>
      <c r="O1512" s="150">
        <v>9782408031558</v>
      </c>
      <c r="P1512" s="151" t="s">
        <v>2086</v>
      </c>
      <c r="Q1512" s="151">
        <v>5550578</v>
      </c>
      <c r="R1512" s="152">
        <v>9.5</v>
      </c>
      <c r="S1512" s="152">
        <f t="shared" si="167"/>
        <v>9.0047393364928912</v>
      </c>
      <c r="T1512" s="153">
        <v>5.5E-2</v>
      </c>
      <c r="U1512" s="151"/>
      <c r="V1512" s="152">
        <f t="shared" si="168"/>
        <v>0</v>
      </c>
      <c r="W1512" s="152">
        <f t="shared" si="169"/>
        <v>0</v>
      </c>
      <c r="X1512" s="17"/>
      <c r="Y1512" s="15"/>
      <c r="Z1512" s="15"/>
      <c r="AA1512" s="15"/>
      <c r="AB1512" s="15"/>
      <c r="AC1512" s="15"/>
      <c r="AD1512" s="15"/>
      <c r="AE1512" s="15"/>
      <c r="AF1512" s="15"/>
      <c r="AG1512" s="15"/>
      <c r="AH1512" s="15"/>
      <c r="AI1512" s="17"/>
      <c r="AJ1512" s="226">
        <f t="shared" si="171"/>
        <v>0</v>
      </c>
      <c r="AK1512" s="227">
        <f>IF($AJ$1843&lt;85,AJ1512,AJ1512-(AJ1512*#REF!))</f>
        <v>0</v>
      </c>
      <c r="AL1512" s="265">
        <f t="shared" si="170"/>
        <v>5.5E-2</v>
      </c>
      <c r="AM1512" s="227">
        <f t="shared" si="172"/>
        <v>0</v>
      </c>
      <c r="AN1512" s="228">
        <f t="shared" si="173"/>
        <v>0</v>
      </c>
    </row>
    <row r="1513" spans="1:40" s="18" customFormat="1" thickTop="1" thickBot="1" x14ac:dyDescent="0.2">
      <c r="A1513" s="143">
        <v>9782408004644</v>
      </c>
      <c r="B1513" s="144">
        <v>71</v>
      </c>
      <c r="C1513" s="145" t="s">
        <v>635</v>
      </c>
      <c r="D1513" s="145" t="s">
        <v>1449</v>
      </c>
      <c r="E1513" s="145" t="s">
        <v>1994</v>
      </c>
      <c r="F1513" s="146" t="s">
        <v>2082</v>
      </c>
      <c r="G1513" s="145" t="s">
        <v>2089</v>
      </c>
      <c r="H1513" s="147">
        <f>VLOOKUP(A1513,'02.05.2024'!$A$1:$Z$65000,3,FALSE)</f>
        <v>1186</v>
      </c>
      <c r="I1513" s="147"/>
      <c r="J1513" s="147">
        <v>200</v>
      </c>
      <c r="K1513" s="148"/>
      <c r="L1513" s="148"/>
      <c r="M1513" s="148">
        <v>43894</v>
      </c>
      <c r="N1513" s="149"/>
      <c r="O1513" s="150">
        <v>9782408004644</v>
      </c>
      <c r="P1513" s="151" t="s">
        <v>2090</v>
      </c>
      <c r="Q1513" s="151">
        <v>8298040</v>
      </c>
      <c r="R1513" s="152">
        <v>9.5</v>
      </c>
      <c r="S1513" s="152">
        <f t="shared" si="167"/>
        <v>9.0047393364928912</v>
      </c>
      <c r="T1513" s="153">
        <v>5.5E-2</v>
      </c>
      <c r="U1513" s="151"/>
      <c r="V1513" s="152">
        <f t="shared" si="168"/>
        <v>0</v>
      </c>
      <c r="W1513" s="152">
        <f t="shared" si="169"/>
        <v>0</v>
      </c>
      <c r="X1513" s="17"/>
      <c r="Y1513" s="17"/>
      <c r="Z1513" s="17"/>
      <c r="AA1513" s="17"/>
      <c r="AB1513" s="17"/>
      <c r="AC1513" s="17"/>
      <c r="AD1513" s="17"/>
      <c r="AE1513" s="17"/>
      <c r="AF1513" s="17"/>
      <c r="AG1513" s="17"/>
      <c r="AH1513" s="17"/>
      <c r="AI1513" s="17"/>
      <c r="AJ1513" s="226">
        <f t="shared" si="171"/>
        <v>0</v>
      </c>
      <c r="AK1513" s="227">
        <f>IF($AJ$1843&lt;85,AJ1513,AJ1513-(AJ1513*#REF!))</f>
        <v>0</v>
      </c>
      <c r="AL1513" s="265">
        <f t="shared" si="170"/>
        <v>5.5E-2</v>
      </c>
      <c r="AM1513" s="227">
        <f t="shared" si="172"/>
        <v>0</v>
      </c>
      <c r="AN1513" s="228">
        <f t="shared" si="173"/>
        <v>0</v>
      </c>
    </row>
    <row r="1514" spans="1:40" s="18" customFormat="1" thickTop="1" thickBot="1" x14ac:dyDescent="0.2">
      <c r="A1514" s="143">
        <v>9782408018214</v>
      </c>
      <c r="B1514" s="144">
        <v>71</v>
      </c>
      <c r="C1514" s="145" t="s">
        <v>635</v>
      </c>
      <c r="D1514" s="145" t="s">
        <v>1449</v>
      </c>
      <c r="E1514" s="145" t="s">
        <v>1994</v>
      </c>
      <c r="F1514" s="146" t="s">
        <v>2082</v>
      </c>
      <c r="G1514" s="145" t="s">
        <v>2091</v>
      </c>
      <c r="H1514" s="147">
        <f>VLOOKUP(A1514,'02.05.2024'!$A$1:$Z$65000,3,FALSE)</f>
        <v>138</v>
      </c>
      <c r="I1514" s="147"/>
      <c r="J1514" s="147">
        <v>200</v>
      </c>
      <c r="K1514" s="148"/>
      <c r="L1514" s="148"/>
      <c r="M1514" s="148">
        <v>44111</v>
      </c>
      <c r="N1514" s="149"/>
      <c r="O1514" s="150">
        <v>9782408018214</v>
      </c>
      <c r="P1514" s="151" t="s">
        <v>2092</v>
      </c>
      <c r="Q1514" s="151">
        <v>1758048</v>
      </c>
      <c r="R1514" s="152">
        <v>9.5</v>
      </c>
      <c r="S1514" s="152">
        <f t="shared" si="167"/>
        <v>9.0047393364928912</v>
      </c>
      <c r="T1514" s="153">
        <v>5.5E-2</v>
      </c>
      <c r="U1514" s="151"/>
      <c r="V1514" s="152">
        <f t="shared" si="168"/>
        <v>0</v>
      </c>
      <c r="W1514" s="152">
        <f t="shared" si="169"/>
        <v>0</v>
      </c>
      <c r="X1514" s="17"/>
      <c r="Y1514" s="17"/>
      <c r="Z1514" s="17"/>
      <c r="AA1514" s="17"/>
      <c r="AB1514" s="17"/>
      <c r="AC1514" s="17"/>
      <c r="AD1514" s="17"/>
      <c r="AE1514" s="17"/>
      <c r="AF1514" s="17"/>
      <c r="AG1514" s="17"/>
      <c r="AH1514" s="17"/>
      <c r="AI1514" s="17"/>
      <c r="AJ1514" s="226">
        <f t="shared" si="171"/>
        <v>0</v>
      </c>
      <c r="AK1514" s="227">
        <f>IF($AJ$1843&lt;85,AJ1514,AJ1514-(AJ1514*#REF!))</f>
        <v>0</v>
      </c>
      <c r="AL1514" s="265">
        <f t="shared" si="170"/>
        <v>5.5E-2</v>
      </c>
      <c r="AM1514" s="227">
        <f t="shared" si="172"/>
        <v>0</v>
      </c>
      <c r="AN1514" s="228">
        <f t="shared" si="173"/>
        <v>0</v>
      </c>
    </row>
    <row r="1515" spans="1:40" s="18" customFormat="1" thickTop="1" thickBot="1" x14ac:dyDescent="0.2">
      <c r="A1515" s="143">
        <v>9782408023744</v>
      </c>
      <c r="B1515" s="144">
        <v>71</v>
      </c>
      <c r="C1515" s="145" t="s">
        <v>635</v>
      </c>
      <c r="D1515" s="145" t="s">
        <v>1449</v>
      </c>
      <c r="E1515" s="145" t="s">
        <v>1994</v>
      </c>
      <c r="F1515" s="146" t="s">
        <v>2082</v>
      </c>
      <c r="G1515" s="145" t="s">
        <v>2093</v>
      </c>
      <c r="H1515" s="147">
        <f>VLOOKUP(A1515,'02.05.2024'!$A$1:$Z$65000,3,FALSE)</f>
        <v>624</v>
      </c>
      <c r="I1515" s="147"/>
      <c r="J1515" s="147">
        <v>200</v>
      </c>
      <c r="K1515" s="148"/>
      <c r="L1515" s="148"/>
      <c r="M1515" s="148">
        <v>44356</v>
      </c>
      <c r="N1515" s="149"/>
      <c r="O1515" s="150">
        <v>9782408023744</v>
      </c>
      <c r="P1515" s="151" t="s">
        <v>2094</v>
      </c>
      <c r="Q1515" s="151">
        <v>6389174</v>
      </c>
      <c r="R1515" s="152">
        <v>9.5</v>
      </c>
      <c r="S1515" s="152">
        <f t="shared" si="167"/>
        <v>9.0047393364928912</v>
      </c>
      <c r="T1515" s="153">
        <v>5.5E-2</v>
      </c>
      <c r="U1515" s="151"/>
      <c r="V1515" s="152">
        <f t="shared" si="168"/>
        <v>0</v>
      </c>
      <c r="W1515" s="152">
        <f t="shared" si="169"/>
        <v>0</v>
      </c>
      <c r="X1515" s="17"/>
      <c r="Y1515" s="15"/>
      <c r="Z1515" s="15"/>
      <c r="AA1515" s="15"/>
      <c r="AB1515" s="15"/>
      <c r="AC1515" s="15"/>
      <c r="AD1515" s="15"/>
      <c r="AE1515" s="15"/>
      <c r="AF1515" s="15"/>
      <c r="AG1515" s="15"/>
      <c r="AH1515" s="15"/>
      <c r="AI1515" s="17"/>
      <c r="AJ1515" s="226">
        <f t="shared" si="171"/>
        <v>0</v>
      </c>
      <c r="AK1515" s="227">
        <f>IF($AJ$1843&lt;85,AJ1515,AJ1515-(AJ1515*#REF!))</f>
        <v>0</v>
      </c>
      <c r="AL1515" s="265">
        <f t="shared" si="170"/>
        <v>5.5E-2</v>
      </c>
      <c r="AM1515" s="227">
        <f t="shared" si="172"/>
        <v>0</v>
      </c>
      <c r="AN1515" s="228">
        <f t="shared" si="173"/>
        <v>0</v>
      </c>
    </row>
    <row r="1516" spans="1:40" s="18" customFormat="1" thickTop="1" thickBot="1" x14ac:dyDescent="0.2">
      <c r="A1516" s="143">
        <v>9782745980892</v>
      </c>
      <c r="B1516" s="144">
        <v>71</v>
      </c>
      <c r="C1516" s="145" t="s">
        <v>635</v>
      </c>
      <c r="D1516" s="145" t="s">
        <v>1449</v>
      </c>
      <c r="E1516" s="146" t="s">
        <v>1994</v>
      </c>
      <c r="F1516" s="146" t="s">
        <v>2082</v>
      </c>
      <c r="G1516" s="145" t="s">
        <v>2095</v>
      </c>
      <c r="H1516" s="147">
        <f>VLOOKUP(A1516,'02.05.2024'!$A$1:$Z$65000,3,FALSE)</f>
        <v>1554</v>
      </c>
      <c r="I1516" s="147"/>
      <c r="J1516" s="147">
        <v>200</v>
      </c>
      <c r="K1516" s="148"/>
      <c r="L1516" s="148"/>
      <c r="M1516" s="148">
        <v>42634</v>
      </c>
      <c r="N1516" s="149"/>
      <c r="O1516" s="150">
        <v>9782745980892</v>
      </c>
      <c r="P1516" s="151" t="s">
        <v>2096</v>
      </c>
      <c r="Q1516" s="151">
        <v>8850377</v>
      </c>
      <c r="R1516" s="152">
        <v>9.5</v>
      </c>
      <c r="S1516" s="152">
        <f t="shared" si="167"/>
        <v>9.0047393364928912</v>
      </c>
      <c r="T1516" s="153">
        <v>5.5E-2</v>
      </c>
      <c r="U1516" s="151"/>
      <c r="V1516" s="152">
        <f t="shared" si="168"/>
        <v>0</v>
      </c>
      <c r="W1516" s="152">
        <f t="shared" si="169"/>
        <v>0</v>
      </c>
      <c r="X1516" s="17"/>
      <c r="Y1516" s="17"/>
      <c r="Z1516" s="17"/>
      <c r="AA1516" s="17"/>
      <c r="AB1516" s="17"/>
      <c r="AC1516" s="17"/>
      <c r="AD1516" s="17"/>
      <c r="AE1516" s="17"/>
      <c r="AF1516" s="17"/>
      <c r="AG1516" s="17"/>
      <c r="AH1516" s="17"/>
      <c r="AI1516" s="17"/>
      <c r="AJ1516" s="226">
        <f t="shared" si="171"/>
        <v>0</v>
      </c>
      <c r="AK1516" s="227">
        <f>IF($AJ$1843&lt;85,AJ1516,AJ1516-(AJ1516*#REF!))</f>
        <v>0</v>
      </c>
      <c r="AL1516" s="265">
        <f t="shared" si="170"/>
        <v>5.5E-2</v>
      </c>
      <c r="AM1516" s="227">
        <f t="shared" si="172"/>
        <v>0</v>
      </c>
      <c r="AN1516" s="228">
        <f t="shared" si="173"/>
        <v>0</v>
      </c>
    </row>
    <row r="1517" spans="1:40" s="18" customFormat="1" thickTop="1" thickBot="1" x14ac:dyDescent="0.2">
      <c r="A1517" s="143">
        <v>9782745995643</v>
      </c>
      <c r="B1517" s="144">
        <v>71</v>
      </c>
      <c r="C1517" s="145" t="s">
        <v>635</v>
      </c>
      <c r="D1517" s="145" t="s">
        <v>1449</v>
      </c>
      <c r="E1517" s="145" t="s">
        <v>1994</v>
      </c>
      <c r="F1517" s="146" t="s">
        <v>2082</v>
      </c>
      <c r="G1517" s="145" t="s">
        <v>2097</v>
      </c>
      <c r="H1517" s="147">
        <f>VLOOKUP(A1517,'02.05.2024'!$A$1:$Z$65000,3,FALSE)</f>
        <v>637</v>
      </c>
      <c r="I1517" s="147"/>
      <c r="J1517" s="147">
        <v>200</v>
      </c>
      <c r="K1517" s="148"/>
      <c r="L1517" s="148"/>
      <c r="M1517" s="148">
        <v>43236</v>
      </c>
      <c r="N1517" s="149"/>
      <c r="O1517" s="150">
        <v>9782745995643</v>
      </c>
      <c r="P1517" s="151" t="s">
        <v>2098</v>
      </c>
      <c r="Q1517" s="151">
        <v>1242400</v>
      </c>
      <c r="R1517" s="152">
        <v>9.5</v>
      </c>
      <c r="S1517" s="152">
        <f t="shared" si="167"/>
        <v>9.0047393364928912</v>
      </c>
      <c r="T1517" s="153">
        <v>5.5E-2</v>
      </c>
      <c r="U1517" s="151"/>
      <c r="V1517" s="152">
        <f t="shared" si="168"/>
        <v>0</v>
      </c>
      <c r="W1517" s="152">
        <f t="shared" si="169"/>
        <v>0</v>
      </c>
      <c r="X1517" s="17"/>
      <c r="Y1517" s="17"/>
      <c r="Z1517" s="17"/>
      <c r="AA1517" s="17"/>
      <c r="AB1517" s="17"/>
      <c r="AC1517" s="17"/>
      <c r="AD1517" s="17"/>
      <c r="AE1517" s="17"/>
      <c r="AF1517" s="17"/>
      <c r="AG1517" s="17"/>
      <c r="AH1517" s="17"/>
      <c r="AI1517" s="17"/>
      <c r="AJ1517" s="226">
        <f t="shared" si="171"/>
        <v>0</v>
      </c>
      <c r="AK1517" s="227">
        <f>IF($AJ$1843&lt;85,AJ1517,AJ1517-(AJ1517*#REF!))</f>
        <v>0</v>
      </c>
      <c r="AL1517" s="265">
        <f t="shared" si="170"/>
        <v>5.5E-2</v>
      </c>
      <c r="AM1517" s="227">
        <f t="shared" si="172"/>
        <v>0</v>
      </c>
      <c r="AN1517" s="228">
        <f t="shared" si="173"/>
        <v>0</v>
      </c>
    </row>
    <row r="1518" spans="1:40" s="18" customFormat="1" thickTop="1" thickBot="1" x14ac:dyDescent="0.2">
      <c r="A1518" s="143">
        <v>9782745977694</v>
      </c>
      <c r="B1518" s="144">
        <v>71</v>
      </c>
      <c r="C1518" s="145" t="s">
        <v>635</v>
      </c>
      <c r="D1518" s="145" t="s">
        <v>1449</v>
      </c>
      <c r="E1518" s="145" t="s">
        <v>1994</v>
      </c>
      <c r="F1518" s="146" t="s">
        <v>2082</v>
      </c>
      <c r="G1518" s="145" t="s">
        <v>432</v>
      </c>
      <c r="H1518" s="147">
        <f>VLOOKUP(A1518,'02.05.2024'!$A$1:$Z$65000,3,FALSE)</f>
        <v>894</v>
      </c>
      <c r="I1518" s="147"/>
      <c r="J1518" s="147">
        <v>200</v>
      </c>
      <c r="K1518" s="148"/>
      <c r="L1518" s="148"/>
      <c r="M1518" s="148">
        <v>42438</v>
      </c>
      <c r="N1518" s="149"/>
      <c r="O1518" s="150">
        <v>9782745977694</v>
      </c>
      <c r="P1518" s="151" t="s">
        <v>2099</v>
      </c>
      <c r="Q1518" s="151">
        <v>2156185</v>
      </c>
      <c r="R1518" s="152">
        <v>9.5</v>
      </c>
      <c r="S1518" s="152">
        <f t="shared" si="167"/>
        <v>9.0047393364928912</v>
      </c>
      <c r="T1518" s="153">
        <v>5.5E-2</v>
      </c>
      <c r="U1518" s="151"/>
      <c r="V1518" s="152">
        <f t="shared" si="168"/>
        <v>0</v>
      </c>
      <c r="W1518" s="152">
        <f t="shared" si="169"/>
        <v>0</v>
      </c>
      <c r="X1518" s="17"/>
      <c r="Y1518" s="17"/>
      <c r="Z1518" s="17"/>
      <c r="AA1518" s="17"/>
      <c r="AB1518" s="17"/>
      <c r="AC1518" s="17"/>
      <c r="AD1518" s="17"/>
      <c r="AE1518" s="17"/>
      <c r="AF1518" s="17"/>
      <c r="AG1518" s="17"/>
      <c r="AH1518" s="17"/>
      <c r="AI1518" s="17"/>
      <c r="AJ1518" s="226">
        <f t="shared" si="171"/>
        <v>0</v>
      </c>
      <c r="AK1518" s="227">
        <f>IF($AJ$1843&lt;85,AJ1518,AJ1518-(AJ1518*#REF!))</f>
        <v>0</v>
      </c>
      <c r="AL1518" s="265">
        <f t="shared" si="170"/>
        <v>5.5E-2</v>
      </c>
      <c r="AM1518" s="227">
        <f t="shared" si="172"/>
        <v>0</v>
      </c>
      <c r="AN1518" s="228">
        <f t="shared" si="173"/>
        <v>0</v>
      </c>
    </row>
    <row r="1519" spans="1:40" s="18" customFormat="1" thickTop="1" thickBot="1" x14ac:dyDescent="0.2">
      <c r="A1519" s="143">
        <v>9782745977687</v>
      </c>
      <c r="B1519" s="144">
        <v>71</v>
      </c>
      <c r="C1519" s="145" t="s">
        <v>635</v>
      </c>
      <c r="D1519" s="145" t="s">
        <v>1449</v>
      </c>
      <c r="E1519" s="145" t="s">
        <v>1994</v>
      </c>
      <c r="F1519" s="146" t="s">
        <v>2082</v>
      </c>
      <c r="G1519" s="145" t="s">
        <v>1787</v>
      </c>
      <c r="H1519" s="147">
        <f>VLOOKUP(A1519,'02.05.2024'!$A$1:$Z$65000,3,FALSE)</f>
        <v>437</v>
      </c>
      <c r="I1519" s="147"/>
      <c r="J1519" s="147">
        <v>200</v>
      </c>
      <c r="K1519" s="148"/>
      <c r="L1519" s="148"/>
      <c r="M1519" s="148">
        <v>42438</v>
      </c>
      <c r="N1519" s="149"/>
      <c r="O1519" s="150">
        <v>9782745977687</v>
      </c>
      <c r="P1519" s="151" t="s">
        <v>2100</v>
      </c>
      <c r="Q1519" s="151">
        <v>2156308</v>
      </c>
      <c r="R1519" s="152">
        <v>9.5</v>
      </c>
      <c r="S1519" s="152">
        <f t="shared" si="167"/>
        <v>9.0047393364928912</v>
      </c>
      <c r="T1519" s="153">
        <v>5.5E-2</v>
      </c>
      <c r="U1519" s="151"/>
      <c r="V1519" s="152">
        <f t="shared" si="168"/>
        <v>0</v>
      </c>
      <c r="W1519" s="152">
        <f t="shared" si="169"/>
        <v>0</v>
      </c>
      <c r="X1519" s="17"/>
      <c r="Y1519" s="17"/>
      <c r="Z1519" s="17"/>
      <c r="AA1519" s="17"/>
      <c r="AB1519" s="17"/>
      <c r="AC1519" s="17"/>
      <c r="AD1519" s="17"/>
      <c r="AE1519" s="17"/>
      <c r="AF1519" s="17"/>
      <c r="AG1519" s="17"/>
      <c r="AH1519" s="17"/>
      <c r="AI1519" s="17"/>
      <c r="AJ1519" s="226">
        <f t="shared" si="171"/>
        <v>0</v>
      </c>
      <c r="AK1519" s="227">
        <f>IF($AJ$1843&lt;85,AJ1519,AJ1519-(AJ1519*#REF!))</f>
        <v>0</v>
      </c>
      <c r="AL1519" s="265">
        <f t="shared" si="170"/>
        <v>5.5E-2</v>
      </c>
      <c r="AM1519" s="227">
        <f t="shared" si="172"/>
        <v>0</v>
      </c>
      <c r="AN1519" s="228">
        <f t="shared" si="173"/>
        <v>0</v>
      </c>
    </row>
    <row r="1520" spans="1:40" s="18" customFormat="1" thickTop="1" thickBot="1" x14ac:dyDescent="0.2">
      <c r="A1520" s="143">
        <v>9782408017255</v>
      </c>
      <c r="B1520" s="144">
        <v>71</v>
      </c>
      <c r="C1520" s="145" t="s">
        <v>635</v>
      </c>
      <c r="D1520" s="145" t="s">
        <v>1449</v>
      </c>
      <c r="E1520" s="146" t="s">
        <v>1994</v>
      </c>
      <c r="F1520" s="146" t="s">
        <v>2082</v>
      </c>
      <c r="G1520" s="145" t="s">
        <v>2101</v>
      </c>
      <c r="H1520" s="147">
        <f>VLOOKUP(A1520,'02.05.2024'!$A$1:$Z$65000,3,FALSE)</f>
        <v>660</v>
      </c>
      <c r="I1520" s="147"/>
      <c r="J1520" s="147">
        <v>300</v>
      </c>
      <c r="K1520" s="148"/>
      <c r="L1520" s="148"/>
      <c r="M1520" s="148">
        <v>44384</v>
      </c>
      <c r="N1520" s="149"/>
      <c r="O1520" s="150">
        <v>9782408017255</v>
      </c>
      <c r="P1520" s="151" t="s">
        <v>2102</v>
      </c>
      <c r="Q1520" s="151">
        <v>8771223</v>
      </c>
      <c r="R1520" s="152">
        <v>9.5</v>
      </c>
      <c r="S1520" s="152">
        <f t="shared" si="167"/>
        <v>9.0047393364928912</v>
      </c>
      <c r="T1520" s="153">
        <v>5.5E-2</v>
      </c>
      <c r="U1520" s="151"/>
      <c r="V1520" s="152">
        <f t="shared" si="168"/>
        <v>0</v>
      </c>
      <c r="W1520" s="152">
        <f t="shared" si="169"/>
        <v>0</v>
      </c>
      <c r="X1520" s="17"/>
      <c r="Y1520" s="15"/>
      <c r="Z1520" s="15"/>
      <c r="AA1520" s="15"/>
      <c r="AB1520" s="15"/>
      <c r="AC1520" s="15"/>
      <c r="AD1520" s="15"/>
      <c r="AE1520" s="15"/>
      <c r="AF1520" s="15"/>
      <c r="AG1520" s="15"/>
      <c r="AH1520" s="15"/>
      <c r="AI1520" s="17"/>
      <c r="AJ1520" s="226">
        <f t="shared" si="171"/>
        <v>0</v>
      </c>
      <c r="AK1520" s="227">
        <f>IF($AJ$1843&lt;85,AJ1520,AJ1520-(AJ1520*#REF!))</f>
        <v>0</v>
      </c>
      <c r="AL1520" s="265">
        <f t="shared" si="170"/>
        <v>5.5E-2</v>
      </c>
      <c r="AM1520" s="227">
        <f t="shared" si="172"/>
        <v>0</v>
      </c>
      <c r="AN1520" s="228">
        <f t="shared" si="173"/>
        <v>0</v>
      </c>
    </row>
    <row r="1521" spans="1:40" s="18" customFormat="1" thickTop="1" thickBot="1" x14ac:dyDescent="0.2">
      <c r="A1521" s="143">
        <v>9782408018740</v>
      </c>
      <c r="B1521" s="144">
        <v>72</v>
      </c>
      <c r="C1521" s="145" t="s">
        <v>635</v>
      </c>
      <c r="D1521" s="145" t="s">
        <v>1449</v>
      </c>
      <c r="E1521" s="145" t="s">
        <v>1994</v>
      </c>
      <c r="F1521" s="146" t="s">
        <v>2103</v>
      </c>
      <c r="G1521" s="145" t="s">
        <v>2109</v>
      </c>
      <c r="H1521" s="147">
        <f>VLOOKUP(A1521,'02.05.2024'!$A$1:$Z$65000,3,FALSE)</f>
        <v>1762</v>
      </c>
      <c r="I1521" s="147"/>
      <c r="J1521" s="147">
        <v>200</v>
      </c>
      <c r="K1521" s="148"/>
      <c r="L1521" s="148"/>
      <c r="M1521" s="148">
        <v>44209</v>
      </c>
      <c r="N1521" s="149"/>
      <c r="O1521" s="150">
        <v>9782408018740</v>
      </c>
      <c r="P1521" s="151" t="s">
        <v>2110</v>
      </c>
      <c r="Q1521" s="151">
        <v>3077223</v>
      </c>
      <c r="R1521" s="152">
        <v>9.5</v>
      </c>
      <c r="S1521" s="152">
        <f t="shared" si="167"/>
        <v>9.0047393364928912</v>
      </c>
      <c r="T1521" s="153">
        <v>5.5E-2</v>
      </c>
      <c r="U1521" s="151"/>
      <c r="V1521" s="152">
        <f t="shared" si="168"/>
        <v>0</v>
      </c>
      <c r="W1521" s="152">
        <f t="shared" si="169"/>
        <v>0</v>
      </c>
      <c r="X1521" s="17"/>
      <c r="Y1521" s="17"/>
      <c r="Z1521" s="17"/>
      <c r="AA1521" s="17"/>
      <c r="AB1521" s="17"/>
      <c r="AC1521" s="17"/>
      <c r="AD1521" s="17"/>
      <c r="AE1521" s="17"/>
      <c r="AF1521" s="17"/>
      <c r="AG1521" s="17"/>
      <c r="AH1521" s="17"/>
      <c r="AI1521" s="17"/>
      <c r="AJ1521" s="226">
        <f t="shared" si="171"/>
        <v>0</v>
      </c>
      <c r="AK1521" s="227">
        <f>IF($AJ$1843&lt;85,AJ1521,AJ1521-(AJ1521*#REF!))</f>
        <v>0</v>
      </c>
      <c r="AL1521" s="265">
        <f t="shared" si="170"/>
        <v>5.5E-2</v>
      </c>
      <c r="AM1521" s="227">
        <f t="shared" si="172"/>
        <v>0</v>
      </c>
      <c r="AN1521" s="228">
        <f t="shared" si="173"/>
        <v>0</v>
      </c>
    </row>
    <row r="1522" spans="1:40" s="18" customFormat="1" thickTop="1" thickBot="1" x14ac:dyDescent="0.2">
      <c r="A1522" s="143">
        <v>9782745992475</v>
      </c>
      <c r="B1522" s="144">
        <v>72</v>
      </c>
      <c r="C1522" s="145" t="s">
        <v>635</v>
      </c>
      <c r="D1522" s="145" t="s">
        <v>1449</v>
      </c>
      <c r="E1522" s="145" t="s">
        <v>1994</v>
      </c>
      <c r="F1522" s="146" t="s">
        <v>2103</v>
      </c>
      <c r="G1522" s="145" t="s">
        <v>2111</v>
      </c>
      <c r="H1522" s="147">
        <f>VLOOKUP(A1522,'02.05.2024'!$A$1:$Z$65000,3,FALSE)</f>
        <v>911</v>
      </c>
      <c r="I1522" s="147"/>
      <c r="J1522" s="147">
        <v>200</v>
      </c>
      <c r="K1522" s="148"/>
      <c r="L1522" s="148"/>
      <c r="M1522" s="148">
        <v>43152</v>
      </c>
      <c r="N1522" s="149"/>
      <c r="O1522" s="150">
        <v>9782745992475</v>
      </c>
      <c r="P1522" s="151" t="s">
        <v>2112</v>
      </c>
      <c r="Q1522" s="151">
        <v>6402014</v>
      </c>
      <c r="R1522" s="152">
        <v>9.5</v>
      </c>
      <c r="S1522" s="152">
        <f t="shared" si="167"/>
        <v>9.0047393364928912</v>
      </c>
      <c r="T1522" s="153">
        <v>5.5E-2</v>
      </c>
      <c r="U1522" s="151"/>
      <c r="V1522" s="152">
        <f t="shared" si="168"/>
        <v>0</v>
      </c>
      <c r="W1522" s="152">
        <f t="shared" si="169"/>
        <v>0</v>
      </c>
      <c r="X1522" s="17"/>
      <c r="Y1522" s="17"/>
      <c r="Z1522" s="17"/>
      <c r="AA1522" s="17"/>
      <c r="AB1522" s="17"/>
      <c r="AC1522" s="17"/>
      <c r="AD1522" s="17"/>
      <c r="AE1522" s="17"/>
      <c r="AF1522" s="17"/>
      <c r="AG1522" s="17"/>
      <c r="AH1522" s="17"/>
      <c r="AI1522" s="17"/>
      <c r="AJ1522" s="226">
        <f t="shared" si="171"/>
        <v>0</v>
      </c>
      <c r="AK1522" s="227">
        <f>IF($AJ$1843&lt;85,AJ1522,AJ1522-(AJ1522*#REF!))</f>
        <v>0</v>
      </c>
      <c r="AL1522" s="265">
        <f t="shared" si="170"/>
        <v>5.5E-2</v>
      </c>
      <c r="AM1522" s="227">
        <f t="shared" si="172"/>
        <v>0</v>
      </c>
      <c r="AN1522" s="228">
        <f t="shared" si="173"/>
        <v>0</v>
      </c>
    </row>
    <row r="1523" spans="1:40" s="18" customFormat="1" thickTop="1" thickBot="1" x14ac:dyDescent="0.2">
      <c r="A1523" s="143">
        <v>9782408013790</v>
      </c>
      <c r="B1523" s="144">
        <v>72</v>
      </c>
      <c r="C1523" s="145" t="s">
        <v>635</v>
      </c>
      <c r="D1523" s="145" t="s">
        <v>1449</v>
      </c>
      <c r="E1523" s="145" t="s">
        <v>1994</v>
      </c>
      <c r="F1523" s="146" t="s">
        <v>2103</v>
      </c>
      <c r="G1523" s="145" t="s">
        <v>2113</v>
      </c>
      <c r="H1523" s="147">
        <f>VLOOKUP(A1523,'02.05.2024'!$A$1:$Z$65000,3,FALSE)</f>
        <v>652</v>
      </c>
      <c r="I1523" s="147"/>
      <c r="J1523" s="147">
        <v>200</v>
      </c>
      <c r="K1523" s="148"/>
      <c r="L1523" s="148"/>
      <c r="M1523" s="148">
        <v>43719</v>
      </c>
      <c r="N1523" s="149"/>
      <c r="O1523" s="150">
        <v>9782408013790</v>
      </c>
      <c r="P1523" s="151" t="s">
        <v>2114</v>
      </c>
      <c r="Q1523" s="151">
        <v>4824875</v>
      </c>
      <c r="R1523" s="152">
        <v>9.5</v>
      </c>
      <c r="S1523" s="152">
        <f t="shared" si="167"/>
        <v>9.0047393364928912</v>
      </c>
      <c r="T1523" s="153">
        <v>5.5E-2</v>
      </c>
      <c r="U1523" s="151"/>
      <c r="V1523" s="152">
        <f t="shared" si="168"/>
        <v>0</v>
      </c>
      <c r="W1523" s="152">
        <f t="shared" si="169"/>
        <v>0</v>
      </c>
      <c r="X1523" s="17"/>
      <c r="Y1523" s="17"/>
      <c r="Z1523" s="17"/>
      <c r="AA1523" s="17"/>
      <c r="AB1523" s="17"/>
      <c r="AC1523" s="17"/>
      <c r="AD1523" s="17"/>
      <c r="AE1523" s="17"/>
      <c r="AF1523" s="17"/>
      <c r="AG1523" s="17"/>
      <c r="AH1523" s="17"/>
      <c r="AI1523" s="17"/>
      <c r="AJ1523" s="226">
        <f t="shared" si="171"/>
        <v>0</v>
      </c>
      <c r="AK1523" s="227">
        <f>IF($AJ$1843&lt;85,AJ1523,AJ1523-(AJ1523*#REF!))</f>
        <v>0</v>
      </c>
      <c r="AL1523" s="265">
        <f t="shared" si="170"/>
        <v>5.5E-2</v>
      </c>
      <c r="AM1523" s="227">
        <f t="shared" si="172"/>
        <v>0</v>
      </c>
      <c r="AN1523" s="228">
        <f t="shared" si="173"/>
        <v>0</v>
      </c>
    </row>
    <row r="1524" spans="1:40" s="18" customFormat="1" thickTop="1" thickBot="1" x14ac:dyDescent="0.2">
      <c r="A1524" s="143">
        <v>9782745981578</v>
      </c>
      <c r="B1524" s="144">
        <v>72</v>
      </c>
      <c r="C1524" s="145" t="s">
        <v>635</v>
      </c>
      <c r="D1524" s="145" t="s">
        <v>1449</v>
      </c>
      <c r="E1524" s="145" t="s">
        <v>1994</v>
      </c>
      <c r="F1524" s="146" t="s">
        <v>2103</v>
      </c>
      <c r="G1524" s="145" t="s">
        <v>2116</v>
      </c>
      <c r="H1524" s="147">
        <f>VLOOKUP(A1524,'02.05.2024'!$A$1:$Z$65000,3,FALSE)</f>
        <v>492</v>
      </c>
      <c r="I1524" s="147"/>
      <c r="J1524" s="147">
        <v>200</v>
      </c>
      <c r="K1524" s="148"/>
      <c r="L1524" s="148"/>
      <c r="M1524" s="148">
        <v>42774</v>
      </c>
      <c r="N1524" s="149"/>
      <c r="O1524" s="150">
        <v>9782745981578</v>
      </c>
      <c r="P1524" s="151" t="s">
        <v>2117</v>
      </c>
      <c r="Q1524" s="151">
        <v>1490598</v>
      </c>
      <c r="R1524" s="152">
        <v>9.5</v>
      </c>
      <c r="S1524" s="152">
        <f t="shared" si="167"/>
        <v>9.0047393364928912</v>
      </c>
      <c r="T1524" s="153">
        <v>5.5E-2</v>
      </c>
      <c r="U1524" s="151"/>
      <c r="V1524" s="152">
        <f t="shared" si="168"/>
        <v>0</v>
      </c>
      <c r="W1524" s="152">
        <f t="shared" si="169"/>
        <v>0</v>
      </c>
      <c r="X1524" s="17"/>
      <c r="Y1524" s="17"/>
      <c r="Z1524" s="17"/>
      <c r="AA1524" s="17"/>
      <c r="AB1524" s="17"/>
      <c r="AC1524" s="17"/>
      <c r="AD1524" s="17"/>
      <c r="AE1524" s="17"/>
      <c r="AF1524" s="17"/>
      <c r="AG1524" s="17"/>
      <c r="AH1524" s="17"/>
      <c r="AI1524" s="17"/>
      <c r="AJ1524" s="226">
        <f t="shared" si="171"/>
        <v>0</v>
      </c>
      <c r="AK1524" s="227">
        <f>IF($AJ$1843&lt;85,AJ1524,AJ1524-(AJ1524*#REF!))</f>
        <v>0</v>
      </c>
      <c r="AL1524" s="265">
        <f t="shared" si="170"/>
        <v>5.5E-2</v>
      </c>
      <c r="AM1524" s="227">
        <f t="shared" si="172"/>
        <v>0</v>
      </c>
      <c r="AN1524" s="228">
        <f t="shared" si="173"/>
        <v>0</v>
      </c>
    </row>
    <row r="1525" spans="1:40" s="18" customFormat="1" thickTop="1" thickBot="1" x14ac:dyDescent="0.2">
      <c r="A1525" s="143">
        <v>9782745981561</v>
      </c>
      <c r="B1525" s="144">
        <v>72</v>
      </c>
      <c r="C1525" s="145" t="s">
        <v>635</v>
      </c>
      <c r="D1525" s="145" t="s">
        <v>1449</v>
      </c>
      <c r="E1525" s="145" t="s">
        <v>1994</v>
      </c>
      <c r="F1525" s="146" t="s">
        <v>2103</v>
      </c>
      <c r="G1525" s="145" t="s">
        <v>2118</v>
      </c>
      <c r="H1525" s="147">
        <f>VLOOKUP(A1525,'02.05.2024'!$A$1:$Z$65000,3,FALSE)</f>
        <v>386</v>
      </c>
      <c r="I1525" s="147"/>
      <c r="J1525" s="147">
        <v>200</v>
      </c>
      <c r="K1525" s="148"/>
      <c r="L1525" s="148"/>
      <c r="M1525" s="148">
        <v>42774</v>
      </c>
      <c r="N1525" s="149"/>
      <c r="O1525" s="150">
        <v>9782745981561</v>
      </c>
      <c r="P1525" s="151" t="s">
        <v>2119</v>
      </c>
      <c r="Q1525" s="151">
        <v>1490229</v>
      </c>
      <c r="R1525" s="152">
        <v>9.5</v>
      </c>
      <c r="S1525" s="152">
        <f t="shared" si="167"/>
        <v>9.0047393364928912</v>
      </c>
      <c r="T1525" s="153">
        <v>5.5E-2</v>
      </c>
      <c r="U1525" s="151"/>
      <c r="V1525" s="152">
        <f t="shared" si="168"/>
        <v>0</v>
      </c>
      <c r="W1525" s="152">
        <f t="shared" si="169"/>
        <v>0</v>
      </c>
      <c r="X1525" s="17"/>
      <c r="Y1525" s="17"/>
      <c r="Z1525" s="17"/>
      <c r="AA1525" s="17"/>
      <c r="AB1525" s="17"/>
      <c r="AC1525" s="17"/>
      <c r="AD1525" s="17"/>
      <c r="AE1525" s="17"/>
      <c r="AF1525" s="17"/>
      <c r="AG1525" s="17"/>
      <c r="AH1525" s="17"/>
      <c r="AI1525" s="17"/>
      <c r="AJ1525" s="226">
        <f t="shared" si="171"/>
        <v>0</v>
      </c>
      <c r="AK1525" s="227">
        <f>IF($AJ$1843&lt;85,AJ1525,AJ1525-(AJ1525*#REF!))</f>
        <v>0</v>
      </c>
      <c r="AL1525" s="265">
        <f t="shared" si="170"/>
        <v>5.5E-2</v>
      </c>
      <c r="AM1525" s="227">
        <f t="shared" si="172"/>
        <v>0</v>
      </c>
      <c r="AN1525" s="228">
        <f t="shared" si="173"/>
        <v>0</v>
      </c>
    </row>
    <row r="1526" spans="1:40" s="18" customFormat="1" thickTop="1" thickBot="1" x14ac:dyDescent="0.2">
      <c r="A1526" s="143">
        <v>9782408029685</v>
      </c>
      <c r="B1526" s="144">
        <v>72</v>
      </c>
      <c r="C1526" s="145" t="s">
        <v>635</v>
      </c>
      <c r="D1526" s="145" t="s">
        <v>1449</v>
      </c>
      <c r="E1526" s="145" t="s">
        <v>1994</v>
      </c>
      <c r="F1526" s="146" t="s">
        <v>2103</v>
      </c>
      <c r="G1526" s="145" t="s">
        <v>2104</v>
      </c>
      <c r="H1526" s="147">
        <f>VLOOKUP(A1526,'02.05.2024'!$A$1:$Z$65000,3,FALSE)</f>
        <v>1350</v>
      </c>
      <c r="I1526" s="147"/>
      <c r="J1526" s="147">
        <v>200</v>
      </c>
      <c r="K1526" s="148"/>
      <c r="L1526" s="148"/>
      <c r="M1526" s="148">
        <v>44699</v>
      </c>
      <c r="N1526" s="149"/>
      <c r="O1526" s="150">
        <v>9782408029685</v>
      </c>
      <c r="P1526" s="151" t="s">
        <v>2105</v>
      </c>
      <c r="Q1526" s="151">
        <v>3761289</v>
      </c>
      <c r="R1526" s="152">
        <v>9.5</v>
      </c>
      <c r="S1526" s="152">
        <f t="shared" si="167"/>
        <v>9.0047393364928912</v>
      </c>
      <c r="T1526" s="153">
        <v>5.5E-2</v>
      </c>
      <c r="U1526" s="151"/>
      <c r="V1526" s="152">
        <f t="shared" si="168"/>
        <v>0</v>
      </c>
      <c r="W1526" s="152">
        <f t="shared" si="169"/>
        <v>0</v>
      </c>
      <c r="X1526" s="17"/>
      <c r="Y1526" s="15"/>
      <c r="Z1526" s="15"/>
      <c r="AA1526" s="15"/>
      <c r="AB1526" s="15"/>
      <c r="AC1526" s="15"/>
      <c r="AD1526" s="15"/>
      <c r="AE1526" s="15"/>
      <c r="AF1526" s="15"/>
      <c r="AG1526" s="15"/>
      <c r="AH1526" s="15"/>
      <c r="AI1526" s="17"/>
      <c r="AJ1526" s="226">
        <f t="shared" si="171"/>
        <v>0</v>
      </c>
      <c r="AK1526" s="227">
        <f>IF($AJ$1843&lt;85,AJ1526,AJ1526-(AJ1526*#REF!))</f>
        <v>0</v>
      </c>
      <c r="AL1526" s="265">
        <f t="shared" si="170"/>
        <v>5.5E-2</v>
      </c>
      <c r="AM1526" s="227">
        <f t="shared" si="172"/>
        <v>0</v>
      </c>
      <c r="AN1526" s="228">
        <f t="shared" si="173"/>
        <v>0</v>
      </c>
    </row>
    <row r="1527" spans="1:40" s="18" customFormat="1" thickTop="1" thickBot="1" x14ac:dyDescent="0.2">
      <c r="A1527" s="143">
        <v>9782408029265</v>
      </c>
      <c r="B1527" s="144">
        <v>72</v>
      </c>
      <c r="C1527" s="145" t="s">
        <v>635</v>
      </c>
      <c r="D1527" s="145" t="s">
        <v>1449</v>
      </c>
      <c r="E1527" s="145" t="s">
        <v>1994</v>
      </c>
      <c r="F1527" s="146" t="s">
        <v>2103</v>
      </c>
      <c r="G1527" s="145" t="s">
        <v>2106</v>
      </c>
      <c r="H1527" s="147">
        <f>VLOOKUP(A1527,'02.05.2024'!$A$1:$Z$65000,3,FALSE)</f>
        <v>2958</v>
      </c>
      <c r="I1527" s="147"/>
      <c r="J1527" s="147">
        <v>200</v>
      </c>
      <c r="K1527" s="148"/>
      <c r="L1527" s="148"/>
      <c r="M1527" s="148">
        <v>44580</v>
      </c>
      <c r="N1527" s="149"/>
      <c r="O1527" s="150">
        <v>9782408029265</v>
      </c>
      <c r="P1527" s="151" t="s">
        <v>2107</v>
      </c>
      <c r="Q1527" s="151">
        <v>3388881</v>
      </c>
      <c r="R1527" s="152">
        <v>9.5</v>
      </c>
      <c r="S1527" s="152">
        <f t="shared" si="167"/>
        <v>9.0047393364928912</v>
      </c>
      <c r="T1527" s="153">
        <v>5.5E-2</v>
      </c>
      <c r="U1527" s="151"/>
      <c r="V1527" s="152">
        <f t="shared" si="168"/>
        <v>0</v>
      </c>
      <c r="W1527" s="152">
        <f t="shared" si="169"/>
        <v>0</v>
      </c>
      <c r="X1527" s="17"/>
      <c r="Y1527" s="15"/>
      <c r="Z1527" s="15"/>
      <c r="AA1527" s="15"/>
      <c r="AB1527" s="15"/>
      <c r="AC1527" s="15"/>
      <c r="AD1527" s="15"/>
      <c r="AE1527" s="15"/>
      <c r="AF1527" s="15"/>
      <c r="AG1527" s="15"/>
      <c r="AH1527" s="15"/>
      <c r="AI1527" s="17"/>
      <c r="AJ1527" s="226">
        <f t="shared" si="171"/>
        <v>0</v>
      </c>
      <c r="AK1527" s="227">
        <f>IF($AJ$1843&lt;85,AJ1527,AJ1527-(AJ1527*#REF!))</f>
        <v>0</v>
      </c>
      <c r="AL1527" s="265">
        <f t="shared" si="170"/>
        <v>5.5E-2</v>
      </c>
      <c r="AM1527" s="227">
        <f t="shared" si="172"/>
        <v>0</v>
      </c>
      <c r="AN1527" s="228">
        <f t="shared" si="173"/>
        <v>0</v>
      </c>
    </row>
    <row r="1528" spans="1:40" s="18" customFormat="1" thickTop="1" thickBot="1" x14ac:dyDescent="0.2">
      <c r="A1528" s="143">
        <v>9782408023751</v>
      </c>
      <c r="B1528" s="144">
        <v>72</v>
      </c>
      <c r="C1528" s="145" t="s">
        <v>635</v>
      </c>
      <c r="D1528" s="145" t="s">
        <v>1449</v>
      </c>
      <c r="E1528" s="145" t="s">
        <v>1994</v>
      </c>
      <c r="F1528" s="146" t="s">
        <v>2103</v>
      </c>
      <c r="G1528" s="145" t="s">
        <v>2120</v>
      </c>
      <c r="H1528" s="147">
        <f>VLOOKUP(A1528,'02.05.2024'!$A$1:$Z$65000,3,FALSE)</f>
        <v>2390</v>
      </c>
      <c r="I1528" s="147"/>
      <c r="J1528" s="147">
        <v>200</v>
      </c>
      <c r="K1528" s="148"/>
      <c r="L1528" s="148"/>
      <c r="M1528" s="148">
        <v>44566</v>
      </c>
      <c r="N1528" s="149"/>
      <c r="O1528" s="150">
        <v>9782408023751</v>
      </c>
      <c r="P1528" s="151" t="s">
        <v>2121</v>
      </c>
      <c r="Q1528" s="151">
        <v>6389297</v>
      </c>
      <c r="R1528" s="152">
        <v>9.5</v>
      </c>
      <c r="S1528" s="152">
        <f t="shared" si="167"/>
        <v>9.0047393364928912</v>
      </c>
      <c r="T1528" s="153">
        <v>5.5E-2</v>
      </c>
      <c r="U1528" s="151"/>
      <c r="V1528" s="152">
        <f t="shared" si="168"/>
        <v>0</v>
      </c>
      <c r="W1528" s="152">
        <f t="shared" si="169"/>
        <v>0</v>
      </c>
      <c r="X1528" s="17"/>
      <c r="Y1528" s="15"/>
      <c r="Z1528" s="15"/>
      <c r="AA1528" s="15"/>
      <c r="AB1528" s="15"/>
      <c r="AC1528" s="15"/>
      <c r="AD1528" s="15"/>
      <c r="AE1528" s="15"/>
      <c r="AF1528" s="15"/>
      <c r="AG1528" s="15"/>
      <c r="AH1528" s="15"/>
      <c r="AI1528" s="17"/>
      <c r="AJ1528" s="226">
        <f t="shared" si="171"/>
        <v>0</v>
      </c>
      <c r="AK1528" s="227">
        <f>IF($AJ$1843&lt;85,AJ1528,AJ1528-(AJ1528*#REF!))</f>
        <v>0</v>
      </c>
      <c r="AL1528" s="265">
        <f t="shared" si="170"/>
        <v>5.5E-2</v>
      </c>
      <c r="AM1528" s="227">
        <f t="shared" si="172"/>
        <v>0</v>
      </c>
      <c r="AN1528" s="228">
        <f t="shared" si="173"/>
        <v>0</v>
      </c>
    </row>
    <row r="1529" spans="1:40" s="115" customFormat="1" thickTop="1" thickBot="1" x14ac:dyDescent="0.2">
      <c r="A1529" s="166">
        <v>9782408046293</v>
      </c>
      <c r="B1529" s="167">
        <v>72</v>
      </c>
      <c r="C1529" s="168" t="s">
        <v>635</v>
      </c>
      <c r="D1529" s="168" t="s">
        <v>1449</v>
      </c>
      <c r="E1529" s="169" t="s">
        <v>2122</v>
      </c>
      <c r="F1529" s="169"/>
      <c r="G1529" s="168" t="s">
        <v>3751</v>
      </c>
      <c r="H1529" s="170">
        <f>VLOOKUP(A1529,'02.05.2024'!$A$1:$Z$65000,3,FALSE)</f>
        <v>0</v>
      </c>
      <c r="I1529" s="170"/>
      <c r="J1529" s="170">
        <v>100</v>
      </c>
      <c r="K1529" s="171"/>
      <c r="L1529" s="171">
        <v>45427</v>
      </c>
      <c r="M1529" s="171"/>
      <c r="N1529" s="172" t="s">
        <v>26</v>
      </c>
      <c r="O1529" s="173">
        <v>9782408046293</v>
      </c>
      <c r="P1529" s="174" t="s">
        <v>3675</v>
      </c>
      <c r="Q1529" s="174">
        <v>4479042</v>
      </c>
      <c r="R1529" s="175">
        <v>15.5</v>
      </c>
      <c r="S1529" s="175">
        <f t="shared" si="167"/>
        <v>14.691943127962086</v>
      </c>
      <c r="T1529" s="176">
        <v>5.5E-2</v>
      </c>
      <c r="U1529" s="174"/>
      <c r="V1529" s="175">
        <f t="shared" si="168"/>
        <v>0</v>
      </c>
      <c r="W1529" s="175">
        <f t="shared" si="169"/>
        <v>0</v>
      </c>
      <c r="X1529" s="114"/>
      <c r="Y1529" s="114"/>
      <c r="Z1529" s="114"/>
      <c r="AA1529" s="114"/>
      <c r="AB1529" s="114"/>
      <c r="AC1529" s="114"/>
      <c r="AD1529" s="114"/>
      <c r="AE1529" s="114"/>
      <c r="AF1529" s="114"/>
      <c r="AG1529" s="114"/>
      <c r="AH1529" s="114"/>
      <c r="AI1529" s="114"/>
      <c r="AJ1529" s="229">
        <f t="shared" si="171"/>
        <v>0</v>
      </c>
      <c r="AK1529" s="230">
        <f>IF($AJ$1843&lt;85,AJ1529,AJ1529-(AJ1529*#REF!))</f>
        <v>0</v>
      </c>
      <c r="AL1529" s="252">
        <f t="shared" si="170"/>
        <v>5.5E-2</v>
      </c>
      <c r="AM1529" s="230">
        <f t="shared" si="172"/>
        <v>0</v>
      </c>
      <c r="AN1529" s="231">
        <f t="shared" si="173"/>
        <v>0</v>
      </c>
    </row>
    <row r="1530" spans="1:40" s="18" customFormat="1" thickTop="1" thickBot="1" x14ac:dyDescent="0.2">
      <c r="A1530" s="143">
        <v>9782408023737</v>
      </c>
      <c r="B1530" s="144">
        <v>72</v>
      </c>
      <c r="C1530" s="145" t="s">
        <v>635</v>
      </c>
      <c r="D1530" s="145" t="s">
        <v>1449</v>
      </c>
      <c r="E1530" s="145" t="s">
        <v>2122</v>
      </c>
      <c r="F1530" s="146"/>
      <c r="G1530" s="145" t="s">
        <v>2123</v>
      </c>
      <c r="H1530" s="147">
        <f>VLOOKUP(A1530,'02.05.2024'!$A$1:$Z$65000,3,FALSE)</f>
        <v>288</v>
      </c>
      <c r="I1530" s="147"/>
      <c r="J1530" s="147">
        <v>300</v>
      </c>
      <c r="K1530" s="148"/>
      <c r="L1530" s="148"/>
      <c r="M1530" s="148">
        <v>44510</v>
      </c>
      <c r="N1530" s="149"/>
      <c r="O1530" s="150">
        <v>9782408023737</v>
      </c>
      <c r="P1530" s="151" t="s">
        <v>2124</v>
      </c>
      <c r="Q1530" s="151">
        <v>6387819</v>
      </c>
      <c r="R1530" s="152">
        <v>15.5</v>
      </c>
      <c r="S1530" s="152">
        <f t="shared" si="167"/>
        <v>14.691943127962086</v>
      </c>
      <c r="T1530" s="153">
        <v>5.5E-2</v>
      </c>
      <c r="U1530" s="151"/>
      <c r="V1530" s="152">
        <f t="shared" si="168"/>
        <v>0</v>
      </c>
      <c r="W1530" s="152">
        <f t="shared" si="169"/>
        <v>0</v>
      </c>
      <c r="X1530" s="17"/>
      <c r="Y1530" s="15"/>
      <c r="Z1530" s="15"/>
      <c r="AA1530" s="15"/>
      <c r="AB1530" s="15"/>
      <c r="AC1530" s="15"/>
      <c r="AD1530" s="15"/>
      <c r="AE1530" s="15"/>
      <c r="AF1530" s="15"/>
      <c r="AG1530" s="15"/>
      <c r="AH1530" s="15"/>
      <c r="AI1530" s="17"/>
      <c r="AJ1530" s="226">
        <f t="shared" si="171"/>
        <v>0</v>
      </c>
      <c r="AK1530" s="227">
        <f>IF($AJ$1843&lt;85,AJ1530,AJ1530-(AJ1530*#REF!))</f>
        <v>0</v>
      </c>
      <c r="AL1530" s="265">
        <f t="shared" si="170"/>
        <v>5.5E-2</v>
      </c>
      <c r="AM1530" s="227">
        <f t="shared" si="172"/>
        <v>0</v>
      </c>
      <c r="AN1530" s="228">
        <f t="shared" si="173"/>
        <v>0</v>
      </c>
    </row>
    <row r="1531" spans="1:40" s="18" customFormat="1" thickTop="1" thickBot="1" x14ac:dyDescent="0.2">
      <c r="A1531" s="143">
        <v>9782408006822</v>
      </c>
      <c r="B1531" s="144">
        <v>72</v>
      </c>
      <c r="C1531" s="145" t="s">
        <v>635</v>
      </c>
      <c r="D1531" s="145" t="s">
        <v>1449</v>
      </c>
      <c r="E1531" s="145" t="s">
        <v>2122</v>
      </c>
      <c r="F1531" s="146"/>
      <c r="G1531" s="145" t="s">
        <v>2125</v>
      </c>
      <c r="H1531" s="147">
        <f>VLOOKUP(A1531,'02.05.2024'!$A$1:$Z$65000,3,FALSE)</f>
        <v>1661</v>
      </c>
      <c r="I1531" s="147"/>
      <c r="J1531" s="147">
        <v>200</v>
      </c>
      <c r="K1531" s="148"/>
      <c r="L1531" s="148"/>
      <c r="M1531" s="148">
        <v>43572</v>
      </c>
      <c r="N1531" s="149"/>
      <c r="O1531" s="150">
        <v>9782408006822</v>
      </c>
      <c r="P1531" s="151" t="s">
        <v>2126</v>
      </c>
      <c r="Q1531" s="151">
        <v>2885798</v>
      </c>
      <c r="R1531" s="152">
        <v>15.5</v>
      </c>
      <c r="S1531" s="152">
        <f t="shared" si="167"/>
        <v>14.691943127962086</v>
      </c>
      <c r="T1531" s="153">
        <v>5.5E-2</v>
      </c>
      <c r="U1531" s="151"/>
      <c r="V1531" s="152">
        <f t="shared" si="168"/>
        <v>0</v>
      </c>
      <c r="W1531" s="152">
        <f t="shared" si="169"/>
        <v>0</v>
      </c>
      <c r="X1531" s="17"/>
      <c r="Y1531" s="17"/>
      <c r="Z1531" s="17"/>
      <c r="AA1531" s="17"/>
      <c r="AB1531" s="17"/>
      <c r="AC1531" s="17"/>
      <c r="AD1531" s="17"/>
      <c r="AE1531" s="17"/>
      <c r="AF1531" s="17"/>
      <c r="AG1531" s="17"/>
      <c r="AH1531" s="17"/>
      <c r="AI1531" s="17"/>
      <c r="AJ1531" s="226">
        <f t="shared" si="171"/>
        <v>0</v>
      </c>
      <c r="AK1531" s="227">
        <f>IF($AJ$1843&lt;85,AJ1531,AJ1531-(AJ1531*#REF!))</f>
        <v>0</v>
      </c>
      <c r="AL1531" s="265">
        <f t="shared" si="170"/>
        <v>5.5E-2</v>
      </c>
      <c r="AM1531" s="227">
        <f t="shared" si="172"/>
        <v>0</v>
      </c>
      <c r="AN1531" s="228">
        <f t="shared" si="173"/>
        <v>0</v>
      </c>
    </row>
    <row r="1532" spans="1:40" s="18" customFormat="1" thickTop="1" thickBot="1" x14ac:dyDescent="0.2">
      <c r="A1532" s="143">
        <v>9782745995735</v>
      </c>
      <c r="B1532" s="144">
        <v>72</v>
      </c>
      <c r="C1532" s="145" t="s">
        <v>635</v>
      </c>
      <c r="D1532" s="145" t="s">
        <v>1449</v>
      </c>
      <c r="E1532" s="146" t="s">
        <v>2122</v>
      </c>
      <c r="F1532" s="146"/>
      <c r="G1532" s="145" t="s">
        <v>2127</v>
      </c>
      <c r="H1532" s="147">
        <f>VLOOKUP(A1532,'02.05.2024'!$A$1:$Z$65000,3,FALSE)</f>
        <v>1298</v>
      </c>
      <c r="I1532" s="147"/>
      <c r="J1532" s="147">
        <v>200</v>
      </c>
      <c r="K1532" s="148"/>
      <c r="L1532" s="148"/>
      <c r="M1532" s="148">
        <v>43208</v>
      </c>
      <c r="N1532" s="149"/>
      <c r="O1532" s="150">
        <v>9782745995735</v>
      </c>
      <c r="P1532" s="151" t="s">
        <v>2128</v>
      </c>
      <c r="Q1532" s="151">
        <v>1241293</v>
      </c>
      <c r="R1532" s="152">
        <v>15.5</v>
      </c>
      <c r="S1532" s="152">
        <f t="shared" si="167"/>
        <v>14.691943127962086</v>
      </c>
      <c r="T1532" s="153">
        <v>5.5E-2</v>
      </c>
      <c r="U1532" s="151"/>
      <c r="V1532" s="152">
        <f t="shared" si="168"/>
        <v>0</v>
      </c>
      <c r="W1532" s="152">
        <f t="shared" si="169"/>
        <v>0</v>
      </c>
      <c r="X1532" s="17"/>
      <c r="Y1532" s="17"/>
      <c r="Z1532" s="17"/>
      <c r="AA1532" s="17"/>
      <c r="AB1532" s="17"/>
      <c r="AC1532" s="17"/>
      <c r="AD1532" s="17"/>
      <c r="AE1532" s="17"/>
      <c r="AF1532" s="17"/>
      <c r="AG1532" s="17"/>
      <c r="AH1532" s="17"/>
      <c r="AI1532" s="17"/>
      <c r="AJ1532" s="226">
        <f t="shared" si="171"/>
        <v>0</v>
      </c>
      <c r="AK1532" s="227">
        <f>IF($AJ$1843&lt;85,AJ1532,AJ1532-(AJ1532*#REF!))</f>
        <v>0</v>
      </c>
      <c r="AL1532" s="265">
        <f t="shared" si="170"/>
        <v>5.5E-2</v>
      </c>
      <c r="AM1532" s="227">
        <f t="shared" si="172"/>
        <v>0</v>
      </c>
      <c r="AN1532" s="228">
        <f t="shared" si="173"/>
        <v>0</v>
      </c>
    </row>
    <row r="1533" spans="1:40" s="18" customFormat="1" thickTop="1" thickBot="1" x14ac:dyDescent="0.2">
      <c r="A1533" s="143">
        <v>9782745997968</v>
      </c>
      <c r="B1533" s="144">
        <v>72</v>
      </c>
      <c r="C1533" s="145" t="s">
        <v>635</v>
      </c>
      <c r="D1533" s="145" t="s">
        <v>1449</v>
      </c>
      <c r="E1533" s="145" t="s">
        <v>2122</v>
      </c>
      <c r="F1533" s="146"/>
      <c r="G1533" s="145" t="s">
        <v>2129</v>
      </c>
      <c r="H1533" s="147">
        <f>VLOOKUP(A1533,'02.05.2024'!$A$1:$Z$65000,3,FALSE)</f>
        <v>367</v>
      </c>
      <c r="I1533" s="147"/>
      <c r="J1533" s="147">
        <v>200</v>
      </c>
      <c r="K1533" s="148"/>
      <c r="L1533" s="148"/>
      <c r="M1533" s="148">
        <v>43733</v>
      </c>
      <c r="N1533" s="149"/>
      <c r="O1533" s="150">
        <v>9782745997968</v>
      </c>
      <c r="P1533" s="151" t="s">
        <v>2130</v>
      </c>
      <c r="Q1533" s="151">
        <v>5318818</v>
      </c>
      <c r="R1533" s="152">
        <v>15.5</v>
      </c>
      <c r="S1533" s="152">
        <f t="shared" si="167"/>
        <v>14.691943127962086</v>
      </c>
      <c r="T1533" s="153">
        <v>5.5E-2</v>
      </c>
      <c r="U1533" s="151"/>
      <c r="V1533" s="152">
        <f t="shared" si="168"/>
        <v>0</v>
      </c>
      <c r="W1533" s="152">
        <f t="shared" si="169"/>
        <v>0</v>
      </c>
      <c r="X1533" s="17"/>
      <c r="Y1533" s="17"/>
      <c r="Z1533" s="17"/>
      <c r="AA1533" s="17"/>
      <c r="AB1533" s="17"/>
      <c r="AC1533" s="17"/>
      <c r="AD1533" s="17"/>
      <c r="AE1533" s="17"/>
      <c r="AF1533" s="17"/>
      <c r="AG1533" s="17"/>
      <c r="AH1533" s="17"/>
      <c r="AI1533" s="17"/>
      <c r="AJ1533" s="226">
        <f t="shared" si="171"/>
        <v>0</v>
      </c>
      <c r="AK1533" s="227">
        <f>IF($AJ$1843&lt;85,AJ1533,AJ1533-(AJ1533*#REF!))</f>
        <v>0</v>
      </c>
      <c r="AL1533" s="265">
        <f t="shared" si="170"/>
        <v>5.5E-2</v>
      </c>
      <c r="AM1533" s="227">
        <f t="shared" si="172"/>
        <v>0</v>
      </c>
      <c r="AN1533" s="228">
        <f t="shared" si="173"/>
        <v>0</v>
      </c>
    </row>
    <row r="1534" spans="1:40" s="18" customFormat="1" thickTop="1" thickBot="1" x14ac:dyDescent="0.2">
      <c r="A1534" s="143">
        <v>9782408034245</v>
      </c>
      <c r="B1534" s="144">
        <v>72</v>
      </c>
      <c r="C1534" s="145" t="s">
        <v>635</v>
      </c>
      <c r="D1534" s="145" t="s">
        <v>1449</v>
      </c>
      <c r="E1534" s="145" t="s">
        <v>2122</v>
      </c>
      <c r="F1534" s="146"/>
      <c r="G1534" s="145" t="s">
        <v>302</v>
      </c>
      <c r="H1534" s="147">
        <f>VLOOKUP(A1534,'02.05.2024'!$A$1:$Z$65000,3,FALSE)</f>
        <v>2136</v>
      </c>
      <c r="I1534" s="147"/>
      <c r="J1534" s="147">
        <v>200</v>
      </c>
      <c r="K1534" s="148"/>
      <c r="L1534" s="148"/>
      <c r="M1534" s="148">
        <v>44860</v>
      </c>
      <c r="N1534" s="149"/>
      <c r="O1534" s="150">
        <v>9782408034245</v>
      </c>
      <c r="P1534" s="151" t="s">
        <v>2813</v>
      </c>
      <c r="Q1534" s="151">
        <v>8128078</v>
      </c>
      <c r="R1534" s="152">
        <v>15.5</v>
      </c>
      <c r="S1534" s="152">
        <f t="shared" si="167"/>
        <v>14.691943127962086</v>
      </c>
      <c r="T1534" s="153">
        <v>5.5E-2</v>
      </c>
      <c r="U1534" s="151"/>
      <c r="V1534" s="152">
        <f t="shared" si="168"/>
        <v>0</v>
      </c>
      <c r="W1534" s="152">
        <f t="shared" si="169"/>
        <v>0</v>
      </c>
      <c r="X1534" s="17"/>
      <c r="Y1534" s="114"/>
      <c r="Z1534" s="114"/>
      <c r="AA1534" s="114"/>
      <c r="AB1534" s="114"/>
      <c r="AC1534" s="114"/>
      <c r="AD1534" s="114"/>
      <c r="AE1534" s="114"/>
      <c r="AF1534" s="114"/>
      <c r="AG1534" s="114"/>
      <c r="AH1534" s="114"/>
      <c r="AI1534" s="17"/>
      <c r="AJ1534" s="226">
        <f t="shared" si="171"/>
        <v>0</v>
      </c>
      <c r="AK1534" s="227">
        <f>IF($AJ$1843&lt;85,AJ1534,AJ1534-(AJ1534*#REF!))</f>
        <v>0</v>
      </c>
      <c r="AL1534" s="265">
        <f t="shared" si="170"/>
        <v>5.5E-2</v>
      </c>
      <c r="AM1534" s="227">
        <f t="shared" si="172"/>
        <v>0</v>
      </c>
      <c r="AN1534" s="228">
        <f t="shared" si="173"/>
        <v>0</v>
      </c>
    </row>
    <row r="1535" spans="1:40" s="16" customFormat="1" thickTop="1" thickBot="1" x14ac:dyDescent="0.2">
      <c r="A1535" s="132">
        <v>9782408034467</v>
      </c>
      <c r="B1535" s="133">
        <v>72</v>
      </c>
      <c r="C1535" s="134" t="s">
        <v>732</v>
      </c>
      <c r="D1535" s="134" t="s">
        <v>1449</v>
      </c>
      <c r="E1535" s="134" t="s">
        <v>2131</v>
      </c>
      <c r="F1535" s="135"/>
      <c r="G1535" s="134" t="s">
        <v>3524</v>
      </c>
      <c r="H1535" s="136">
        <f>VLOOKUP(A1535,'02.05.2024'!$A$1:$Z$65000,3,FALSE)</f>
        <v>2870</v>
      </c>
      <c r="I1535" s="136"/>
      <c r="J1535" s="136">
        <v>200</v>
      </c>
      <c r="K1535" s="137"/>
      <c r="L1535" s="137"/>
      <c r="M1535" s="137">
        <v>45357</v>
      </c>
      <c r="N1535" s="138" t="s">
        <v>26</v>
      </c>
      <c r="O1535" s="139">
        <v>9782408034467</v>
      </c>
      <c r="P1535" s="140" t="s">
        <v>3525</v>
      </c>
      <c r="Q1535" s="140">
        <v>8434404</v>
      </c>
      <c r="R1535" s="141">
        <v>15.5</v>
      </c>
      <c r="S1535" s="141">
        <f t="shared" si="167"/>
        <v>14.691943127962086</v>
      </c>
      <c r="T1535" s="142">
        <v>5.5E-2</v>
      </c>
      <c r="U1535" s="140"/>
      <c r="V1535" s="141">
        <f t="shared" si="168"/>
        <v>0</v>
      </c>
      <c r="W1535" s="141">
        <f t="shared" si="169"/>
        <v>0</v>
      </c>
      <c r="X1535" s="15"/>
      <c r="Y1535" s="114"/>
      <c r="Z1535" s="114"/>
      <c r="AA1535" s="114"/>
      <c r="AB1535" s="114"/>
      <c r="AC1535" s="114"/>
      <c r="AD1535" s="114"/>
      <c r="AE1535" s="114"/>
      <c r="AF1535" s="114"/>
      <c r="AG1535" s="114"/>
      <c r="AH1535" s="114"/>
      <c r="AI1535" s="15"/>
      <c r="AJ1535" s="229">
        <f t="shared" si="171"/>
        <v>0</v>
      </c>
      <c r="AK1535" s="230">
        <f>IF($AJ$1843&lt;85,AJ1535,AJ1535-(AJ1535*#REF!))</f>
        <v>0</v>
      </c>
      <c r="AL1535" s="252">
        <f t="shared" si="170"/>
        <v>5.5E-2</v>
      </c>
      <c r="AM1535" s="230">
        <f t="shared" si="172"/>
        <v>0</v>
      </c>
      <c r="AN1535" s="231">
        <f t="shared" si="173"/>
        <v>0</v>
      </c>
    </row>
    <row r="1536" spans="1:40" s="18" customFormat="1" thickTop="1" thickBot="1" x14ac:dyDescent="0.2">
      <c r="A1536" s="143">
        <v>9782408007676</v>
      </c>
      <c r="B1536" s="144">
        <v>72</v>
      </c>
      <c r="C1536" s="145" t="s">
        <v>732</v>
      </c>
      <c r="D1536" s="145" t="s">
        <v>1449</v>
      </c>
      <c r="E1536" s="145" t="s">
        <v>2131</v>
      </c>
      <c r="F1536" s="146"/>
      <c r="G1536" s="145" t="s">
        <v>2140</v>
      </c>
      <c r="H1536" s="147">
        <f>VLOOKUP(A1536,'02.05.2024'!$A$1:$Z$65000,3,FALSE)</f>
        <v>1962</v>
      </c>
      <c r="I1536" s="147"/>
      <c r="J1536" s="147">
        <v>200</v>
      </c>
      <c r="K1536" s="148"/>
      <c r="L1536" s="148"/>
      <c r="M1536" s="148">
        <v>44097</v>
      </c>
      <c r="N1536" s="149"/>
      <c r="O1536" s="150">
        <v>9782408007676</v>
      </c>
      <c r="P1536" s="151" t="s">
        <v>2141</v>
      </c>
      <c r="Q1536" s="151">
        <v>4467990</v>
      </c>
      <c r="R1536" s="152">
        <v>15.5</v>
      </c>
      <c r="S1536" s="152">
        <f t="shared" si="167"/>
        <v>14.691943127962086</v>
      </c>
      <c r="T1536" s="153">
        <v>5.5E-2</v>
      </c>
      <c r="U1536" s="151"/>
      <c r="V1536" s="152">
        <f t="shared" si="168"/>
        <v>0</v>
      </c>
      <c r="W1536" s="152">
        <f t="shared" si="169"/>
        <v>0</v>
      </c>
      <c r="X1536" s="17"/>
      <c r="Y1536" s="17"/>
      <c r="Z1536" s="17"/>
      <c r="AA1536" s="17"/>
      <c r="AB1536" s="17"/>
      <c r="AC1536" s="17"/>
      <c r="AD1536" s="17"/>
      <c r="AE1536" s="17"/>
      <c r="AF1536" s="17"/>
      <c r="AG1536" s="17"/>
      <c r="AH1536" s="17"/>
      <c r="AI1536" s="17"/>
      <c r="AJ1536" s="226">
        <f t="shared" si="171"/>
        <v>0</v>
      </c>
      <c r="AK1536" s="227">
        <f>IF($AJ$1843&lt;85,AJ1536,AJ1536-(AJ1536*#REF!))</f>
        <v>0</v>
      </c>
      <c r="AL1536" s="265">
        <f t="shared" si="170"/>
        <v>5.5E-2</v>
      </c>
      <c r="AM1536" s="227">
        <f t="shared" si="172"/>
        <v>0</v>
      </c>
      <c r="AN1536" s="228">
        <f t="shared" si="173"/>
        <v>0</v>
      </c>
    </row>
    <row r="1537" spans="1:40" s="18" customFormat="1" thickTop="1" thickBot="1" x14ac:dyDescent="0.2">
      <c r="A1537" s="143">
        <v>9782408016630</v>
      </c>
      <c r="B1537" s="144">
        <v>72</v>
      </c>
      <c r="C1537" s="145" t="s">
        <v>732</v>
      </c>
      <c r="D1537" s="145" t="s">
        <v>1449</v>
      </c>
      <c r="E1537" s="145" t="s">
        <v>2131</v>
      </c>
      <c r="F1537" s="146"/>
      <c r="G1537" s="145" t="s">
        <v>2132</v>
      </c>
      <c r="H1537" s="147">
        <f>VLOOKUP(A1537,'02.05.2024'!$A$1:$Z$65000,3,FALSE)</f>
        <v>480</v>
      </c>
      <c r="I1537" s="147"/>
      <c r="J1537" s="147">
        <v>200</v>
      </c>
      <c r="K1537" s="148"/>
      <c r="L1537" s="148"/>
      <c r="M1537" s="148">
        <v>44461</v>
      </c>
      <c r="N1537" s="149"/>
      <c r="O1537" s="150">
        <v>9782408016630</v>
      </c>
      <c r="P1537" s="151" t="s">
        <v>2133</v>
      </c>
      <c r="Q1537" s="151">
        <v>8035670</v>
      </c>
      <c r="R1537" s="152">
        <v>15.5</v>
      </c>
      <c r="S1537" s="152">
        <f t="shared" si="167"/>
        <v>14.691943127962086</v>
      </c>
      <c r="T1537" s="153">
        <v>5.5E-2</v>
      </c>
      <c r="U1537" s="151"/>
      <c r="V1537" s="152">
        <f t="shared" si="168"/>
        <v>0</v>
      </c>
      <c r="W1537" s="152">
        <f t="shared" si="169"/>
        <v>0</v>
      </c>
      <c r="X1537" s="17"/>
      <c r="Y1537" s="15"/>
      <c r="Z1537" s="15"/>
      <c r="AA1537" s="15"/>
      <c r="AB1537" s="15"/>
      <c r="AC1537" s="15"/>
      <c r="AD1537" s="15"/>
      <c r="AE1537" s="15"/>
      <c r="AF1537" s="15"/>
      <c r="AG1537" s="15"/>
      <c r="AH1537" s="15"/>
      <c r="AI1537" s="17"/>
      <c r="AJ1537" s="226">
        <f t="shared" si="171"/>
        <v>0</v>
      </c>
      <c r="AK1537" s="227">
        <f>IF($AJ$1843&lt;85,AJ1537,AJ1537-(AJ1537*#REF!))</f>
        <v>0</v>
      </c>
      <c r="AL1537" s="265">
        <f t="shared" si="170"/>
        <v>5.5E-2</v>
      </c>
      <c r="AM1537" s="227">
        <f t="shared" si="172"/>
        <v>0</v>
      </c>
      <c r="AN1537" s="228">
        <f t="shared" si="173"/>
        <v>0</v>
      </c>
    </row>
    <row r="1538" spans="1:40" s="18" customFormat="1" thickTop="1" thickBot="1" x14ac:dyDescent="0.2">
      <c r="A1538" s="143">
        <v>9782408016647</v>
      </c>
      <c r="B1538" s="144">
        <v>72</v>
      </c>
      <c r="C1538" s="145" t="s">
        <v>732</v>
      </c>
      <c r="D1538" s="145" t="s">
        <v>1449</v>
      </c>
      <c r="E1538" s="146" t="s">
        <v>2131</v>
      </c>
      <c r="F1538" s="146"/>
      <c r="G1538" s="145" t="s">
        <v>2134</v>
      </c>
      <c r="H1538" s="147">
        <f>VLOOKUP(A1538,'02.05.2024'!$A$1:$Z$65000,3,FALSE)</f>
        <v>600</v>
      </c>
      <c r="I1538" s="147"/>
      <c r="J1538" s="147">
        <v>200</v>
      </c>
      <c r="K1538" s="148"/>
      <c r="L1538" s="148"/>
      <c r="M1538" s="148">
        <v>44055</v>
      </c>
      <c r="N1538" s="149"/>
      <c r="O1538" s="150">
        <v>9782408016647</v>
      </c>
      <c r="P1538" s="151" t="s">
        <v>2135</v>
      </c>
      <c r="Q1538" s="151">
        <v>8035793</v>
      </c>
      <c r="R1538" s="152">
        <v>15.5</v>
      </c>
      <c r="S1538" s="152">
        <f t="shared" ref="S1538:S1601" si="174">R1538/(1+T1538)</f>
        <v>14.691943127962086</v>
      </c>
      <c r="T1538" s="153">
        <v>5.5E-2</v>
      </c>
      <c r="U1538" s="151"/>
      <c r="V1538" s="152">
        <f t="shared" ref="V1538:V1601" si="175">AJ1538</f>
        <v>0</v>
      </c>
      <c r="W1538" s="152">
        <f t="shared" ref="W1538:W1601" si="176">R1538*U1538</f>
        <v>0</v>
      </c>
      <c r="X1538" s="17"/>
      <c r="Y1538" s="17"/>
      <c r="Z1538" s="17"/>
      <c r="AA1538" s="17"/>
      <c r="AB1538" s="17"/>
      <c r="AC1538" s="17"/>
      <c r="AD1538" s="17"/>
      <c r="AE1538" s="17"/>
      <c r="AF1538" s="17"/>
      <c r="AG1538" s="17"/>
      <c r="AH1538" s="17"/>
      <c r="AI1538" s="17"/>
      <c r="AJ1538" s="226">
        <f t="shared" si="171"/>
        <v>0</v>
      </c>
      <c r="AK1538" s="227">
        <f>IF($AJ$1843&lt;85,AJ1538,AJ1538-(AJ1538*#REF!))</f>
        <v>0</v>
      </c>
      <c r="AL1538" s="265">
        <f t="shared" ref="AL1538:AL1601" si="177">IF(T1538=5.5%,0.055,IF(T1538=20%,0.2,IF(T1538=2.1%,0.021)))</f>
        <v>5.5E-2</v>
      </c>
      <c r="AM1538" s="227">
        <f t="shared" si="172"/>
        <v>0</v>
      </c>
      <c r="AN1538" s="228">
        <f t="shared" si="173"/>
        <v>0</v>
      </c>
    </row>
    <row r="1539" spans="1:40" s="18" customFormat="1" thickTop="1" thickBot="1" x14ac:dyDescent="0.2">
      <c r="A1539" s="143">
        <v>9782408016654</v>
      </c>
      <c r="B1539" s="144">
        <v>72</v>
      </c>
      <c r="C1539" s="145" t="s">
        <v>732</v>
      </c>
      <c r="D1539" s="145" t="s">
        <v>1449</v>
      </c>
      <c r="E1539" s="145" t="s">
        <v>2131</v>
      </c>
      <c r="F1539" s="146"/>
      <c r="G1539" s="145" t="s">
        <v>2136</v>
      </c>
      <c r="H1539" s="147">
        <f>VLOOKUP(A1539,'02.05.2024'!$A$1:$Z$65000,3,FALSE)</f>
        <v>3486</v>
      </c>
      <c r="I1539" s="147"/>
      <c r="J1539" s="147">
        <v>200</v>
      </c>
      <c r="K1539" s="148"/>
      <c r="L1539" s="148"/>
      <c r="M1539" s="148">
        <v>43978</v>
      </c>
      <c r="N1539" s="149"/>
      <c r="O1539" s="150">
        <v>9782408016654</v>
      </c>
      <c r="P1539" s="151" t="s">
        <v>2137</v>
      </c>
      <c r="Q1539" s="151">
        <v>8035916</v>
      </c>
      <c r="R1539" s="152">
        <v>15.5</v>
      </c>
      <c r="S1539" s="152">
        <f t="shared" si="174"/>
        <v>14.691943127962086</v>
      </c>
      <c r="T1539" s="153">
        <v>5.5E-2</v>
      </c>
      <c r="U1539" s="151"/>
      <c r="V1539" s="152">
        <f t="shared" si="175"/>
        <v>0</v>
      </c>
      <c r="W1539" s="152">
        <f t="shared" si="176"/>
        <v>0</v>
      </c>
      <c r="X1539" s="17"/>
      <c r="Y1539" s="17"/>
      <c r="Z1539" s="17"/>
      <c r="AA1539" s="17"/>
      <c r="AB1539" s="17"/>
      <c r="AC1539" s="17"/>
      <c r="AD1539" s="17"/>
      <c r="AE1539" s="17"/>
      <c r="AF1539" s="17"/>
      <c r="AG1539" s="17"/>
      <c r="AH1539" s="17"/>
      <c r="AI1539" s="17"/>
      <c r="AJ1539" s="226">
        <f t="shared" si="171"/>
        <v>0</v>
      </c>
      <c r="AK1539" s="227">
        <f>IF($AJ$1843&lt;85,AJ1539,AJ1539-(AJ1539*#REF!))</f>
        <v>0</v>
      </c>
      <c r="AL1539" s="265">
        <f t="shared" si="177"/>
        <v>5.5E-2</v>
      </c>
      <c r="AM1539" s="227">
        <f t="shared" si="172"/>
        <v>0</v>
      </c>
      <c r="AN1539" s="228">
        <f t="shared" si="173"/>
        <v>0</v>
      </c>
    </row>
    <row r="1540" spans="1:40" s="18" customFormat="1" thickTop="1" thickBot="1" x14ac:dyDescent="0.2">
      <c r="A1540" s="143">
        <v>9782408019242</v>
      </c>
      <c r="B1540" s="144">
        <v>72</v>
      </c>
      <c r="C1540" s="145" t="s">
        <v>732</v>
      </c>
      <c r="D1540" s="145" t="s">
        <v>1449</v>
      </c>
      <c r="E1540" s="145" t="s">
        <v>2131</v>
      </c>
      <c r="F1540" s="146"/>
      <c r="G1540" s="145" t="s">
        <v>2138</v>
      </c>
      <c r="H1540" s="147">
        <f>VLOOKUP(A1540,'02.05.2024'!$A$1:$Z$65000,3,FALSE)</f>
        <v>1603</v>
      </c>
      <c r="I1540" s="147"/>
      <c r="J1540" s="147">
        <v>200</v>
      </c>
      <c r="K1540" s="148"/>
      <c r="L1540" s="148"/>
      <c r="M1540" s="148">
        <v>44013</v>
      </c>
      <c r="N1540" s="149"/>
      <c r="O1540" s="150">
        <v>9782408019242</v>
      </c>
      <c r="P1540" s="151" t="s">
        <v>2139</v>
      </c>
      <c r="Q1540" s="151">
        <v>3914313</v>
      </c>
      <c r="R1540" s="152">
        <v>15.5</v>
      </c>
      <c r="S1540" s="152">
        <f t="shared" si="174"/>
        <v>14.691943127962086</v>
      </c>
      <c r="T1540" s="153">
        <v>5.5E-2</v>
      </c>
      <c r="U1540" s="151"/>
      <c r="V1540" s="152">
        <f t="shared" si="175"/>
        <v>0</v>
      </c>
      <c r="W1540" s="152">
        <f t="shared" si="176"/>
        <v>0</v>
      </c>
      <c r="X1540" s="17"/>
      <c r="Y1540" s="17"/>
      <c r="Z1540" s="17"/>
      <c r="AA1540" s="17"/>
      <c r="AB1540" s="17"/>
      <c r="AC1540" s="17"/>
      <c r="AD1540" s="17"/>
      <c r="AE1540" s="17"/>
      <c r="AF1540" s="17"/>
      <c r="AG1540" s="17"/>
      <c r="AH1540" s="17"/>
      <c r="AI1540" s="17"/>
      <c r="AJ1540" s="226">
        <f t="shared" si="171"/>
        <v>0</v>
      </c>
      <c r="AK1540" s="227">
        <f>IF($AJ$1843&lt;85,AJ1540,AJ1540-(AJ1540*#REF!))</f>
        <v>0</v>
      </c>
      <c r="AL1540" s="265">
        <f t="shared" si="177"/>
        <v>5.5E-2</v>
      </c>
      <c r="AM1540" s="227">
        <f t="shared" si="172"/>
        <v>0</v>
      </c>
      <c r="AN1540" s="228">
        <f t="shared" si="173"/>
        <v>0</v>
      </c>
    </row>
    <row r="1541" spans="1:40" s="18" customFormat="1" thickTop="1" thickBot="1" x14ac:dyDescent="0.2">
      <c r="A1541" s="143">
        <v>9782408013837</v>
      </c>
      <c r="B1541" s="144">
        <v>72</v>
      </c>
      <c r="C1541" s="145" t="s">
        <v>732</v>
      </c>
      <c r="D1541" s="145" t="s">
        <v>1449</v>
      </c>
      <c r="E1541" s="146" t="s">
        <v>2131</v>
      </c>
      <c r="F1541" s="146"/>
      <c r="G1541" s="145" t="s">
        <v>2142</v>
      </c>
      <c r="H1541" s="147">
        <f>VLOOKUP(A1541,'02.05.2024'!$A$1:$Z$65000,3,FALSE)</f>
        <v>3034</v>
      </c>
      <c r="I1541" s="147"/>
      <c r="J1541" s="147">
        <v>200</v>
      </c>
      <c r="K1541" s="148"/>
      <c r="L1541" s="148"/>
      <c r="M1541" s="148">
        <v>43572</v>
      </c>
      <c r="N1541" s="149"/>
      <c r="O1541" s="150">
        <v>9782408013837</v>
      </c>
      <c r="P1541" s="151" t="s">
        <v>2143</v>
      </c>
      <c r="Q1541" s="151">
        <v>4924463</v>
      </c>
      <c r="R1541" s="152">
        <v>15.5</v>
      </c>
      <c r="S1541" s="152">
        <f t="shared" si="174"/>
        <v>14.691943127962086</v>
      </c>
      <c r="T1541" s="153">
        <v>5.5E-2</v>
      </c>
      <c r="U1541" s="151"/>
      <c r="V1541" s="152">
        <f t="shared" si="175"/>
        <v>0</v>
      </c>
      <c r="W1541" s="152">
        <f t="shared" si="176"/>
        <v>0</v>
      </c>
      <c r="X1541" s="17"/>
      <c r="Y1541" s="17"/>
      <c r="Z1541" s="17"/>
      <c r="AA1541" s="17"/>
      <c r="AB1541" s="17"/>
      <c r="AC1541" s="17"/>
      <c r="AD1541" s="17"/>
      <c r="AE1541" s="17"/>
      <c r="AF1541" s="17"/>
      <c r="AG1541" s="17"/>
      <c r="AH1541" s="17"/>
      <c r="AI1541" s="17"/>
      <c r="AJ1541" s="226">
        <f t="shared" ref="AJ1541:AJ1604" si="178">W1541/(1+AL1541)</f>
        <v>0</v>
      </c>
      <c r="AK1541" s="227">
        <f>IF($AJ$1843&lt;85,AJ1541,AJ1541-(AJ1541*#REF!))</f>
        <v>0</v>
      </c>
      <c r="AL1541" s="265">
        <f t="shared" si="177"/>
        <v>5.5E-2</v>
      </c>
      <c r="AM1541" s="227">
        <f t="shared" ref="AM1541:AM1604" si="179">+AK1541*AL1541</f>
        <v>0</v>
      </c>
      <c r="AN1541" s="228">
        <f t="shared" ref="AN1541:AN1604" si="180">+AK1541+AM1541</f>
        <v>0</v>
      </c>
    </row>
    <row r="1542" spans="1:40" s="18" customFormat="1" thickTop="1" thickBot="1" x14ac:dyDescent="0.2">
      <c r="A1542" s="143">
        <v>9782408014483</v>
      </c>
      <c r="B1542" s="144">
        <v>72</v>
      </c>
      <c r="C1542" s="145" t="s">
        <v>732</v>
      </c>
      <c r="D1542" s="145" t="s">
        <v>1449</v>
      </c>
      <c r="E1542" s="145" t="s">
        <v>2131</v>
      </c>
      <c r="F1542" s="146"/>
      <c r="G1542" s="145" t="s">
        <v>2144</v>
      </c>
      <c r="H1542" s="147">
        <f>VLOOKUP(A1542,'02.05.2024'!$A$1:$Z$65000,3,FALSE)</f>
        <v>3511</v>
      </c>
      <c r="I1542" s="147"/>
      <c r="J1542" s="147">
        <v>200</v>
      </c>
      <c r="K1542" s="148"/>
      <c r="L1542" s="148"/>
      <c r="M1542" s="148">
        <v>43761</v>
      </c>
      <c r="N1542" s="149"/>
      <c r="O1542" s="150">
        <v>9782408014483</v>
      </c>
      <c r="P1542" s="151" t="s">
        <v>2145</v>
      </c>
      <c r="Q1542" s="151">
        <v>5507187</v>
      </c>
      <c r="R1542" s="152">
        <v>15.5</v>
      </c>
      <c r="S1542" s="152">
        <f t="shared" si="174"/>
        <v>14.691943127962086</v>
      </c>
      <c r="T1542" s="153">
        <v>5.5E-2</v>
      </c>
      <c r="U1542" s="151"/>
      <c r="V1542" s="152">
        <f t="shared" si="175"/>
        <v>0</v>
      </c>
      <c r="W1542" s="152">
        <f t="shared" si="176"/>
        <v>0</v>
      </c>
      <c r="X1542" s="17"/>
      <c r="Y1542" s="17"/>
      <c r="Z1542" s="17"/>
      <c r="AA1542" s="17"/>
      <c r="AB1542" s="17"/>
      <c r="AC1542" s="17"/>
      <c r="AD1542" s="17"/>
      <c r="AE1542" s="17"/>
      <c r="AF1542" s="17"/>
      <c r="AG1542" s="17"/>
      <c r="AH1542" s="17"/>
      <c r="AI1542" s="17"/>
      <c r="AJ1542" s="226">
        <f t="shared" si="178"/>
        <v>0</v>
      </c>
      <c r="AK1542" s="227">
        <f>IF($AJ$1843&lt;85,AJ1542,AJ1542-(AJ1542*#REF!))</f>
        <v>0</v>
      </c>
      <c r="AL1542" s="265">
        <f t="shared" si="177"/>
        <v>5.5E-2</v>
      </c>
      <c r="AM1542" s="227">
        <f t="shared" si="179"/>
        <v>0</v>
      </c>
      <c r="AN1542" s="228">
        <f t="shared" si="180"/>
        <v>0</v>
      </c>
    </row>
    <row r="1543" spans="1:40" s="18" customFormat="1" thickTop="1" thickBot="1" x14ac:dyDescent="0.2">
      <c r="A1543" s="143">
        <v>9782408014513</v>
      </c>
      <c r="B1543" s="144">
        <v>72</v>
      </c>
      <c r="C1543" s="145" t="s">
        <v>732</v>
      </c>
      <c r="D1543" s="145" t="s">
        <v>1449</v>
      </c>
      <c r="E1543" s="145" t="s">
        <v>2131</v>
      </c>
      <c r="F1543" s="146"/>
      <c r="G1543" s="145" t="s">
        <v>2146</v>
      </c>
      <c r="H1543" s="147">
        <f>VLOOKUP(A1543,'02.05.2024'!$A$1:$Z$65000,3,FALSE)</f>
        <v>926</v>
      </c>
      <c r="I1543" s="147"/>
      <c r="J1543" s="147">
        <v>200</v>
      </c>
      <c r="K1543" s="148"/>
      <c r="L1543" s="148"/>
      <c r="M1543" s="148">
        <v>43761</v>
      </c>
      <c r="N1543" s="149"/>
      <c r="O1543" s="150">
        <v>9782408014513</v>
      </c>
      <c r="P1543" s="151" t="s">
        <v>2147</v>
      </c>
      <c r="Q1543" s="151">
        <v>5507556</v>
      </c>
      <c r="R1543" s="152">
        <v>15.5</v>
      </c>
      <c r="S1543" s="152">
        <f t="shared" si="174"/>
        <v>14.691943127962086</v>
      </c>
      <c r="T1543" s="153">
        <v>5.5E-2</v>
      </c>
      <c r="U1543" s="151"/>
      <c r="V1543" s="152">
        <f t="shared" si="175"/>
        <v>0</v>
      </c>
      <c r="W1543" s="152">
        <f t="shared" si="176"/>
        <v>0</v>
      </c>
      <c r="X1543" s="17"/>
      <c r="Y1543" s="17"/>
      <c r="Z1543" s="17"/>
      <c r="AA1543" s="17"/>
      <c r="AB1543" s="17"/>
      <c r="AC1543" s="17"/>
      <c r="AD1543" s="17"/>
      <c r="AE1543" s="17"/>
      <c r="AF1543" s="17"/>
      <c r="AG1543" s="17"/>
      <c r="AH1543" s="17"/>
      <c r="AI1543" s="17"/>
      <c r="AJ1543" s="226">
        <f t="shared" si="178"/>
        <v>0</v>
      </c>
      <c r="AK1543" s="227">
        <f>IF($AJ$1843&lt;85,AJ1543,AJ1543-(AJ1543*#REF!))</f>
        <v>0</v>
      </c>
      <c r="AL1543" s="265">
        <f t="shared" si="177"/>
        <v>5.5E-2</v>
      </c>
      <c r="AM1543" s="227">
        <f t="shared" si="179"/>
        <v>0</v>
      </c>
      <c r="AN1543" s="228">
        <f t="shared" si="180"/>
        <v>0</v>
      </c>
    </row>
    <row r="1544" spans="1:40" s="18" customFormat="1" thickTop="1" thickBot="1" x14ac:dyDescent="0.2">
      <c r="A1544" s="143">
        <v>9782408015763</v>
      </c>
      <c r="B1544" s="144">
        <v>73</v>
      </c>
      <c r="C1544" s="145" t="s">
        <v>732</v>
      </c>
      <c r="D1544" s="145" t="s">
        <v>1449</v>
      </c>
      <c r="E1544" s="145" t="s">
        <v>2131</v>
      </c>
      <c r="F1544" s="146"/>
      <c r="G1544" s="145" t="s">
        <v>2148</v>
      </c>
      <c r="H1544" s="147">
        <f>VLOOKUP(A1544,'02.05.2024'!$A$1:$Z$65000,3,FALSE)</f>
        <v>6644</v>
      </c>
      <c r="I1544" s="147"/>
      <c r="J1544" s="147">
        <v>200</v>
      </c>
      <c r="K1544" s="148"/>
      <c r="L1544" s="148"/>
      <c r="M1544" s="148">
        <v>43761</v>
      </c>
      <c r="N1544" s="149"/>
      <c r="O1544" s="150">
        <v>9782408015763</v>
      </c>
      <c r="P1544" s="151" t="s">
        <v>2149</v>
      </c>
      <c r="Q1544" s="151">
        <v>7091207</v>
      </c>
      <c r="R1544" s="152">
        <v>15.5</v>
      </c>
      <c r="S1544" s="152">
        <f t="shared" si="174"/>
        <v>14.691943127962086</v>
      </c>
      <c r="T1544" s="153">
        <v>5.5E-2</v>
      </c>
      <c r="U1544" s="151"/>
      <c r="V1544" s="152">
        <f t="shared" si="175"/>
        <v>0</v>
      </c>
      <c r="W1544" s="152">
        <f t="shared" si="176"/>
        <v>0</v>
      </c>
      <c r="X1544" s="17"/>
      <c r="Y1544" s="17"/>
      <c r="Z1544" s="17"/>
      <c r="AA1544" s="17"/>
      <c r="AB1544" s="17"/>
      <c r="AC1544" s="17"/>
      <c r="AD1544" s="17"/>
      <c r="AE1544" s="17"/>
      <c r="AF1544" s="17"/>
      <c r="AG1544" s="17"/>
      <c r="AH1544" s="17"/>
      <c r="AI1544" s="17"/>
      <c r="AJ1544" s="226">
        <f t="shared" si="178"/>
        <v>0</v>
      </c>
      <c r="AK1544" s="227">
        <f>IF($AJ$1843&lt;85,AJ1544,AJ1544-(AJ1544*#REF!))</f>
        <v>0</v>
      </c>
      <c r="AL1544" s="265">
        <f t="shared" si="177"/>
        <v>5.5E-2</v>
      </c>
      <c r="AM1544" s="227">
        <f t="shared" si="179"/>
        <v>0</v>
      </c>
      <c r="AN1544" s="228">
        <f t="shared" si="180"/>
        <v>0</v>
      </c>
    </row>
    <row r="1545" spans="1:40" s="18" customFormat="1" thickTop="1" thickBot="1" x14ac:dyDescent="0.2">
      <c r="A1545" s="143">
        <v>9782408014445</v>
      </c>
      <c r="B1545" s="144">
        <v>73</v>
      </c>
      <c r="C1545" s="145" t="s">
        <v>732</v>
      </c>
      <c r="D1545" s="145" t="s">
        <v>1449</v>
      </c>
      <c r="E1545" s="146" t="s">
        <v>2131</v>
      </c>
      <c r="F1545" s="146"/>
      <c r="G1545" s="145" t="s">
        <v>2150</v>
      </c>
      <c r="H1545" s="147">
        <f>VLOOKUP(A1545,'02.05.2024'!$A$1:$Z$65000,3,FALSE)</f>
        <v>1185</v>
      </c>
      <c r="I1545" s="147"/>
      <c r="J1545" s="147">
        <v>200</v>
      </c>
      <c r="K1545" s="148"/>
      <c r="L1545" s="148"/>
      <c r="M1545" s="148">
        <v>43649</v>
      </c>
      <c r="N1545" s="149"/>
      <c r="O1545" s="150">
        <v>9782408014445</v>
      </c>
      <c r="P1545" s="151" t="s">
        <v>2151</v>
      </c>
      <c r="Q1545" s="151">
        <v>5506695</v>
      </c>
      <c r="R1545" s="152">
        <v>15.5</v>
      </c>
      <c r="S1545" s="152">
        <f t="shared" si="174"/>
        <v>14.691943127962086</v>
      </c>
      <c r="T1545" s="153">
        <v>5.5E-2</v>
      </c>
      <c r="U1545" s="151"/>
      <c r="V1545" s="152">
        <f t="shared" si="175"/>
        <v>0</v>
      </c>
      <c r="W1545" s="152">
        <f t="shared" si="176"/>
        <v>0</v>
      </c>
      <c r="X1545" s="17"/>
      <c r="Y1545" s="17"/>
      <c r="Z1545" s="17"/>
      <c r="AA1545" s="17"/>
      <c r="AB1545" s="17"/>
      <c r="AC1545" s="17"/>
      <c r="AD1545" s="17"/>
      <c r="AE1545" s="17"/>
      <c r="AF1545" s="17"/>
      <c r="AG1545" s="17"/>
      <c r="AH1545" s="17"/>
      <c r="AI1545" s="17"/>
      <c r="AJ1545" s="226">
        <f t="shared" si="178"/>
        <v>0</v>
      </c>
      <c r="AK1545" s="227">
        <f>IF($AJ$1843&lt;85,AJ1545,AJ1545-(AJ1545*#REF!))</f>
        <v>0</v>
      </c>
      <c r="AL1545" s="265">
        <f t="shared" si="177"/>
        <v>5.5E-2</v>
      </c>
      <c r="AM1545" s="227">
        <f t="shared" si="179"/>
        <v>0</v>
      </c>
      <c r="AN1545" s="228">
        <f t="shared" si="180"/>
        <v>0</v>
      </c>
    </row>
    <row r="1546" spans="1:40" s="18" customFormat="1" thickTop="1" thickBot="1" x14ac:dyDescent="0.2">
      <c r="A1546" s="143">
        <v>9782745984302</v>
      </c>
      <c r="B1546" s="144">
        <v>73</v>
      </c>
      <c r="C1546" s="145" t="s">
        <v>732</v>
      </c>
      <c r="D1546" s="145" t="s">
        <v>1449</v>
      </c>
      <c r="E1546" s="145" t="s">
        <v>2131</v>
      </c>
      <c r="F1546" s="146"/>
      <c r="G1546" s="145" t="s">
        <v>2152</v>
      </c>
      <c r="H1546" s="147">
        <f>VLOOKUP(A1546,'02.05.2024'!$A$1:$Z$65000,3,FALSE)</f>
        <v>476</v>
      </c>
      <c r="I1546" s="147"/>
      <c r="J1546" s="147">
        <v>200</v>
      </c>
      <c r="K1546" s="148"/>
      <c r="L1546" s="148"/>
      <c r="M1546" s="148">
        <v>42879</v>
      </c>
      <c r="N1546" s="149"/>
      <c r="O1546" s="150">
        <v>9782745984302</v>
      </c>
      <c r="P1546" s="151" t="s">
        <v>2153</v>
      </c>
      <c r="Q1546" s="151">
        <v>4941959</v>
      </c>
      <c r="R1546" s="152">
        <v>15.5</v>
      </c>
      <c r="S1546" s="152">
        <f t="shared" si="174"/>
        <v>14.691943127962086</v>
      </c>
      <c r="T1546" s="153">
        <v>5.5E-2</v>
      </c>
      <c r="U1546" s="151"/>
      <c r="V1546" s="152">
        <f t="shared" si="175"/>
        <v>0</v>
      </c>
      <c r="W1546" s="152">
        <f t="shared" si="176"/>
        <v>0</v>
      </c>
      <c r="X1546" s="17"/>
      <c r="Y1546" s="17"/>
      <c r="Z1546" s="17"/>
      <c r="AA1546" s="17"/>
      <c r="AB1546" s="17"/>
      <c r="AC1546" s="17"/>
      <c r="AD1546" s="17"/>
      <c r="AE1546" s="17"/>
      <c r="AF1546" s="17"/>
      <c r="AG1546" s="17"/>
      <c r="AH1546" s="17"/>
      <c r="AI1546" s="17"/>
      <c r="AJ1546" s="226">
        <f t="shared" si="178"/>
        <v>0</v>
      </c>
      <c r="AK1546" s="227">
        <f>IF($AJ$1843&lt;85,AJ1546,AJ1546-(AJ1546*#REF!))</f>
        <v>0</v>
      </c>
      <c r="AL1546" s="265">
        <f t="shared" si="177"/>
        <v>5.5E-2</v>
      </c>
      <c r="AM1546" s="227">
        <f t="shared" si="179"/>
        <v>0</v>
      </c>
      <c r="AN1546" s="228">
        <f t="shared" si="180"/>
        <v>0</v>
      </c>
    </row>
    <row r="1547" spans="1:40" s="18" customFormat="1" thickTop="1" thickBot="1" x14ac:dyDescent="0.2">
      <c r="A1547" s="143">
        <v>9782408014452</v>
      </c>
      <c r="B1547" s="144">
        <v>73</v>
      </c>
      <c r="C1547" s="145" t="s">
        <v>732</v>
      </c>
      <c r="D1547" s="145" t="s">
        <v>1449</v>
      </c>
      <c r="E1547" s="145" t="s">
        <v>2131</v>
      </c>
      <c r="F1547" s="146"/>
      <c r="G1547" s="145" t="s">
        <v>2154</v>
      </c>
      <c r="H1547" s="147">
        <f>VLOOKUP(A1547,'02.05.2024'!$A$1:$Z$65000,3,FALSE)</f>
        <v>621</v>
      </c>
      <c r="I1547" s="147"/>
      <c r="J1547" s="147">
        <v>200</v>
      </c>
      <c r="K1547" s="148"/>
      <c r="L1547" s="148"/>
      <c r="M1547" s="148">
        <v>43649</v>
      </c>
      <c r="N1547" s="149"/>
      <c r="O1547" s="150">
        <v>9782408014452</v>
      </c>
      <c r="P1547" s="151" t="s">
        <v>2155</v>
      </c>
      <c r="Q1547" s="151">
        <v>5506818</v>
      </c>
      <c r="R1547" s="152">
        <v>15.5</v>
      </c>
      <c r="S1547" s="152">
        <f t="shared" si="174"/>
        <v>14.691943127962086</v>
      </c>
      <c r="T1547" s="153">
        <v>5.5E-2</v>
      </c>
      <c r="U1547" s="151"/>
      <c r="V1547" s="152">
        <f t="shared" si="175"/>
        <v>0</v>
      </c>
      <c r="W1547" s="152">
        <f t="shared" si="176"/>
        <v>0</v>
      </c>
      <c r="X1547" s="17"/>
      <c r="Y1547" s="17"/>
      <c r="Z1547" s="17"/>
      <c r="AA1547" s="17"/>
      <c r="AB1547" s="17"/>
      <c r="AC1547" s="17"/>
      <c r="AD1547" s="17"/>
      <c r="AE1547" s="17"/>
      <c r="AF1547" s="17"/>
      <c r="AG1547" s="17"/>
      <c r="AH1547" s="17"/>
      <c r="AI1547" s="17"/>
      <c r="AJ1547" s="226">
        <f t="shared" si="178"/>
        <v>0</v>
      </c>
      <c r="AK1547" s="227">
        <f>IF($AJ$1843&lt;85,AJ1547,AJ1547-(AJ1547*#REF!))</f>
        <v>0</v>
      </c>
      <c r="AL1547" s="265">
        <f t="shared" si="177"/>
        <v>5.5E-2</v>
      </c>
      <c r="AM1547" s="227">
        <f t="shared" si="179"/>
        <v>0</v>
      </c>
      <c r="AN1547" s="228">
        <f t="shared" si="180"/>
        <v>0</v>
      </c>
    </row>
    <row r="1548" spans="1:40" s="18" customFormat="1" thickTop="1" thickBot="1" x14ac:dyDescent="0.2">
      <c r="A1548" s="143">
        <v>9782408014469</v>
      </c>
      <c r="B1548" s="144">
        <v>73</v>
      </c>
      <c r="C1548" s="145" t="s">
        <v>732</v>
      </c>
      <c r="D1548" s="145" t="s">
        <v>1449</v>
      </c>
      <c r="E1548" s="146" t="s">
        <v>2131</v>
      </c>
      <c r="F1548" s="146"/>
      <c r="G1548" s="145" t="s">
        <v>2156</v>
      </c>
      <c r="H1548" s="147">
        <f>VLOOKUP(A1548,'02.05.2024'!$A$1:$Z$65000,3,FALSE)</f>
        <v>583</v>
      </c>
      <c r="I1548" s="147"/>
      <c r="J1548" s="147">
        <v>200</v>
      </c>
      <c r="K1548" s="148">
        <v>45464</v>
      </c>
      <c r="L1548" s="148"/>
      <c r="M1548" s="148">
        <v>43649</v>
      </c>
      <c r="N1548" s="149"/>
      <c r="O1548" s="150">
        <v>9782408014469</v>
      </c>
      <c r="P1548" s="151" t="s">
        <v>2157</v>
      </c>
      <c r="Q1548" s="151">
        <v>5506941</v>
      </c>
      <c r="R1548" s="152">
        <v>15.5</v>
      </c>
      <c r="S1548" s="152">
        <f t="shared" si="174"/>
        <v>14.691943127962086</v>
      </c>
      <c r="T1548" s="153">
        <v>5.5E-2</v>
      </c>
      <c r="U1548" s="151"/>
      <c r="V1548" s="152">
        <f t="shared" si="175"/>
        <v>0</v>
      </c>
      <c r="W1548" s="152">
        <f t="shared" si="176"/>
        <v>0</v>
      </c>
      <c r="X1548" s="17"/>
      <c r="Y1548" s="17"/>
      <c r="Z1548" s="17"/>
      <c r="AA1548" s="17"/>
      <c r="AB1548" s="17"/>
      <c r="AC1548" s="17"/>
      <c r="AD1548" s="17"/>
      <c r="AE1548" s="17"/>
      <c r="AF1548" s="17"/>
      <c r="AG1548" s="17"/>
      <c r="AH1548" s="17"/>
      <c r="AI1548" s="17"/>
      <c r="AJ1548" s="226">
        <f t="shared" si="178"/>
        <v>0</v>
      </c>
      <c r="AK1548" s="227">
        <f>IF($AJ$1843&lt;85,AJ1548,AJ1548-(AJ1548*#REF!))</f>
        <v>0</v>
      </c>
      <c r="AL1548" s="265">
        <f t="shared" si="177"/>
        <v>5.5E-2</v>
      </c>
      <c r="AM1548" s="227">
        <f t="shared" si="179"/>
        <v>0</v>
      </c>
      <c r="AN1548" s="228">
        <f t="shared" si="180"/>
        <v>0</v>
      </c>
    </row>
    <row r="1549" spans="1:40" s="18" customFormat="1" thickTop="1" thickBot="1" x14ac:dyDescent="0.2">
      <c r="A1549" s="143">
        <v>9782408016616</v>
      </c>
      <c r="B1549" s="144">
        <v>73</v>
      </c>
      <c r="C1549" s="145" t="s">
        <v>732</v>
      </c>
      <c r="D1549" s="145" t="s">
        <v>1449</v>
      </c>
      <c r="E1549" s="145" t="s">
        <v>2131</v>
      </c>
      <c r="F1549" s="146"/>
      <c r="G1549" s="145" t="s">
        <v>2158</v>
      </c>
      <c r="H1549" s="147">
        <f>VLOOKUP(A1549,'02.05.2024'!$A$1:$Z$65000,3,FALSE)</f>
        <v>1606</v>
      </c>
      <c r="I1549" s="147"/>
      <c r="J1549" s="147">
        <v>200</v>
      </c>
      <c r="K1549" s="148"/>
      <c r="L1549" s="148"/>
      <c r="M1549" s="148">
        <v>44097</v>
      </c>
      <c r="N1549" s="149"/>
      <c r="O1549" s="150">
        <v>9782408016616</v>
      </c>
      <c r="P1549" s="151" t="s">
        <v>2159</v>
      </c>
      <c r="Q1549" s="151">
        <v>8035422</v>
      </c>
      <c r="R1549" s="152">
        <v>15.5</v>
      </c>
      <c r="S1549" s="152">
        <f t="shared" si="174"/>
        <v>14.691943127962086</v>
      </c>
      <c r="T1549" s="153">
        <v>5.5E-2</v>
      </c>
      <c r="U1549" s="151"/>
      <c r="V1549" s="152">
        <f t="shared" si="175"/>
        <v>0</v>
      </c>
      <c r="W1549" s="152">
        <f t="shared" si="176"/>
        <v>0</v>
      </c>
      <c r="X1549" s="17"/>
      <c r="Y1549" s="17"/>
      <c r="Z1549" s="17"/>
      <c r="AA1549" s="17"/>
      <c r="AB1549" s="17"/>
      <c r="AC1549" s="17"/>
      <c r="AD1549" s="17"/>
      <c r="AE1549" s="17"/>
      <c r="AF1549" s="17"/>
      <c r="AG1549" s="17"/>
      <c r="AH1549" s="17"/>
      <c r="AI1549" s="17"/>
      <c r="AJ1549" s="226">
        <f t="shared" si="178"/>
        <v>0</v>
      </c>
      <c r="AK1549" s="227">
        <f>IF($AJ$1843&lt;85,AJ1549,AJ1549-(AJ1549*#REF!))</f>
        <v>0</v>
      </c>
      <c r="AL1549" s="265">
        <f t="shared" si="177"/>
        <v>5.5E-2</v>
      </c>
      <c r="AM1549" s="227">
        <f t="shared" si="179"/>
        <v>0</v>
      </c>
      <c r="AN1549" s="228">
        <f t="shared" si="180"/>
        <v>0</v>
      </c>
    </row>
    <row r="1550" spans="1:40" s="18" customFormat="1" thickTop="1" thickBot="1" x14ac:dyDescent="0.2">
      <c r="A1550" s="143">
        <v>9782408013844</v>
      </c>
      <c r="B1550" s="144">
        <v>73</v>
      </c>
      <c r="C1550" s="145" t="s">
        <v>732</v>
      </c>
      <c r="D1550" s="145" t="s">
        <v>1449</v>
      </c>
      <c r="E1550" s="145" t="s">
        <v>2131</v>
      </c>
      <c r="F1550" s="146"/>
      <c r="G1550" s="145" t="s">
        <v>2160</v>
      </c>
      <c r="H1550" s="147">
        <f>VLOOKUP(A1550,'02.05.2024'!$A$1:$Z$65000,3,FALSE)</f>
        <v>202</v>
      </c>
      <c r="I1550" s="147"/>
      <c r="J1550" s="147">
        <v>200</v>
      </c>
      <c r="K1550" s="148">
        <v>45464</v>
      </c>
      <c r="L1550" s="148"/>
      <c r="M1550" s="148">
        <v>43572</v>
      </c>
      <c r="N1550" s="149"/>
      <c r="O1550" s="150">
        <v>9782408013844</v>
      </c>
      <c r="P1550" s="151" t="s">
        <v>2161</v>
      </c>
      <c r="Q1550" s="151">
        <v>4865004</v>
      </c>
      <c r="R1550" s="152">
        <v>15.5</v>
      </c>
      <c r="S1550" s="152">
        <f t="shared" si="174"/>
        <v>14.691943127962086</v>
      </c>
      <c r="T1550" s="153">
        <v>5.5E-2</v>
      </c>
      <c r="U1550" s="151"/>
      <c r="V1550" s="152">
        <f t="shared" si="175"/>
        <v>0</v>
      </c>
      <c r="W1550" s="152">
        <f t="shared" si="176"/>
        <v>0</v>
      </c>
      <c r="X1550" s="17"/>
      <c r="Y1550" s="17"/>
      <c r="Z1550" s="17"/>
      <c r="AA1550" s="17"/>
      <c r="AB1550" s="17"/>
      <c r="AC1550" s="17"/>
      <c r="AD1550" s="17"/>
      <c r="AE1550" s="17"/>
      <c r="AF1550" s="17"/>
      <c r="AG1550" s="17"/>
      <c r="AH1550" s="17"/>
      <c r="AI1550" s="17"/>
      <c r="AJ1550" s="226">
        <f t="shared" si="178"/>
        <v>0</v>
      </c>
      <c r="AK1550" s="227">
        <f>IF($AJ$1843&lt;85,AJ1550,AJ1550-(AJ1550*#REF!))</f>
        <v>0</v>
      </c>
      <c r="AL1550" s="265">
        <f t="shared" si="177"/>
        <v>5.5E-2</v>
      </c>
      <c r="AM1550" s="227">
        <f t="shared" si="179"/>
        <v>0</v>
      </c>
      <c r="AN1550" s="228">
        <f t="shared" si="180"/>
        <v>0</v>
      </c>
    </row>
    <row r="1551" spans="1:40" s="18" customFormat="1" thickTop="1" thickBot="1" x14ac:dyDescent="0.2">
      <c r="A1551" s="143">
        <v>9782408014476</v>
      </c>
      <c r="B1551" s="144">
        <v>73</v>
      </c>
      <c r="C1551" s="145" t="s">
        <v>732</v>
      </c>
      <c r="D1551" s="145" t="s">
        <v>1449</v>
      </c>
      <c r="E1551" s="145" t="s">
        <v>2131</v>
      </c>
      <c r="F1551" s="146"/>
      <c r="G1551" s="145" t="s">
        <v>2162</v>
      </c>
      <c r="H1551" s="147">
        <f>VLOOKUP(A1551,'02.05.2024'!$A$1:$Z$65000,3,FALSE)</f>
        <v>2576</v>
      </c>
      <c r="I1551" s="147"/>
      <c r="J1551" s="147">
        <v>200</v>
      </c>
      <c r="K1551" s="148"/>
      <c r="L1551" s="148"/>
      <c r="M1551" s="148">
        <v>43649</v>
      </c>
      <c r="N1551" s="149"/>
      <c r="O1551" s="150">
        <v>9782408014476</v>
      </c>
      <c r="P1551" s="151" t="s">
        <v>2163</v>
      </c>
      <c r="Q1551" s="151">
        <v>5507064</v>
      </c>
      <c r="R1551" s="152">
        <v>15.5</v>
      </c>
      <c r="S1551" s="152">
        <f t="shared" si="174"/>
        <v>14.691943127962086</v>
      </c>
      <c r="T1551" s="153">
        <v>5.5E-2</v>
      </c>
      <c r="U1551" s="151"/>
      <c r="V1551" s="152">
        <f t="shared" si="175"/>
        <v>0</v>
      </c>
      <c r="W1551" s="152">
        <f t="shared" si="176"/>
        <v>0</v>
      </c>
      <c r="X1551" s="17"/>
      <c r="Y1551" s="17"/>
      <c r="Z1551" s="17"/>
      <c r="AA1551" s="17"/>
      <c r="AB1551" s="17"/>
      <c r="AC1551" s="17"/>
      <c r="AD1551" s="17"/>
      <c r="AE1551" s="17"/>
      <c r="AF1551" s="17"/>
      <c r="AG1551" s="17"/>
      <c r="AH1551" s="17"/>
      <c r="AI1551" s="17"/>
      <c r="AJ1551" s="226">
        <f t="shared" si="178"/>
        <v>0</v>
      </c>
      <c r="AK1551" s="227">
        <f>IF($AJ$1843&lt;85,AJ1551,AJ1551-(AJ1551*#REF!))</f>
        <v>0</v>
      </c>
      <c r="AL1551" s="265">
        <f t="shared" si="177"/>
        <v>5.5E-2</v>
      </c>
      <c r="AM1551" s="227">
        <f t="shared" si="179"/>
        <v>0</v>
      </c>
      <c r="AN1551" s="228">
        <f t="shared" si="180"/>
        <v>0</v>
      </c>
    </row>
    <row r="1552" spans="1:40" s="16" customFormat="1" thickTop="1" thickBot="1" x14ac:dyDescent="0.2">
      <c r="A1552" s="132">
        <v>9782408028879</v>
      </c>
      <c r="B1552" s="133">
        <v>73</v>
      </c>
      <c r="C1552" s="134" t="s">
        <v>732</v>
      </c>
      <c r="D1552" s="134" t="s">
        <v>1449</v>
      </c>
      <c r="E1552" s="134" t="s">
        <v>2131</v>
      </c>
      <c r="F1552" s="135"/>
      <c r="G1552" s="134" t="s">
        <v>3187</v>
      </c>
      <c r="H1552" s="136">
        <f>VLOOKUP(A1552,'02.05.2024'!$A$1:$Z$65000,3,FALSE)</f>
        <v>2890</v>
      </c>
      <c r="I1552" s="136"/>
      <c r="J1552" s="136">
        <v>200</v>
      </c>
      <c r="K1552" s="137"/>
      <c r="L1552" s="137"/>
      <c r="M1552" s="137">
        <v>45112</v>
      </c>
      <c r="N1552" s="138" t="s">
        <v>26</v>
      </c>
      <c r="O1552" s="139">
        <v>9782408028879</v>
      </c>
      <c r="P1552" s="140" t="s">
        <v>3188</v>
      </c>
      <c r="Q1552" s="140">
        <v>3149781</v>
      </c>
      <c r="R1552" s="141">
        <v>15.5</v>
      </c>
      <c r="S1552" s="141">
        <f t="shared" si="174"/>
        <v>14.691943127962086</v>
      </c>
      <c r="T1552" s="142">
        <v>5.5E-2</v>
      </c>
      <c r="U1552" s="140"/>
      <c r="V1552" s="141">
        <f t="shared" si="175"/>
        <v>0</v>
      </c>
      <c r="W1552" s="141">
        <f t="shared" si="176"/>
        <v>0</v>
      </c>
      <c r="X1552" s="15"/>
      <c r="Y1552" s="114"/>
      <c r="Z1552" s="114"/>
      <c r="AA1552" s="114"/>
      <c r="AB1552" s="114"/>
      <c r="AC1552" s="114"/>
      <c r="AD1552" s="114"/>
      <c r="AE1552" s="114"/>
      <c r="AF1552" s="114"/>
      <c r="AG1552" s="114"/>
      <c r="AH1552" s="114"/>
      <c r="AI1552" s="15"/>
      <c r="AJ1552" s="222">
        <f t="shared" si="178"/>
        <v>0</v>
      </c>
      <c r="AK1552" s="223">
        <f>IF($AJ$1843&lt;85,AJ1552,AJ1552-(AJ1552*#REF!))</f>
        <v>0</v>
      </c>
      <c r="AL1552" s="224">
        <f t="shared" si="177"/>
        <v>5.5E-2</v>
      </c>
      <c r="AM1552" s="223">
        <f t="shared" si="179"/>
        <v>0</v>
      </c>
      <c r="AN1552" s="225">
        <f t="shared" si="180"/>
        <v>0</v>
      </c>
    </row>
    <row r="1553" spans="1:40" s="18" customFormat="1" thickTop="1" thickBot="1" x14ac:dyDescent="0.2">
      <c r="A1553" s="143">
        <v>9782408014490</v>
      </c>
      <c r="B1553" s="144">
        <v>73</v>
      </c>
      <c r="C1553" s="145" t="s">
        <v>732</v>
      </c>
      <c r="D1553" s="145" t="s">
        <v>1449</v>
      </c>
      <c r="E1553" s="146" t="s">
        <v>2131</v>
      </c>
      <c r="F1553" s="146"/>
      <c r="G1553" s="145" t="s">
        <v>2164</v>
      </c>
      <c r="H1553" s="147">
        <f>VLOOKUP(A1553,'02.05.2024'!$A$1:$Z$65000,3,FALSE)</f>
        <v>5205</v>
      </c>
      <c r="I1553" s="147"/>
      <c r="J1553" s="147">
        <v>200</v>
      </c>
      <c r="K1553" s="148"/>
      <c r="L1553" s="148"/>
      <c r="M1553" s="148">
        <v>43761</v>
      </c>
      <c r="N1553" s="149"/>
      <c r="O1553" s="150">
        <v>9782408014490</v>
      </c>
      <c r="P1553" s="151" t="s">
        <v>2165</v>
      </c>
      <c r="Q1553" s="151">
        <v>5507310</v>
      </c>
      <c r="R1553" s="152">
        <v>15.5</v>
      </c>
      <c r="S1553" s="152">
        <f t="shared" si="174"/>
        <v>14.691943127962086</v>
      </c>
      <c r="T1553" s="153">
        <v>5.5E-2</v>
      </c>
      <c r="U1553" s="151"/>
      <c r="V1553" s="152">
        <f t="shared" si="175"/>
        <v>0</v>
      </c>
      <c r="W1553" s="152">
        <f t="shared" si="176"/>
        <v>0</v>
      </c>
      <c r="X1553" s="17"/>
      <c r="Y1553" s="17"/>
      <c r="Z1553" s="17"/>
      <c r="AA1553" s="17"/>
      <c r="AB1553" s="17"/>
      <c r="AC1553" s="17"/>
      <c r="AD1553" s="17"/>
      <c r="AE1553" s="17"/>
      <c r="AF1553" s="17"/>
      <c r="AG1553" s="17"/>
      <c r="AH1553" s="17"/>
      <c r="AI1553" s="17"/>
      <c r="AJ1553" s="226">
        <f t="shared" si="178"/>
        <v>0</v>
      </c>
      <c r="AK1553" s="227">
        <f>IF($AJ$1843&lt;85,AJ1553,AJ1553-(AJ1553*#REF!))</f>
        <v>0</v>
      </c>
      <c r="AL1553" s="265">
        <f t="shared" si="177"/>
        <v>5.5E-2</v>
      </c>
      <c r="AM1553" s="227">
        <f t="shared" si="179"/>
        <v>0</v>
      </c>
      <c r="AN1553" s="228">
        <f t="shared" si="180"/>
        <v>0</v>
      </c>
    </row>
    <row r="1554" spans="1:40" s="18" customFormat="1" thickTop="1" thickBot="1" x14ac:dyDescent="0.2">
      <c r="A1554" s="143">
        <v>9782408041731</v>
      </c>
      <c r="B1554" s="144">
        <v>73</v>
      </c>
      <c r="C1554" s="145" t="s">
        <v>732</v>
      </c>
      <c r="D1554" s="145" t="s">
        <v>1449</v>
      </c>
      <c r="E1554" s="145" t="s">
        <v>2131</v>
      </c>
      <c r="F1554" s="146"/>
      <c r="G1554" s="145" t="s">
        <v>2991</v>
      </c>
      <c r="H1554" s="147">
        <f>VLOOKUP(A1554,'02.05.2024'!$A$1:$Z$65000,3,FALSE)</f>
        <v>3040</v>
      </c>
      <c r="I1554" s="147"/>
      <c r="J1554" s="147">
        <v>200</v>
      </c>
      <c r="K1554" s="148"/>
      <c r="L1554" s="148"/>
      <c r="M1554" s="148">
        <v>44951</v>
      </c>
      <c r="N1554" s="149"/>
      <c r="O1554" s="150">
        <v>9782408041731</v>
      </c>
      <c r="P1554" s="151" t="s">
        <v>2992</v>
      </c>
      <c r="Q1554" s="151">
        <v>5763328</v>
      </c>
      <c r="R1554" s="152">
        <v>15.5</v>
      </c>
      <c r="S1554" s="152">
        <f t="shared" si="174"/>
        <v>14.691943127962086</v>
      </c>
      <c r="T1554" s="153">
        <v>5.5E-2</v>
      </c>
      <c r="U1554" s="151"/>
      <c r="V1554" s="152">
        <f t="shared" si="175"/>
        <v>0</v>
      </c>
      <c r="W1554" s="152">
        <f t="shared" si="176"/>
        <v>0</v>
      </c>
      <c r="X1554" s="17"/>
      <c r="Y1554" s="114"/>
      <c r="Z1554" s="114"/>
      <c r="AA1554" s="114"/>
      <c r="AB1554" s="114"/>
      <c r="AC1554" s="114"/>
      <c r="AD1554" s="114"/>
      <c r="AE1554" s="114"/>
      <c r="AF1554" s="114"/>
      <c r="AG1554" s="114"/>
      <c r="AH1554" s="114"/>
      <c r="AI1554" s="17"/>
      <c r="AJ1554" s="226">
        <f t="shared" si="178"/>
        <v>0</v>
      </c>
      <c r="AK1554" s="227">
        <f>IF($AJ$1843&lt;85,AJ1554,AJ1554-(AJ1554*#REF!))</f>
        <v>0</v>
      </c>
      <c r="AL1554" s="265">
        <f t="shared" si="177"/>
        <v>5.5E-2</v>
      </c>
      <c r="AM1554" s="227">
        <f t="shared" si="179"/>
        <v>0</v>
      </c>
      <c r="AN1554" s="228">
        <f t="shared" si="180"/>
        <v>0</v>
      </c>
    </row>
    <row r="1555" spans="1:40" s="18" customFormat="1" thickTop="1" thickBot="1" x14ac:dyDescent="0.2">
      <c r="A1555" s="143">
        <v>9782408015756</v>
      </c>
      <c r="B1555" s="144">
        <v>73</v>
      </c>
      <c r="C1555" s="145" t="s">
        <v>732</v>
      </c>
      <c r="D1555" s="145" t="s">
        <v>1449</v>
      </c>
      <c r="E1555" s="145" t="s">
        <v>2131</v>
      </c>
      <c r="F1555" s="146"/>
      <c r="G1555" s="145" t="s">
        <v>2166</v>
      </c>
      <c r="H1555" s="147">
        <f>VLOOKUP(A1555,'02.05.2024'!$A$1:$Z$65000,3,FALSE)</f>
        <v>3968</v>
      </c>
      <c r="I1555" s="147"/>
      <c r="J1555" s="147">
        <v>200</v>
      </c>
      <c r="K1555" s="148"/>
      <c r="L1555" s="148"/>
      <c r="M1555" s="148">
        <v>43999</v>
      </c>
      <c r="N1555" s="149"/>
      <c r="O1555" s="150">
        <v>9782408015756</v>
      </c>
      <c r="P1555" s="151" t="s">
        <v>2167</v>
      </c>
      <c r="Q1555" s="151">
        <v>7091084</v>
      </c>
      <c r="R1555" s="152">
        <v>15.5</v>
      </c>
      <c r="S1555" s="152">
        <f t="shared" si="174"/>
        <v>14.691943127962086</v>
      </c>
      <c r="T1555" s="153">
        <v>5.5E-2</v>
      </c>
      <c r="U1555" s="151"/>
      <c r="V1555" s="152">
        <f t="shared" si="175"/>
        <v>0</v>
      </c>
      <c r="W1555" s="152">
        <f t="shared" si="176"/>
        <v>0</v>
      </c>
      <c r="X1555" s="17"/>
      <c r="Y1555" s="17"/>
      <c r="Z1555" s="17"/>
      <c r="AA1555" s="17"/>
      <c r="AB1555" s="17"/>
      <c r="AC1555" s="17"/>
      <c r="AD1555" s="17"/>
      <c r="AE1555" s="17"/>
      <c r="AF1555" s="17"/>
      <c r="AG1555" s="17"/>
      <c r="AH1555" s="17"/>
      <c r="AI1555" s="17"/>
      <c r="AJ1555" s="226">
        <f t="shared" si="178"/>
        <v>0</v>
      </c>
      <c r="AK1555" s="227">
        <f>IF($AJ$1843&lt;85,AJ1555,AJ1555-(AJ1555*#REF!))</f>
        <v>0</v>
      </c>
      <c r="AL1555" s="265">
        <f t="shared" si="177"/>
        <v>5.5E-2</v>
      </c>
      <c r="AM1555" s="227">
        <f t="shared" si="179"/>
        <v>0</v>
      </c>
      <c r="AN1555" s="228">
        <f t="shared" si="180"/>
        <v>0</v>
      </c>
    </row>
    <row r="1556" spans="1:40" s="18" customFormat="1" thickTop="1" thickBot="1" x14ac:dyDescent="0.2">
      <c r="A1556" s="143">
        <v>9782408013851</v>
      </c>
      <c r="B1556" s="144">
        <v>73</v>
      </c>
      <c r="C1556" s="145" t="s">
        <v>732</v>
      </c>
      <c r="D1556" s="145" t="s">
        <v>1449</v>
      </c>
      <c r="E1556" s="145" t="s">
        <v>2131</v>
      </c>
      <c r="F1556" s="146"/>
      <c r="G1556" s="145" t="s">
        <v>2168</v>
      </c>
      <c r="H1556" s="147">
        <f>VLOOKUP(A1556,'02.05.2024'!$A$1:$Z$65000,3,FALSE)</f>
        <v>5567</v>
      </c>
      <c r="I1556" s="147"/>
      <c r="J1556" s="147">
        <v>200</v>
      </c>
      <c r="K1556" s="148"/>
      <c r="L1556" s="148"/>
      <c r="M1556" s="148">
        <v>43572</v>
      </c>
      <c r="N1556" s="149"/>
      <c r="O1556" s="150">
        <v>9782408013851</v>
      </c>
      <c r="P1556" s="151" t="s">
        <v>2169</v>
      </c>
      <c r="Q1556" s="151">
        <v>4865128</v>
      </c>
      <c r="R1556" s="152">
        <v>15.5</v>
      </c>
      <c r="S1556" s="152">
        <f t="shared" si="174"/>
        <v>14.691943127962086</v>
      </c>
      <c r="T1556" s="153">
        <v>5.5E-2</v>
      </c>
      <c r="U1556" s="151"/>
      <c r="V1556" s="152">
        <f t="shared" si="175"/>
        <v>0</v>
      </c>
      <c r="W1556" s="152">
        <f t="shared" si="176"/>
        <v>0</v>
      </c>
      <c r="X1556" s="17"/>
      <c r="Y1556" s="17"/>
      <c r="Z1556" s="17"/>
      <c r="AA1556" s="17"/>
      <c r="AB1556" s="17"/>
      <c r="AC1556" s="17"/>
      <c r="AD1556" s="17"/>
      <c r="AE1556" s="17"/>
      <c r="AF1556" s="17"/>
      <c r="AG1556" s="17"/>
      <c r="AH1556" s="17"/>
      <c r="AI1556" s="17"/>
      <c r="AJ1556" s="226">
        <f t="shared" si="178"/>
        <v>0</v>
      </c>
      <c r="AK1556" s="227">
        <f>IF($AJ$1843&lt;85,AJ1556,AJ1556-(AJ1556*#REF!))</f>
        <v>0</v>
      </c>
      <c r="AL1556" s="265">
        <f t="shared" si="177"/>
        <v>5.5E-2</v>
      </c>
      <c r="AM1556" s="227">
        <f t="shared" si="179"/>
        <v>0</v>
      </c>
      <c r="AN1556" s="228">
        <f t="shared" si="180"/>
        <v>0</v>
      </c>
    </row>
    <row r="1557" spans="1:40" s="18" customFormat="1" thickTop="1" thickBot="1" x14ac:dyDescent="0.2">
      <c r="A1557" s="143">
        <v>9782408014520</v>
      </c>
      <c r="B1557" s="144">
        <v>73</v>
      </c>
      <c r="C1557" s="145" t="s">
        <v>732</v>
      </c>
      <c r="D1557" s="145" t="s">
        <v>1449</v>
      </c>
      <c r="E1557" s="146" t="s">
        <v>2131</v>
      </c>
      <c r="F1557" s="146"/>
      <c r="G1557" s="145" t="s">
        <v>2170</v>
      </c>
      <c r="H1557" s="147">
        <f>VLOOKUP(A1557,'02.05.2024'!$A$1:$Z$65000,3,FALSE)</f>
        <v>1043</v>
      </c>
      <c r="I1557" s="147"/>
      <c r="J1557" s="147">
        <v>200</v>
      </c>
      <c r="K1557" s="148">
        <v>45428</v>
      </c>
      <c r="L1557" s="148"/>
      <c r="M1557" s="148">
        <v>43761</v>
      </c>
      <c r="N1557" s="149"/>
      <c r="O1557" s="150">
        <v>9782408014520</v>
      </c>
      <c r="P1557" s="151" t="s">
        <v>2171</v>
      </c>
      <c r="Q1557" s="151">
        <v>5507679</v>
      </c>
      <c r="R1557" s="152">
        <v>15.5</v>
      </c>
      <c r="S1557" s="152">
        <f t="shared" si="174"/>
        <v>14.691943127962086</v>
      </c>
      <c r="T1557" s="153">
        <v>5.5E-2</v>
      </c>
      <c r="U1557" s="151"/>
      <c r="V1557" s="152">
        <f t="shared" si="175"/>
        <v>0</v>
      </c>
      <c r="W1557" s="152">
        <f t="shared" si="176"/>
        <v>0</v>
      </c>
      <c r="X1557" s="17"/>
      <c r="Y1557" s="17"/>
      <c r="Z1557" s="17"/>
      <c r="AA1557" s="17"/>
      <c r="AB1557" s="17"/>
      <c r="AC1557" s="17"/>
      <c r="AD1557" s="17"/>
      <c r="AE1557" s="17"/>
      <c r="AF1557" s="17"/>
      <c r="AG1557" s="17"/>
      <c r="AH1557" s="17"/>
      <c r="AI1557" s="17"/>
      <c r="AJ1557" s="226">
        <f t="shared" si="178"/>
        <v>0</v>
      </c>
      <c r="AK1557" s="227">
        <f>IF($AJ$1843&lt;85,AJ1557,AJ1557-(AJ1557*#REF!))</f>
        <v>0</v>
      </c>
      <c r="AL1557" s="265">
        <f t="shared" si="177"/>
        <v>5.5E-2</v>
      </c>
      <c r="AM1557" s="227">
        <f t="shared" si="179"/>
        <v>0</v>
      </c>
      <c r="AN1557" s="228">
        <f t="shared" si="180"/>
        <v>0</v>
      </c>
    </row>
    <row r="1558" spans="1:40" s="115" customFormat="1" thickTop="1" thickBot="1" x14ac:dyDescent="0.2">
      <c r="A1558" s="166">
        <v>9782408045456</v>
      </c>
      <c r="B1558" s="167">
        <v>73</v>
      </c>
      <c r="C1558" s="168" t="s">
        <v>732</v>
      </c>
      <c r="D1558" s="168" t="s">
        <v>1449</v>
      </c>
      <c r="E1558" s="169" t="s">
        <v>3676</v>
      </c>
      <c r="F1558" s="169"/>
      <c r="G1558" s="168" t="s">
        <v>3677</v>
      </c>
      <c r="H1558" s="170">
        <f>VLOOKUP(A1558,'02.05.2024'!$A$1:$Z$65000,3,FALSE)</f>
        <v>0</v>
      </c>
      <c r="I1558" s="170"/>
      <c r="J1558" s="170">
        <v>100</v>
      </c>
      <c r="K1558" s="171"/>
      <c r="L1558" s="171">
        <v>45434</v>
      </c>
      <c r="M1558" s="171"/>
      <c r="N1558" s="172" t="s">
        <v>26</v>
      </c>
      <c r="O1558" s="173">
        <v>9782408045456</v>
      </c>
      <c r="P1558" s="174" t="s">
        <v>3678</v>
      </c>
      <c r="Q1558" s="174">
        <v>2835982</v>
      </c>
      <c r="R1558" s="175">
        <v>12.5</v>
      </c>
      <c r="S1558" s="175">
        <f t="shared" si="174"/>
        <v>11.848341232227488</v>
      </c>
      <c r="T1558" s="176">
        <v>5.5E-2</v>
      </c>
      <c r="U1558" s="174"/>
      <c r="V1558" s="175">
        <f t="shared" si="175"/>
        <v>0</v>
      </c>
      <c r="W1558" s="175">
        <f t="shared" si="176"/>
        <v>0</v>
      </c>
      <c r="X1558" s="114"/>
      <c r="Y1558" s="114"/>
      <c r="Z1558" s="114"/>
      <c r="AA1558" s="114"/>
      <c r="AB1558" s="114"/>
      <c r="AC1558" s="114"/>
      <c r="AD1558" s="114"/>
      <c r="AE1558" s="114"/>
      <c r="AF1558" s="114"/>
      <c r="AG1558" s="114"/>
      <c r="AH1558" s="114"/>
      <c r="AI1558" s="114"/>
      <c r="AJ1558" s="229">
        <f t="shared" si="178"/>
        <v>0</v>
      </c>
      <c r="AK1558" s="230">
        <f>IF($AJ$1843&lt;85,AJ1558,AJ1558-(AJ1558*#REF!))</f>
        <v>0</v>
      </c>
      <c r="AL1558" s="252">
        <f t="shared" si="177"/>
        <v>5.5E-2</v>
      </c>
      <c r="AM1558" s="230">
        <f t="shared" si="179"/>
        <v>0</v>
      </c>
      <c r="AN1558" s="231">
        <f t="shared" si="180"/>
        <v>0</v>
      </c>
    </row>
    <row r="1559" spans="1:40" s="18" customFormat="1" thickTop="1" thickBot="1" x14ac:dyDescent="0.2">
      <c r="A1559" s="143">
        <v>9782408041298</v>
      </c>
      <c r="B1559" s="144">
        <v>73</v>
      </c>
      <c r="C1559" s="145" t="s">
        <v>732</v>
      </c>
      <c r="D1559" s="145" t="s">
        <v>1449</v>
      </c>
      <c r="E1559" s="146" t="s">
        <v>2172</v>
      </c>
      <c r="F1559" s="146"/>
      <c r="G1559" s="145" t="s">
        <v>3185</v>
      </c>
      <c r="H1559" s="147">
        <f>VLOOKUP(A1559,'02.05.2024'!$A$1:$Z$65000,3,FALSE)</f>
        <v>1458</v>
      </c>
      <c r="I1559" s="147"/>
      <c r="J1559" s="147">
        <v>200</v>
      </c>
      <c r="K1559" s="148"/>
      <c r="L1559" s="148"/>
      <c r="M1559" s="148">
        <v>45035</v>
      </c>
      <c r="N1559" s="149"/>
      <c r="O1559" s="150">
        <v>9782408041298</v>
      </c>
      <c r="P1559" s="151" t="s">
        <v>3186</v>
      </c>
      <c r="Q1559" s="151">
        <v>5486556</v>
      </c>
      <c r="R1559" s="152">
        <v>12.5</v>
      </c>
      <c r="S1559" s="152">
        <f t="shared" si="174"/>
        <v>11.848341232227488</v>
      </c>
      <c r="T1559" s="153">
        <v>5.5E-2</v>
      </c>
      <c r="U1559" s="151"/>
      <c r="V1559" s="152">
        <f t="shared" si="175"/>
        <v>0</v>
      </c>
      <c r="W1559" s="152">
        <f t="shared" si="176"/>
        <v>0</v>
      </c>
      <c r="X1559" s="17"/>
      <c r="Y1559" s="114"/>
      <c r="Z1559" s="114"/>
      <c r="AA1559" s="114"/>
      <c r="AB1559" s="114"/>
      <c r="AC1559" s="114"/>
      <c r="AD1559" s="114"/>
      <c r="AE1559" s="114"/>
      <c r="AF1559" s="114"/>
      <c r="AG1559" s="114"/>
      <c r="AH1559" s="114"/>
      <c r="AI1559" s="17"/>
      <c r="AJ1559" s="222">
        <f t="shared" si="178"/>
        <v>0</v>
      </c>
      <c r="AK1559" s="223">
        <f>IF($AJ$1843&lt;85,AJ1559,AJ1559-(AJ1559*#REF!))</f>
        <v>0</v>
      </c>
      <c r="AL1559" s="224">
        <f t="shared" si="177"/>
        <v>5.5E-2</v>
      </c>
      <c r="AM1559" s="223">
        <f t="shared" si="179"/>
        <v>0</v>
      </c>
      <c r="AN1559" s="225">
        <f t="shared" si="180"/>
        <v>0</v>
      </c>
    </row>
    <row r="1560" spans="1:40" s="18" customFormat="1" thickTop="1" thickBot="1" x14ac:dyDescent="0.2">
      <c r="A1560" s="143">
        <v>9782408030834</v>
      </c>
      <c r="B1560" s="144">
        <v>73</v>
      </c>
      <c r="C1560" s="145" t="s">
        <v>732</v>
      </c>
      <c r="D1560" s="145" t="s">
        <v>1449</v>
      </c>
      <c r="E1560" s="145" t="s">
        <v>2172</v>
      </c>
      <c r="F1560" s="146"/>
      <c r="G1560" s="145" t="s">
        <v>2173</v>
      </c>
      <c r="H1560" s="147">
        <f>VLOOKUP(A1560,'02.05.2024'!$A$1:$Z$65000,3,FALSE)</f>
        <v>456</v>
      </c>
      <c r="I1560" s="147"/>
      <c r="J1560" s="147">
        <v>200</v>
      </c>
      <c r="K1560" s="148"/>
      <c r="L1560" s="148"/>
      <c r="M1560" s="148">
        <v>44664</v>
      </c>
      <c r="N1560" s="149"/>
      <c r="O1560" s="150">
        <v>9782408030834</v>
      </c>
      <c r="P1560" s="151" t="s">
        <v>2174</v>
      </c>
      <c r="Q1560" s="151">
        <v>4366641</v>
      </c>
      <c r="R1560" s="152">
        <v>12.5</v>
      </c>
      <c r="S1560" s="152">
        <f t="shared" si="174"/>
        <v>11.848341232227488</v>
      </c>
      <c r="T1560" s="153">
        <v>5.5E-2</v>
      </c>
      <c r="U1560" s="151"/>
      <c r="V1560" s="152">
        <f t="shared" si="175"/>
        <v>0</v>
      </c>
      <c r="W1560" s="152">
        <f t="shared" si="176"/>
        <v>0</v>
      </c>
      <c r="X1560" s="17"/>
      <c r="Y1560" s="15"/>
      <c r="Z1560" s="15"/>
      <c r="AA1560" s="15"/>
      <c r="AB1560" s="15"/>
      <c r="AC1560" s="15"/>
      <c r="AD1560" s="15"/>
      <c r="AE1560" s="15"/>
      <c r="AF1560" s="15"/>
      <c r="AG1560" s="15"/>
      <c r="AH1560" s="15"/>
      <c r="AI1560" s="17"/>
      <c r="AJ1560" s="226">
        <f t="shared" si="178"/>
        <v>0</v>
      </c>
      <c r="AK1560" s="227">
        <f>IF($AJ$1843&lt;85,AJ1560,AJ1560-(AJ1560*#REF!))</f>
        <v>0</v>
      </c>
      <c r="AL1560" s="265">
        <f t="shared" si="177"/>
        <v>5.5E-2</v>
      </c>
      <c r="AM1560" s="227">
        <f t="shared" si="179"/>
        <v>0</v>
      </c>
      <c r="AN1560" s="228">
        <f t="shared" si="180"/>
        <v>0</v>
      </c>
    </row>
    <row r="1561" spans="1:40" s="18" customFormat="1" thickTop="1" thickBot="1" x14ac:dyDescent="0.2">
      <c r="A1561" s="143">
        <v>9782745984876</v>
      </c>
      <c r="B1561" s="144">
        <v>73</v>
      </c>
      <c r="C1561" s="145" t="s">
        <v>732</v>
      </c>
      <c r="D1561" s="145" t="s">
        <v>1449</v>
      </c>
      <c r="E1561" s="145" t="s">
        <v>2172</v>
      </c>
      <c r="F1561" s="146"/>
      <c r="G1561" s="145" t="s">
        <v>2175</v>
      </c>
      <c r="H1561" s="147">
        <f>VLOOKUP(A1561,'02.05.2024'!$A$1:$Z$65000,3,FALSE)</f>
        <v>45</v>
      </c>
      <c r="I1561" s="147"/>
      <c r="J1561" s="147">
        <v>300</v>
      </c>
      <c r="K1561" s="148"/>
      <c r="L1561" s="148"/>
      <c r="M1561" s="148">
        <v>42830</v>
      </c>
      <c r="N1561" s="149"/>
      <c r="O1561" s="150">
        <v>9782745984876</v>
      </c>
      <c r="P1561" s="151" t="s">
        <v>2176</v>
      </c>
      <c r="Q1561" s="151">
        <v>5848976</v>
      </c>
      <c r="R1561" s="152">
        <v>12.5</v>
      </c>
      <c r="S1561" s="152">
        <f t="shared" si="174"/>
        <v>11.848341232227488</v>
      </c>
      <c r="T1561" s="153">
        <v>5.5E-2</v>
      </c>
      <c r="U1561" s="151"/>
      <c r="V1561" s="152">
        <f t="shared" si="175"/>
        <v>0</v>
      </c>
      <c r="W1561" s="152">
        <f t="shared" si="176"/>
        <v>0</v>
      </c>
      <c r="X1561" s="17"/>
      <c r="Y1561" s="17"/>
      <c r="Z1561" s="17"/>
      <c r="AA1561" s="17"/>
      <c r="AB1561" s="17"/>
      <c r="AC1561" s="17"/>
      <c r="AD1561" s="17"/>
      <c r="AE1561" s="17"/>
      <c r="AF1561" s="17"/>
      <c r="AG1561" s="17"/>
      <c r="AH1561" s="17"/>
      <c r="AI1561" s="17"/>
      <c r="AJ1561" s="226">
        <f t="shared" si="178"/>
        <v>0</v>
      </c>
      <c r="AK1561" s="227">
        <f>IF($AJ$1843&lt;85,AJ1561,AJ1561-(AJ1561*#REF!))</f>
        <v>0</v>
      </c>
      <c r="AL1561" s="265">
        <f t="shared" si="177"/>
        <v>5.5E-2</v>
      </c>
      <c r="AM1561" s="227">
        <f t="shared" si="179"/>
        <v>0</v>
      </c>
      <c r="AN1561" s="228">
        <f t="shared" si="180"/>
        <v>0</v>
      </c>
    </row>
    <row r="1562" spans="1:40" s="18" customFormat="1" thickTop="1" thickBot="1" x14ac:dyDescent="0.2">
      <c r="A1562" s="143">
        <v>9782408018153</v>
      </c>
      <c r="B1562" s="144">
        <v>73</v>
      </c>
      <c r="C1562" s="145" t="s">
        <v>732</v>
      </c>
      <c r="D1562" s="145" t="s">
        <v>1449</v>
      </c>
      <c r="E1562" s="146" t="s">
        <v>2172</v>
      </c>
      <c r="F1562" s="146"/>
      <c r="G1562" s="145" t="s">
        <v>2886</v>
      </c>
      <c r="H1562" s="147">
        <f>VLOOKUP(A1562,'02.05.2024'!$A$1:$Z$65000,3,FALSE)</f>
        <v>1100</v>
      </c>
      <c r="I1562" s="147"/>
      <c r="J1562" s="147">
        <v>200</v>
      </c>
      <c r="K1562" s="148"/>
      <c r="L1562" s="148"/>
      <c r="M1562" s="148">
        <v>44307</v>
      </c>
      <c r="N1562" s="149"/>
      <c r="O1562" s="150">
        <v>9782408018153</v>
      </c>
      <c r="P1562" s="151" t="s">
        <v>2177</v>
      </c>
      <c r="Q1562" s="151">
        <v>1757679</v>
      </c>
      <c r="R1562" s="152">
        <v>12.5</v>
      </c>
      <c r="S1562" s="152">
        <f t="shared" si="174"/>
        <v>11.848341232227488</v>
      </c>
      <c r="T1562" s="153">
        <v>5.5E-2</v>
      </c>
      <c r="U1562" s="151"/>
      <c r="V1562" s="152">
        <f t="shared" si="175"/>
        <v>0</v>
      </c>
      <c r="W1562" s="152">
        <f t="shared" si="176"/>
        <v>0</v>
      </c>
      <c r="X1562" s="17"/>
      <c r="Y1562" s="15"/>
      <c r="Z1562" s="15"/>
      <c r="AA1562" s="15"/>
      <c r="AB1562" s="15"/>
      <c r="AC1562" s="15"/>
      <c r="AD1562" s="15"/>
      <c r="AE1562" s="15"/>
      <c r="AF1562" s="15"/>
      <c r="AG1562" s="15"/>
      <c r="AH1562" s="15"/>
      <c r="AI1562" s="17"/>
      <c r="AJ1562" s="226">
        <f t="shared" si="178"/>
        <v>0</v>
      </c>
      <c r="AK1562" s="227">
        <f>IF($AJ$1843&lt;85,AJ1562,AJ1562-(AJ1562*#REF!))</f>
        <v>0</v>
      </c>
      <c r="AL1562" s="265">
        <f t="shared" si="177"/>
        <v>5.5E-2</v>
      </c>
      <c r="AM1562" s="227">
        <f t="shared" si="179"/>
        <v>0</v>
      </c>
      <c r="AN1562" s="228">
        <f t="shared" si="180"/>
        <v>0</v>
      </c>
    </row>
    <row r="1563" spans="1:40" s="18" customFormat="1" thickTop="1" thickBot="1" x14ac:dyDescent="0.2">
      <c r="A1563" s="143">
        <v>9782408007003</v>
      </c>
      <c r="B1563" s="144">
        <v>73</v>
      </c>
      <c r="C1563" s="145" t="s">
        <v>732</v>
      </c>
      <c r="D1563" s="145" t="s">
        <v>1449</v>
      </c>
      <c r="E1563" s="145" t="s">
        <v>2172</v>
      </c>
      <c r="F1563" s="146"/>
      <c r="G1563" s="145" t="s">
        <v>2178</v>
      </c>
      <c r="H1563" s="147">
        <f>VLOOKUP(A1563,'02.05.2024'!$A$1:$Z$65000,3,FALSE)</f>
        <v>999</v>
      </c>
      <c r="I1563" s="147"/>
      <c r="J1563" s="147">
        <v>200</v>
      </c>
      <c r="K1563" s="148"/>
      <c r="L1563" s="148"/>
      <c r="M1563" s="148">
        <v>43565</v>
      </c>
      <c r="N1563" s="149"/>
      <c r="O1563" s="150">
        <v>9782408007003</v>
      </c>
      <c r="P1563" s="151" t="s">
        <v>2179</v>
      </c>
      <c r="Q1563" s="151">
        <v>3364736</v>
      </c>
      <c r="R1563" s="152">
        <v>12.5</v>
      </c>
      <c r="S1563" s="152">
        <f t="shared" si="174"/>
        <v>11.848341232227488</v>
      </c>
      <c r="T1563" s="153">
        <v>5.5E-2</v>
      </c>
      <c r="U1563" s="151"/>
      <c r="V1563" s="152">
        <f t="shared" si="175"/>
        <v>0</v>
      </c>
      <c r="W1563" s="152">
        <f t="shared" si="176"/>
        <v>0</v>
      </c>
      <c r="X1563" s="17"/>
      <c r="Y1563" s="17"/>
      <c r="Z1563" s="17"/>
      <c r="AA1563" s="17"/>
      <c r="AB1563" s="17"/>
      <c r="AC1563" s="17"/>
      <c r="AD1563" s="17"/>
      <c r="AE1563" s="17"/>
      <c r="AF1563" s="17"/>
      <c r="AG1563" s="17"/>
      <c r="AH1563" s="17"/>
      <c r="AI1563" s="17"/>
      <c r="AJ1563" s="226">
        <f t="shared" si="178"/>
        <v>0</v>
      </c>
      <c r="AK1563" s="227">
        <f>IF($AJ$1843&lt;85,AJ1563,AJ1563-(AJ1563*#REF!))</f>
        <v>0</v>
      </c>
      <c r="AL1563" s="265">
        <f t="shared" si="177"/>
        <v>5.5E-2</v>
      </c>
      <c r="AM1563" s="227">
        <f t="shared" si="179"/>
        <v>0</v>
      </c>
      <c r="AN1563" s="228">
        <f t="shared" si="180"/>
        <v>0</v>
      </c>
    </row>
    <row r="1564" spans="1:40" s="18" customFormat="1" thickTop="1" thickBot="1" x14ac:dyDescent="0.2">
      <c r="A1564" s="143">
        <v>9782408016456</v>
      </c>
      <c r="B1564" s="144">
        <v>73</v>
      </c>
      <c r="C1564" s="145" t="s">
        <v>732</v>
      </c>
      <c r="D1564" s="145" t="s">
        <v>1449</v>
      </c>
      <c r="E1564" s="145" t="s">
        <v>2172</v>
      </c>
      <c r="F1564" s="146"/>
      <c r="G1564" s="145" t="s">
        <v>2180</v>
      </c>
      <c r="H1564" s="147">
        <f>VLOOKUP(A1564,'02.05.2024'!$A$1:$Z$65000,3,FALSE)</f>
        <v>743</v>
      </c>
      <c r="I1564" s="147"/>
      <c r="J1564" s="147">
        <v>200</v>
      </c>
      <c r="K1564" s="148"/>
      <c r="L1564" s="148"/>
      <c r="M1564" s="148">
        <v>43761</v>
      </c>
      <c r="N1564" s="149"/>
      <c r="O1564" s="150">
        <v>9782408016456</v>
      </c>
      <c r="P1564" s="151" t="s">
        <v>2181</v>
      </c>
      <c r="Q1564" s="151">
        <v>7923641</v>
      </c>
      <c r="R1564" s="152">
        <v>12.5</v>
      </c>
      <c r="S1564" s="152">
        <f t="shared" si="174"/>
        <v>11.848341232227488</v>
      </c>
      <c r="T1564" s="153">
        <v>5.5E-2</v>
      </c>
      <c r="U1564" s="151"/>
      <c r="V1564" s="152">
        <f t="shared" si="175"/>
        <v>0</v>
      </c>
      <c r="W1564" s="152">
        <f t="shared" si="176"/>
        <v>0</v>
      </c>
      <c r="X1564" s="17"/>
      <c r="Y1564" s="17"/>
      <c r="Z1564" s="17"/>
      <c r="AA1564" s="17"/>
      <c r="AB1564" s="17"/>
      <c r="AC1564" s="17"/>
      <c r="AD1564" s="17"/>
      <c r="AE1564" s="17"/>
      <c r="AF1564" s="17"/>
      <c r="AG1564" s="17"/>
      <c r="AH1564" s="17"/>
      <c r="AI1564" s="17"/>
      <c r="AJ1564" s="226">
        <f t="shared" si="178"/>
        <v>0</v>
      </c>
      <c r="AK1564" s="227">
        <f>IF($AJ$1843&lt;85,AJ1564,AJ1564-(AJ1564*#REF!))</f>
        <v>0</v>
      </c>
      <c r="AL1564" s="265">
        <f t="shared" si="177"/>
        <v>5.5E-2</v>
      </c>
      <c r="AM1564" s="227">
        <f t="shared" si="179"/>
        <v>0</v>
      </c>
      <c r="AN1564" s="228">
        <f t="shared" si="180"/>
        <v>0</v>
      </c>
    </row>
    <row r="1565" spans="1:40" s="115" customFormat="1" thickTop="1" thickBot="1" x14ac:dyDescent="0.2">
      <c r="A1565" s="166">
        <v>9782408054335</v>
      </c>
      <c r="B1565" s="167">
        <v>73</v>
      </c>
      <c r="C1565" s="168" t="s">
        <v>732</v>
      </c>
      <c r="D1565" s="168" t="s">
        <v>1449</v>
      </c>
      <c r="E1565" s="168" t="s">
        <v>3455</v>
      </c>
      <c r="F1565" s="169"/>
      <c r="G1565" s="168" t="s">
        <v>3896</v>
      </c>
      <c r="H1565" s="170">
        <f>VLOOKUP(A1565,'02.05.2024'!$A$1:$Z$65000,3,FALSE)</f>
        <v>0</v>
      </c>
      <c r="I1565" s="170"/>
      <c r="J1565" s="170">
        <v>100</v>
      </c>
      <c r="K1565" s="171"/>
      <c r="L1565" s="171">
        <v>45476</v>
      </c>
      <c r="M1565" s="171"/>
      <c r="N1565" s="172" t="s">
        <v>26</v>
      </c>
      <c r="O1565" s="173">
        <v>9782408054335</v>
      </c>
      <c r="P1565" s="174" t="s">
        <v>3897</v>
      </c>
      <c r="Q1565" s="174">
        <v>7729675</v>
      </c>
      <c r="R1565" s="175">
        <v>12.9</v>
      </c>
      <c r="S1565" s="175">
        <f t="shared" si="174"/>
        <v>12.227488151658768</v>
      </c>
      <c r="T1565" s="176">
        <v>5.5E-2</v>
      </c>
      <c r="U1565" s="174"/>
      <c r="V1565" s="175">
        <f t="shared" si="175"/>
        <v>0</v>
      </c>
      <c r="W1565" s="175">
        <f t="shared" si="176"/>
        <v>0</v>
      </c>
      <c r="X1565" s="114"/>
      <c r="Y1565" s="114"/>
      <c r="Z1565" s="114"/>
      <c r="AA1565" s="114"/>
      <c r="AB1565" s="114"/>
      <c r="AC1565" s="114"/>
      <c r="AD1565" s="114"/>
      <c r="AE1565" s="114"/>
      <c r="AF1565" s="114"/>
      <c r="AG1565" s="114"/>
      <c r="AH1565" s="114"/>
      <c r="AI1565" s="114"/>
      <c r="AJ1565" s="229">
        <f t="shared" si="178"/>
        <v>0</v>
      </c>
      <c r="AK1565" s="230">
        <f>IF($AJ$1843&lt;85,AJ1565,AJ1565-(AJ1565*#REF!))</f>
        <v>0</v>
      </c>
      <c r="AL1565" s="252">
        <f t="shared" si="177"/>
        <v>5.5E-2</v>
      </c>
      <c r="AM1565" s="230">
        <f t="shared" si="179"/>
        <v>0</v>
      </c>
      <c r="AN1565" s="231">
        <f t="shared" si="180"/>
        <v>0</v>
      </c>
    </row>
    <row r="1566" spans="1:40" s="115" customFormat="1" thickTop="1" thickBot="1" x14ac:dyDescent="0.2">
      <c r="A1566" s="166">
        <v>9782408054380</v>
      </c>
      <c r="B1566" s="167">
        <v>73</v>
      </c>
      <c r="C1566" s="168" t="s">
        <v>732</v>
      </c>
      <c r="D1566" s="168" t="s">
        <v>1449</v>
      </c>
      <c r="E1566" s="168" t="s">
        <v>3455</v>
      </c>
      <c r="F1566" s="169"/>
      <c r="G1566" s="168" t="s">
        <v>3898</v>
      </c>
      <c r="H1566" s="170">
        <f>VLOOKUP(A1566,'02.05.2024'!$A$1:$Z$65000,3,FALSE)</f>
        <v>0</v>
      </c>
      <c r="I1566" s="170"/>
      <c r="J1566" s="170">
        <v>100</v>
      </c>
      <c r="K1566" s="171"/>
      <c r="L1566" s="171">
        <v>45476</v>
      </c>
      <c r="M1566" s="171"/>
      <c r="N1566" s="172" t="s">
        <v>26</v>
      </c>
      <c r="O1566" s="173">
        <v>9782408054380</v>
      </c>
      <c r="P1566" s="174" t="s">
        <v>3899</v>
      </c>
      <c r="Q1566" s="174">
        <v>7908181</v>
      </c>
      <c r="R1566" s="175">
        <v>12.9</v>
      </c>
      <c r="S1566" s="175">
        <f t="shared" si="174"/>
        <v>12.227488151658768</v>
      </c>
      <c r="T1566" s="176">
        <v>5.5E-2</v>
      </c>
      <c r="U1566" s="174"/>
      <c r="V1566" s="175">
        <f t="shared" si="175"/>
        <v>0</v>
      </c>
      <c r="W1566" s="175">
        <f t="shared" si="176"/>
        <v>0</v>
      </c>
      <c r="X1566" s="114"/>
      <c r="Y1566" s="114"/>
      <c r="Z1566" s="114"/>
      <c r="AA1566" s="114"/>
      <c r="AB1566" s="114"/>
      <c r="AC1566" s="114"/>
      <c r="AD1566" s="114"/>
      <c r="AE1566" s="114"/>
      <c r="AF1566" s="114"/>
      <c r="AG1566" s="114"/>
      <c r="AH1566" s="114"/>
      <c r="AI1566" s="114"/>
      <c r="AJ1566" s="229">
        <f t="shared" si="178"/>
        <v>0</v>
      </c>
      <c r="AK1566" s="230">
        <f>IF($AJ$1843&lt;85,AJ1566,AJ1566-(AJ1566*#REF!))</f>
        <v>0</v>
      </c>
      <c r="AL1566" s="252">
        <f t="shared" si="177"/>
        <v>5.5E-2</v>
      </c>
      <c r="AM1566" s="230">
        <f t="shared" si="179"/>
        <v>0</v>
      </c>
      <c r="AN1566" s="231">
        <f t="shared" si="180"/>
        <v>0</v>
      </c>
    </row>
    <row r="1567" spans="1:40" s="115" customFormat="1" thickTop="1" thickBot="1" x14ac:dyDescent="0.2">
      <c r="A1567" s="166">
        <v>9782408045500</v>
      </c>
      <c r="B1567" s="167">
        <v>73</v>
      </c>
      <c r="C1567" s="168" t="s">
        <v>732</v>
      </c>
      <c r="D1567" s="168" t="s">
        <v>1449</v>
      </c>
      <c r="E1567" s="168" t="s">
        <v>3455</v>
      </c>
      <c r="F1567" s="169"/>
      <c r="G1567" s="168" t="s">
        <v>3679</v>
      </c>
      <c r="H1567" s="170">
        <f>VLOOKUP(A1567,'02.05.2024'!$A$1:$Z$65000,3,FALSE)</f>
        <v>0</v>
      </c>
      <c r="I1567" s="170"/>
      <c r="J1567" s="170">
        <v>100</v>
      </c>
      <c r="K1567" s="171"/>
      <c r="L1567" s="171">
        <v>45717</v>
      </c>
      <c r="M1567" s="171"/>
      <c r="N1567" s="172" t="s">
        <v>26</v>
      </c>
      <c r="O1567" s="173">
        <v>9782408045500</v>
      </c>
      <c r="P1567" s="174" t="s">
        <v>3680</v>
      </c>
      <c r="Q1567" s="174">
        <v>2872761</v>
      </c>
      <c r="R1567" s="175">
        <v>12.9</v>
      </c>
      <c r="S1567" s="175">
        <f t="shared" si="174"/>
        <v>12.227488151658768</v>
      </c>
      <c r="T1567" s="176">
        <v>5.5E-2</v>
      </c>
      <c r="U1567" s="174"/>
      <c r="V1567" s="175">
        <f t="shared" si="175"/>
        <v>0</v>
      </c>
      <c r="W1567" s="175">
        <f t="shared" si="176"/>
        <v>0</v>
      </c>
      <c r="X1567" s="114"/>
      <c r="Y1567" s="114"/>
      <c r="Z1567" s="114"/>
      <c r="AA1567" s="114"/>
      <c r="AB1567" s="114"/>
      <c r="AC1567" s="114"/>
      <c r="AD1567" s="114"/>
      <c r="AE1567" s="114"/>
      <c r="AF1567" s="114"/>
      <c r="AG1567" s="114"/>
      <c r="AH1567" s="114"/>
      <c r="AI1567" s="114"/>
      <c r="AJ1567" s="229">
        <f t="shared" si="178"/>
        <v>0</v>
      </c>
      <c r="AK1567" s="230">
        <f>IF($AJ$1843&lt;85,AJ1567,AJ1567-(AJ1567*#REF!))</f>
        <v>0</v>
      </c>
      <c r="AL1567" s="252">
        <f t="shared" si="177"/>
        <v>5.5E-2</v>
      </c>
      <c r="AM1567" s="230">
        <f t="shared" si="179"/>
        <v>0</v>
      </c>
      <c r="AN1567" s="231">
        <f t="shared" si="180"/>
        <v>0</v>
      </c>
    </row>
    <row r="1568" spans="1:40" s="16" customFormat="1" thickTop="1" thickBot="1" x14ac:dyDescent="0.2">
      <c r="A1568" s="132">
        <v>9782408049126</v>
      </c>
      <c r="B1568" s="133">
        <v>73</v>
      </c>
      <c r="C1568" s="134" t="s">
        <v>732</v>
      </c>
      <c r="D1568" s="134" t="s">
        <v>1449</v>
      </c>
      <c r="E1568" s="134" t="s">
        <v>3455</v>
      </c>
      <c r="F1568" s="135"/>
      <c r="G1568" s="134" t="s">
        <v>4187</v>
      </c>
      <c r="H1568" s="136">
        <f>VLOOKUP(A1568,'02.05.2024'!$A$1:$Z$65000,3,FALSE)</f>
        <v>1065</v>
      </c>
      <c r="I1568" s="136"/>
      <c r="J1568" s="136">
        <v>200</v>
      </c>
      <c r="K1568" s="137"/>
      <c r="L1568" s="137"/>
      <c r="M1568" s="137">
        <v>45399</v>
      </c>
      <c r="N1568" s="138" t="s">
        <v>26</v>
      </c>
      <c r="O1568" s="139">
        <v>9782408049126</v>
      </c>
      <c r="P1568" s="140" t="s">
        <v>3681</v>
      </c>
      <c r="Q1568" s="140">
        <v>7697310</v>
      </c>
      <c r="R1568" s="141">
        <v>12.9</v>
      </c>
      <c r="S1568" s="141">
        <f t="shared" si="174"/>
        <v>12.227488151658768</v>
      </c>
      <c r="T1568" s="142">
        <v>5.5E-2</v>
      </c>
      <c r="U1568" s="140"/>
      <c r="V1568" s="141">
        <f t="shared" si="175"/>
        <v>0</v>
      </c>
      <c r="W1568" s="141">
        <f t="shared" si="176"/>
        <v>0</v>
      </c>
      <c r="X1568" s="15"/>
      <c r="Y1568" s="114"/>
      <c r="Z1568" s="114"/>
      <c r="AA1568" s="114"/>
      <c r="AB1568" s="114"/>
      <c r="AC1568" s="114"/>
      <c r="AD1568" s="114"/>
      <c r="AE1568" s="114"/>
      <c r="AF1568" s="114"/>
      <c r="AG1568" s="114"/>
      <c r="AH1568" s="114"/>
      <c r="AI1568" s="15"/>
      <c r="AJ1568" s="229">
        <f t="shared" si="178"/>
        <v>0</v>
      </c>
      <c r="AK1568" s="230">
        <f>IF($AJ$1843&lt;85,AJ1568,AJ1568-(AJ1568*#REF!))</f>
        <v>0</v>
      </c>
      <c r="AL1568" s="252">
        <f t="shared" si="177"/>
        <v>5.5E-2</v>
      </c>
      <c r="AM1568" s="230">
        <f t="shared" si="179"/>
        <v>0</v>
      </c>
      <c r="AN1568" s="231">
        <f t="shared" si="180"/>
        <v>0</v>
      </c>
    </row>
    <row r="1569" spans="1:40" s="16" customFormat="1" thickTop="1" thickBot="1" x14ac:dyDescent="0.2">
      <c r="A1569" s="132">
        <v>9782408039127</v>
      </c>
      <c r="B1569" s="133">
        <v>73</v>
      </c>
      <c r="C1569" s="134" t="s">
        <v>732</v>
      </c>
      <c r="D1569" s="134" t="s">
        <v>1449</v>
      </c>
      <c r="E1569" s="134" t="s">
        <v>3455</v>
      </c>
      <c r="F1569" s="135"/>
      <c r="G1569" s="134" t="s">
        <v>3536</v>
      </c>
      <c r="H1569" s="136">
        <f>VLOOKUP(A1569,'02.05.2024'!$A$1:$Z$65000,3,FALSE)</f>
        <v>2391</v>
      </c>
      <c r="I1569" s="136"/>
      <c r="J1569" s="136">
        <v>200</v>
      </c>
      <c r="K1569" s="137"/>
      <c r="L1569" s="137"/>
      <c r="M1569" s="137">
        <v>45189</v>
      </c>
      <c r="N1569" s="138" t="s">
        <v>26</v>
      </c>
      <c r="O1569" s="139">
        <v>9782408039127</v>
      </c>
      <c r="P1569" s="140" t="s">
        <v>3288</v>
      </c>
      <c r="Q1569" s="140">
        <v>3597690</v>
      </c>
      <c r="R1569" s="141">
        <v>12.9</v>
      </c>
      <c r="S1569" s="141">
        <f t="shared" si="174"/>
        <v>12.227488151658768</v>
      </c>
      <c r="T1569" s="142">
        <v>5.5E-2</v>
      </c>
      <c r="U1569" s="140"/>
      <c r="V1569" s="141">
        <f t="shared" si="175"/>
        <v>0</v>
      </c>
      <c r="W1569" s="141">
        <f t="shared" si="176"/>
        <v>0</v>
      </c>
      <c r="X1569" s="15"/>
      <c r="Y1569" s="114"/>
      <c r="Z1569" s="114"/>
      <c r="AA1569" s="114"/>
      <c r="AB1569" s="114"/>
      <c r="AC1569" s="114"/>
      <c r="AD1569" s="114"/>
      <c r="AE1569" s="114"/>
      <c r="AF1569" s="114"/>
      <c r="AG1569" s="114"/>
      <c r="AH1569" s="114"/>
      <c r="AI1569" s="15"/>
      <c r="AJ1569" s="222">
        <f t="shared" si="178"/>
        <v>0</v>
      </c>
      <c r="AK1569" s="223">
        <f>IF($AJ$1843&lt;85,AJ1569,AJ1569-(AJ1569*#REF!))</f>
        <v>0</v>
      </c>
      <c r="AL1569" s="224">
        <f t="shared" si="177"/>
        <v>5.5E-2</v>
      </c>
      <c r="AM1569" s="223">
        <f t="shared" si="179"/>
        <v>0</v>
      </c>
      <c r="AN1569" s="225">
        <f t="shared" si="180"/>
        <v>0</v>
      </c>
    </row>
    <row r="1570" spans="1:40" s="16" customFormat="1" thickTop="1" thickBot="1" x14ac:dyDescent="0.2">
      <c r="A1570" s="132">
        <v>9782408047474</v>
      </c>
      <c r="B1570" s="133">
        <v>73</v>
      </c>
      <c r="C1570" s="134" t="s">
        <v>732</v>
      </c>
      <c r="D1570" s="134" t="s">
        <v>1449</v>
      </c>
      <c r="E1570" s="134" t="s">
        <v>3455</v>
      </c>
      <c r="F1570" s="135"/>
      <c r="G1570" s="134" t="s">
        <v>3535</v>
      </c>
      <c r="H1570" s="136">
        <f>VLOOKUP(A1570,'02.05.2024'!$A$1:$Z$65000,3,FALSE)</f>
        <v>2215</v>
      </c>
      <c r="I1570" s="136"/>
      <c r="J1570" s="136">
        <v>200</v>
      </c>
      <c r="K1570" s="137"/>
      <c r="L1570" s="137"/>
      <c r="M1570" s="137">
        <v>45189</v>
      </c>
      <c r="N1570" s="138" t="s">
        <v>26</v>
      </c>
      <c r="O1570" s="139">
        <v>9782408047474</v>
      </c>
      <c r="P1570" s="140" t="s">
        <v>3289</v>
      </c>
      <c r="Q1570" s="140">
        <v>5437989</v>
      </c>
      <c r="R1570" s="141">
        <v>12.9</v>
      </c>
      <c r="S1570" s="141">
        <f t="shared" si="174"/>
        <v>12.227488151658768</v>
      </c>
      <c r="T1570" s="142">
        <v>5.5E-2</v>
      </c>
      <c r="U1570" s="140"/>
      <c r="V1570" s="141">
        <f t="shared" si="175"/>
        <v>0</v>
      </c>
      <c r="W1570" s="141">
        <f t="shared" si="176"/>
        <v>0</v>
      </c>
      <c r="X1570" s="15"/>
      <c r="Y1570" s="114"/>
      <c r="Z1570" s="114"/>
      <c r="AA1570" s="114"/>
      <c r="AB1570" s="114"/>
      <c r="AC1570" s="114"/>
      <c r="AD1570" s="114"/>
      <c r="AE1570" s="114"/>
      <c r="AF1570" s="114"/>
      <c r="AG1570" s="114"/>
      <c r="AH1570" s="114"/>
      <c r="AI1570" s="15"/>
      <c r="AJ1570" s="222">
        <f t="shared" si="178"/>
        <v>0</v>
      </c>
      <c r="AK1570" s="223">
        <f>IF($AJ$1843&lt;85,AJ1570,AJ1570-(AJ1570*#REF!))</f>
        <v>0</v>
      </c>
      <c r="AL1570" s="224">
        <f t="shared" si="177"/>
        <v>5.5E-2</v>
      </c>
      <c r="AM1570" s="223">
        <f t="shared" si="179"/>
        <v>0</v>
      </c>
      <c r="AN1570" s="225">
        <f t="shared" si="180"/>
        <v>0</v>
      </c>
    </row>
    <row r="1571" spans="1:40" s="16" customFormat="1" thickTop="1" thickBot="1" x14ac:dyDescent="0.2">
      <c r="A1571" s="132">
        <v>9782408047467</v>
      </c>
      <c r="B1571" s="133">
        <v>73</v>
      </c>
      <c r="C1571" s="134" t="s">
        <v>732</v>
      </c>
      <c r="D1571" s="134" t="s">
        <v>1449</v>
      </c>
      <c r="E1571" s="134" t="s">
        <v>3455</v>
      </c>
      <c r="F1571" s="135"/>
      <c r="G1571" s="134" t="s">
        <v>3534</v>
      </c>
      <c r="H1571" s="136">
        <f>VLOOKUP(A1571,'02.05.2024'!$A$1:$Z$65000,3,FALSE)</f>
        <v>2105</v>
      </c>
      <c r="I1571" s="136"/>
      <c r="J1571" s="136">
        <v>200</v>
      </c>
      <c r="K1571" s="137"/>
      <c r="L1571" s="137"/>
      <c r="M1571" s="137">
        <v>45189</v>
      </c>
      <c r="N1571" s="138" t="s">
        <v>26</v>
      </c>
      <c r="O1571" s="139">
        <v>9782408047467</v>
      </c>
      <c r="P1571" s="140" t="s">
        <v>3287</v>
      </c>
      <c r="Q1571" s="140">
        <v>5437866</v>
      </c>
      <c r="R1571" s="141">
        <v>12.9</v>
      </c>
      <c r="S1571" s="141">
        <f t="shared" si="174"/>
        <v>12.227488151658768</v>
      </c>
      <c r="T1571" s="142">
        <v>5.5E-2</v>
      </c>
      <c r="U1571" s="140"/>
      <c r="V1571" s="141">
        <f t="shared" si="175"/>
        <v>0</v>
      </c>
      <c r="W1571" s="141">
        <f t="shared" si="176"/>
        <v>0</v>
      </c>
      <c r="X1571" s="15"/>
      <c r="Y1571" s="114"/>
      <c r="Z1571" s="114"/>
      <c r="AA1571" s="114"/>
      <c r="AB1571" s="114"/>
      <c r="AC1571" s="114"/>
      <c r="AD1571" s="114"/>
      <c r="AE1571" s="114"/>
      <c r="AF1571" s="114"/>
      <c r="AG1571" s="114"/>
      <c r="AH1571" s="114"/>
      <c r="AI1571" s="15"/>
      <c r="AJ1571" s="222">
        <f t="shared" si="178"/>
        <v>0</v>
      </c>
      <c r="AK1571" s="223">
        <f>IF($AJ$1843&lt;85,AJ1571,AJ1571-(AJ1571*#REF!))</f>
        <v>0</v>
      </c>
      <c r="AL1571" s="224">
        <f t="shared" si="177"/>
        <v>5.5E-2</v>
      </c>
      <c r="AM1571" s="223">
        <f t="shared" si="179"/>
        <v>0</v>
      </c>
      <c r="AN1571" s="225">
        <f t="shared" si="180"/>
        <v>0</v>
      </c>
    </row>
    <row r="1572" spans="1:40" s="18" customFormat="1" thickTop="1" thickBot="1" x14ac:dyDescent="0.2">
      <c r="A1572" s="143">
        <v>9782408030643</v>
      </c>
      <c r="B1572" s="144">
        <v>73</v>
      </c>
      <c r="C1572" s="145" t="s">
        <v>732</v>
      </c>
      <c r="D1572" s="145" t="s">
        <v>1449</v>
      </c>
      <c r="E1572" s="146" t="s">
        <v>2184</v>
      </c>
      <c r="F1572" s="146"/>
      <c r="G1572" s="145" t="s">
        <v>2185</v>
      </c>
      <c r="H1572" s="147">
        <f>VLOOKUP(A1572,'02.05.2024'!$A$1:$Z$65000,3,FALSE)</f>
        <v>2851</v>
      </c>
      <c r="I1572" s="147"/>
      <c r="J1572" s="147">
        <v>800</v>
      </c>
      <c r="K1572" s="148"/>
      <c r="L1572" s="148"/>
      <c r="M1572" s="148">
        <v>44629</v>
      </c>
      <c r="N1572" s="149"/>
      <c r="O1572" s="150">
        <v>9782408030643</v>
      </c>
      <c r="P1572" s="151" t="s">
        <v>2186</v>
      </c>
      <c r="Q1572" s="151">
        <v>4326523</v>
      </c>
      <c r="R1572" s="152">
        <v>11.9</v>
      </c>
      <c r="S1572" s="152">
        <f t="shared" si="174"/>
        <v>11.279620853080569</v>
      </c>
      <c r="T1572" s="153">
        <v>5.5E-2</v>
      </c>
      <c r="U1572" s="151"/>
      <c r="V1572" s="152">
        <f t="shared" si="175"/>
        <v>0</v>
      </c>
      <c r="W1572" s="152">
        <f t="shared" si="176"/>
        <v>0</v>
      </c>
      <c r="X1572" s="17"/>
      <c r="Y1572" s="15"/>
      <c r="Z1572" s="15"/>
      <c r="AA1572" s="15"/>
      <c r="AB1572" s="15"/>
      <c r="AC1572" s="15"/>
      <c r="AD1572" s="15"/>
      <c r="AE1572" s="15"/>
      <c r="AF1572" s="15"/>
      <c r="AG1572" s="15"/>
      <c r="AH1572" s="15"/>
      <c r="AI1572" s="17"/>
      <c r="AJ1572" s="226">
        <f t="shared" si="178"/>
        <v>0</v>
      </c>
      <c r="AK1572" s="227">
        <f>IF($AJ$1843&lt;85,AJ1572,AJ1572-(AJ1572*#REF!))</f>
        <v>0</v>
      </c>
      <c r="AL1572" s="265">
        <f t="shared" si="177"/>
        <v>5.5E-2</v>
      </c>
      <c r="AM1572" s="227">
        <f t="shared" si="179"/>
        <v>0</v>
      </c>
      <c r="AN1572" s="228">
        <f t="shared" si="180"/>
        <v>0</v>
      </c>
    </row>
    <row r="1573" spans="1:40" s="18" customFormat="1" thickTop="1" thickBot="1" x14ac:dyDescent="0.2">
      <c r="A1573" s="143">
        <v>9782408030193</v>
      </c>
      <c r="B1573" s="144">
        <v>73</v>
      </c>
      <c r="C1573" s="145" t="s">
        <v>732</v>
      </c>
      <c r="D1573" s="145" t="s">
        <v>1449</v>
      </c>
      <c r="E1573" s="145" t="s">
        <v>2184</v>
      </c>
      <c r="F1573" s="146"/>
      <c r="G1573" s="145" t="s">
        <v>2874</v>
      </c>
      <c r="H1573" s="147">
        <f>VLOOKUP(A1573,'02.05.2024'!$A$1:$Z$65000,3,FALSE)</f>
        <v>2025</v>
      </c>
      <c r="I1573" s="147"/>
      <c r="J1573" s="147">
        <v>800</v>
      </c>
      <c r="K1573" s="148"/>
      <c r="L1573" s="148"/>
      <c r="M1573" s="148">
        <v>44734</v>
      </c>
      <c r="N1573" s="149"/>
      <c r="O1573" s="150">
        <v>9782408030193</v>
      </c>
      <c r="P1573" s="151" t="s">
        <v>2187</v>
      </c>
      <c r="Q1573" s="151">
        <v>3997054</v>
      </c>
      <c r="R1573" s="152">
        <v>11.9</v>
      </c>
      <c r="S1573" s="152">
        <f t="shared" si="174"/>
        <v>11.279620853080569</v>
      </c>
      <c r="T1573" s="153">
        <v>5.5E-2</v>
      </c>
      <c r="U1573" s="151"/>
      <c r="V1573" s="152">
        <f t="shared" si="175"/>
        <v>0</v>
      </c>
      <c r="W1573" s="152">
        <f t="shared" si="176"/>
        <v>0</v>
      </c>
      <c r="X1573" s="17"/>
      <c r="Y1573" s="15"/>
      <c r="Z1573" s="15"/>
      <c r="AA1573" s="15"/>
      <c r="AB1573" s="15"/>
      <c r="AC1573" s="15"/>
      <c r="AD1573" s="15"/>
      <c r="AE1573" s="15"/>
      <c r="AF1573" s="15"/>
      <c r="AG1573" s="15"/>
      <c r="AH1573" s="15"/>
      <c r="AI1573" s="17"/>
      <c r="AJ1573" s="226">
        <f t="shared" si="178"/>
        <v>0</v>
      </c>
      <c r="AK1573" s="227">
        <f>IF($AJ$1843&lt;85,AJ1573,AJ1573-(AJ1573*#REF!))</f>
        <v>0</v>
      </c>
      <c r="AL1573" s="265">
        <f t="shared" si="177"/>
        <v>5.5E-2</v>
      </c>
      <c r="AM1573" s="227">
        <f t="shared" si="179"/>
        <v>0</v>
      </c>
      <c r="AN1573" s="228">
        <f t="shared" si="180"/>
        <v>0</v>
      </c>
    </row>
    <row r="1574" spans="1:40" s="18" customFormat="1" thickTop="1" thickBot="1" x14ac:dyDescent="0.2">
      <c r="A1574" s="143">
        <v>9782408039134</v>
      </c>
      <c r="B1574" s="144">
        <v>73</v>
      </c>
      <c r="C1574" s="145" t="s">
        <v>732</v>
      </c>
      <c r="D1574" s="145" t="s">
        <v>1449</v>
      </c>
      <c r="E1574" s="145" t="s">
        <v>2184</v>
      </c>
      <c r="F1574" s="146"/>
      <c r="G1574" s="145" t="s">
        <v>2861</v>
      </c>
      <c r="H1574" s="147">
        <f>VLOOKUP(A1574,'02.05.2024'!$A$1:$Z$65000,3,FALSE)</f>
        <v>3346</v>
      </c>
      <c r="I1574" s="147"/>
      <c r="J1574" s="147">
        <v>200</v>
      </c>
      <c r="K1574" s="148"/>
      <c r="L1574" s="148"/>
      <c r="M1574" s="148">
        <v>44860</v>
      </c>
      <c r="N1574" s="149"/>
      <c r="O1574" s="150">
        <v>9782408039134</v>
      </c>
      <c r="P1574" s="151" t="s">
        <v>2862</v>
      </c>
      <c r="Q1574" s="151">
        <v>3596829</v>
      </c>
      <c r="R1574" s="152">
        <v>11.9</v>
      </c>
      <c r="S1574" s="152">
        <f t="shared" si="174"/>
        <v>11.279620853080569</v>
      </c>
      <c r="T1574" s="153">
        <v>5.5E-2</v>
      </c>
      <c r="U1574" s="151"/>
      <c r="V1574" s="152">
        <f t="shared" si="175"/>
        <v>0</v>
      </c>
      <c r="W1574" s="152">
        <f t="shared" si="176"/>
        <v>0</v>
      </c>
      <c r="X1574" s="17"/>
      <c r="Y1574" s="15"/>
      <c r="Z1574" s="15"/>
      <c r="AA1574" s="15"/>
      <c r="AB1574" s="15"/>
      <c r="AC1574" s="15"/>
      <c r="AD1574" s="15"/>
      <c r="AE1574" s="15"/>
      <c r="AF1574" s="15"/>
      <c r="AG1574" s="15"/>
      <c r="AH1574" s="15"/>
      <c r="AI1574" s="17"/>
      <c r="AJ1574" s="226">
        <f t="shared" si="178"/>
        <v>0</v>
      </c>
      <c r="AK1574" s="227">
        <f>IF($AJ$1843&lt;85,AJ1574,AJ1574-(AJ1574*#REF!))</f>
        <v>0</v>
      </c>
      <c r="AL1574" s="265">
        <f t="shared" si="177"/>
        <v>5.5E-2</v>
      </c>
      <c r="AM1574" s="227">
        <f t="shared" si="179"/>
        <v>0</v>
      </c>
      <c r="AN1574" s="228">
        <f t="shared" si="180"/>
        <v>0</v>
      </c>
    </row>
    <row r="1575" spans="1:40" s="18" customFormat="1" thickTop="1" thickBot="1" x14ac:dyDescent="0.2">
      <c r="A1575" s="143">
        <v>9782408028213</v>
      </c>
      <c r="B1575" s="144">
        <v>73</v>
      </c>
      <c r="C1575" s="145" t="s">
        <v>732</v>
      </c>
      <c r="D1575" s="145" t="s">
        <v>1449</v>
      </c>
      <c r="E1575" s="145" t="s">
        <v>2184</v>
      </c>
      <c r="F1575" s="146"/>
      <c r="G1575" s="145" t="s">
        <v>2188</v>
      </c>
      <c r="H1575" s="147">
        <f>VLOOKUP(A1575,'02.05.2024'!$A$1:$Z$65000,3,FALSE)</f>
        <v>770</v>
      </c>
      <c r="I1575" s="147"/>
      <c r="J1575" s="147">
        <v>800</v>
      </c>
      <c r="K1575" s="148"/>
      <c r="L1575" s="148"/>
      <c r="M1575" s="148">
        <v>44454</v>
      </c>
      <c r="N1575" s="149"/>
      <c r="O1575" s="150">
        <v>9782408028213</v>
      </c>
      <c r="P1575" s="151" t="s">
        <v>2189</v>
      </c>
      <c r="Q1575" s="151">
        <v>2351303</v>
      </c>
      <c r="R1575" s="152">
        <v>11.9</v>
      </c>
      <c r="S1575" s="152">
        <f t="shared" si="174"/>
        <v>11.279620853080569</v>
      </c>
      <c r="T1575" s="153">
        <v>5.5E-2</v>
      </c>
      <c r="U1575" s="151"/>
      <c r="V1575" s="152">
        <f t="shared" si="175"/>
        <v>0</v>
      </c>
      <c r="W1575" s="152">
        <f t="shared" si="176"/>
        <v>0</v>
      </c>
      <c r="X1575" s="17"/>
      <c r="Y1575" s="15"/>
      <c r="Z1575" s="15"/>
      <c r="AA1575" s="15"/>
      <c r="AB1575" s="15"/>
      <c r="AC1575" s="15"/>
      <c r="AD1575" s="15"/>
      <c r="AE1575" s="15"/>
      <c r="AF1575" s="15"/>
      <c r="AG1575" s="15"/>
      <c r="AH1575" s="15"/>
      <c r="AI1575" s="17"/>
      <c r="AJ1575" s="226">
        <f t="shared" si="178"/>
        <v>0</v>
      </c>
      <c r="AK1575" s="227">
        <f>IF($AJ$1843&lt;85,AJ1575,AJ1575-(AJ1575*#REF!))</f>
        <v>0</v>
      </c>
      <c r="AL1575" s="265">
        <f t="shared" si="177"/>
        <v>5.5E-2</v>
      </c>
      <c r="AM1575" s="227">
        <f t="shared" si="179"/>
        <v>0</v>
      </c>
      <c r="AN1575" s="228">
        <f t="shared" si="180"/>
        <v>0</v>
      </c>
    </row>
    <row r="1576" spans="1:40" s="18" customFormat="1" thickTop="1" thickBot="1" x14ac:dyDescent="0.2">
      <c r="A1576" s="143">
        <v>9782408024581</v>
      </c>
      <c r="B1576" s="144">
        <v>73</v>
      </c>
      <c r="C1576" s="145" t="s">
        <v>732</v>
      </c>
      <c r="D1576" s="145" t="s">
        <v>1449</v>
      </c>
      <c r="E1576" s="145" t="s">
        <v>2184</v>
      </c>
      <c r="F1576" s="146"/>
      <c r="G1576" s="145" t="s">
        <v>2190</v>
      </c>
      <c r="H1576" s="147">
        <f>VLOOKUP(A1576,'02.05.2024'!$A$1:$Z$65000,3,FALSE)</f>
        <v>569</v>
      </c>
      <c r="I1576" s="147"/>
      <c r="J1576" s="147">
        <v>300</v>
      </c>
      <c r="K1576" s="148"/>
      <c r="L1576" s="148"/>
      <c r="M1576" s="148">
        <v>44335</v>
      </c>
      <c r="N1576" s="149"/>
      <c r="O1576" s="150">
        <v>9782408024581</v>
      </c>
      <c r="P1576" s="151" t="s">
        <v>2191</v>
      </c>
      <c r="Q1576" s="151">
        <v>8217264</v>
      </c>
      <c r="R1576" s="152">
        <v>11.9</v>
      </c>
      <c r="S1576" s="152">
        <f t="shared" si="174"/>
        <v>11.279620853080569</v>
      </c>
      <c r="T1576" s="153">
        <v>5.5E-2</v>
      </c>
      <c r="U1576" s="151"/>
      <c r="V1576" s="152">
        <f t="shared" si="175"/>
        <v>0</v>
      </c>
      <c r="W1576" s="152">
        <f t="shared" si="176"/>
        <v>0</v>
      </c>
      <c r="X1576" s="17"/>
      <c r="Y1576" s="15"/>
      <c r="Z1576" s="15"/>
      <c r="AA1576" s="15"/>
      <c r="AB1576" s="15"/>
      <c r="AC1576" s="15"/>
      <c r="AD1576" s="15"/>
      <c r="AE1576" s="15"/>
      <c r="AF1576" s="15"/>
      <c r="AG1576" s="15"/>
      <c r="AH1576" s="15"/>
      <c r="AI1576" s="17"/>
      <c r="AJ1576" s="226">
        <f t="shared" si="178"/>
        <v>0</v>
      </c>
      <c r="AK1576" s="227">
        <f>IF($AJ$1843&lt;85,AJ1576,AJ1576-(AJ1576*#REF!))</f>
        <v>0</v>
      </c>
      <c r="AL1576" s="265">
        <f t="shared" si="177"/>
        <v>5.5E-2</v>
      </c>
      <c r="AM1576" s="227">
        <f t="shared" si="179"/>
        <v>0</v>
      </c>
      <c r="AN1576" s="228">
        <f t="shared" si="180"/>
        <v>0</v>
      </c>
    </row>
    <row r="1577" spans="1:40" s="115" customFormat="1" thickTop="1" thickBot="1" x14ac:dyDescent="0.2">
      <c r="A1577" s="166">
        <v>9782408047665</v>
      </c>
      <c r="B1577" s="167">
        <v>74</v>
      </c>
      <c r="C1577" s="168" t="s">
        <v>732</v>
      </c>
      <c r="D1577" s="168" t="s">
        <v>1449</v>
      </c>
      <c r="E1577" s="168" t="s">
        <v>1460</v>
      </c>
      <c r="F1577" s="169"/>
      <c r="G1577" s="168" t="s">
        <v>3900</v>
      </c>
      <c r="H1577" s="170">
        <f>VLOOKUP(A1577,'02.05.2024'!$A$1:$Z$65000,3,FALSE)</f>
        <v>0</v>
      </c>
      <c r="I1577" s="170"/>
      <c r="J1577" s="170">
        <v>100</v>
      </c>
      <c r="K1577" s="171"/>
      <c r="L1577" s="171">
        <v>45539</v>
      </c>
      <c r="M1577" s="171"/>
      <c r="N1577" s="172" t="s">
        <v>26</v>
      </c>
      <c r="O1577" s="173">
        <v>9782408047665</v>
      </c>
      <c r="P1577" s="174" t="s">
        <v>3901</v>
      </c>
      <c r="Q1577" s="174">
        <v>5669594</v>
      </c>
      <c r="R1577" s="175">
        <v>16.899999999999999</v>
      </c>
      <c r="S1577" s="175">
        <f t="shared" si="174"/>
        <v>16.018957345971565</v>
      </c>
      <c r="T1577" s="176">
        <v>5.5E-2</v>
      </c>
      <c r="U1577" s="174"/>
      <c r="V1577" s="175">
        <f t="shared" si="175"/>
        <v>0</v>
      </c>
      <c r="W1577" s="175">
        <f t="shared" si="176"/>
        <v>0</v>
      </c>
      <c r="X1577" s="114"/>
      <c r="Y1577" s="114"/>
      <c r="Z1577" s="114"/>
      <c r="AA1577" s="114"/>
      <c r="AB1577" s="114"/>
      <c r="AC1577" s="114"/>
      <c r="AD1577" s="114"/>
      <c r="AE1577" s="114"/>
      <c r="AF1577" s="114"/>
      <c r="AG1577" s="114"/>
      <c r="AH1577" s="114"/>
      <c r="AI1577" s="114"/>
      <c r="AJ1577" s="229">
        <f t="shared" si="178"/>
        <v>0</v>
      </c>
      <c r="AK1577" s="230">
        <f>IF($AJ$1843&lt;85,AJ1577,AJ1577-(AJ1577*#REF!))</f>
        <v>0</v>
      </c>
      <c r="AL1577" s="252">
        <f t="shared" si="177"/>
        <v>5.5E-2</v>
      </c>
      <c r="AM1577" s="230">
        <f t="shared" si="179"/>
        <v>0</v>
      </c>
      <c r="AN1577" s="231">
        <f t="shared" si="180"/>
        <v>0</v>
      </c>
    </row>
    <row r="1578" spans="1:40" s="16" customFormat="1" thickTop="1" thickBot="1" x14ac:dyDescent="0.2">
      <c r="A1578" s="132">
        <v>9782408042264</v>
      </c>
      <c r="B1578" s="133">
        <v>73</v>
      </c>
      <c r="C1578" s="134" t="s">
        <v>732</v>
      </c>
      <c r="D1578" s="134" t="s">
        <v>1449</v>
      </c>
      <c r="E1578" s="134" t="s">
        <v>1460</v>
      </c>
      <c r="F1578" s="135"/>
      <c r="G1578" s="134" t="s">
        <v>3752</v>
      </c>
      <c r="H1578" s="136">
        <f>VLOOKUP(A1578,'02.05.2024'!$A$1:$Z$65000,3,FALSE)</f>
        <v>1345</v>
      </c>
      <c r="I1578" s="136"/>
      <c r="J1578" s="136">
        <v>200</v>
      </c>
      <c r="K1578" s="137"/>
      <c r="L1578" s="137"/>
      <c r="M1578" s="137">
        <v>45392</v>
      </c>
      <c r="N1578" s="138" t="s">
        <v>26</v>
      </c>
      <c r="O1578" s="139">
        <v>9782408042264</v>
      </c>
      <c r="P1578" s="140" t="s">
        <v>3706</v>
      </c>
      <c r="Q1578" s="140">
        <v>6725163</v>
      </c>
      <c r="R1578" s="141">
        <v>13.9</v>
      </c>
      <c r="S1578" s="141">
        <f t="shared" si="174"/>
        <v>13.175355450236967</v>
      </c>
      <c r="T1578" s="142">
        <v>5.5E-2</v>
      </c>
      <c r="U1578" s="140"/>
      <c r="V1578" s="141">
        <f t="shared" si="175"/>
        <v>0</v>
      </c>
      <c r="W1578" s="141">
        <f t="shared" si="176"/>
        <v>0</v>
      </c>
      <c r="X1578" s="15"/>
      <c r="Y1578" s="114"/>
      <c r="Z1578" s="114"/>
      <c r="AA1578" s="114"/>
      <c r="AB1578" s="114"/>
      <c r="AC1578" s="114"/>
      <c r="AD1578" s="114"/>
      <c r="AE1578" s="114"/>
      <c r="AF1578" s="114"/>
      <c r="AG1578" s="114"/>
      <c r="AH1578" s="114"/>
      <c r="AI1578" s="15"/>
      <c r="AJ1578" s="229">
        <f t="shared" si="178"/>
        <v>0</v>
      </c>
      <c r="AK1578" s="230">
        <f>IF($AJ$1843&lt;85,AJ1578,AJ1578-(AJ1578*#REF!))</f>
        <v>0</v>
      </c>
      <c r="AL1578" s="252">
        <f t="shared" si="177"/>
        <v>5.5E-2</v>
      </c>
      <c r="AM1578" s="230">
        <f t="shared" si="179"/>
        <v>0</v>
      </c>
      <c r="AN1578" s="231">
        <f t="shared" si="180"/>
        <v>0</v>
      </c>
    </row>
    <row r="1579" spans="1:40" s="16" customFormat="1" thickTop="1" thickBot="1" x14ac:dyDescent="0.2">
      <c r="A1579" s="132">
        <v>9782408046774</v>
      </c>
      <c r="B1579" s="133">
        <v>73</v>
      </c>
      <c r="C1579" s="134" t="s">
        <v>732</v>
      </c>
      <c r="D1579" s="134" t="s">
        <v>1449</v>
      </c>
      <c r="E1579" s="134" t="s">
        <v>1460</v>
      </c>
      <c r="F1579" s="135"/>
      <c r="G1579" s="134" t="s">
        <v>3668</v>
      </c>
      <c r="H1579" s="136">
        <f>VLOOKUP(A1579,'02.05.2024'!$A$1:$Z$65000,3,FALSE)</f>
        <v>2741</v>
      </c>
      <c r="I1579" s="136"/>
      <c r="J1579" s="136">
        <v>200</v>
      </c>
      <c r="K1579" s="137"/>
      <c r="L1579" s="137"/>
      <c r="M1579" s="137">
        <v>45414</v>
      </c>
      <c r="N1579" s="138" t="s">
        <v>26</v>
      </c>
      <c r="O1579" s="139">
        <v>9782408046774</v>
      </c>
      <c r="P1579" s="140" t="s">
        <v>3669</v>
      </c>
      <c r="Q1579" s="140">
        <v>4772603</v>
      </c>
      <c r="R1579" s="141">
        <v>14.9</v>
      </c>
      <c r="S1579" s="141">
        <f t="shared" si="174"/>
        <v>14.123222748815166</v>
      </c>
      <c r="T1579" s="142">
        <v>5.5E-2</v>
      </c>
      <c r="U1579" s="140"/>
      <c r="V1579" s="141">
        <f t="shared" si="175"/>
        <v>0</v>
      </c>
      <c r="W1579" s="141">
        <f t="shared" si="176"/>
        <v>0</v>
      </c>
      <c r="X1579" s="15"/>
      <c r="Y1579" s="114"/>
      <c r="Z1579" s="114"/>
      <c r="AA1579" s="114"/>
      <c r="AB1579" s="114"/>
      <c r="AC1579" s="114"/>
      <c r="AD1579" s="114"/>
      <c r="AE1579" s="114"/>
      <c r="AF1579" s="114"/>
      <c r="AG1579" s="114"/>
      <c r="AH1579" s="114"/>
      <c r="AI1579" s="15"/>
      <c r="AJ1579" s="229">
        <f t="shared" si="178"/>
        <v>0</v>
      </c>
      <c r="AK1579" s="230">
        <f>IF($AJ$1843&lt;85,AJ1579,AJ1579-(AJ1579*#REF!))</f>
        <v>0</v>
      </c>
      <c r="AL1579" s="252">
        <f t="shared" si="177"/>
        <v>5.5E-2</v>
      </c>
      <c r="AM1579" s="230">
        <f t="shared" si="179"/>
        <v>0</v>
      </c>
      <c r="AN1579" s="231">
        <f t="shared" si="180"/>
        <v>0</v>
      </c>
    </row>
    <row r="1580" spans="1:40" s="18" customFormat="1" thickTop="1" thickBot="1" x14ac:dyDescent="0.2">
      <c r="A1580" s="143">
        <v>9782408014957</v>
      </c>
      <c r="B1580" s="144">
        <v>73</v>
      </c>
      <c r="C1580" s="145" t="s">
        <v>732</v>
      </c>
      <c r="D1580" s="145" t="s">
        <v>1449</v>
      </c>
      <c r="E1580" s="146" t="s">
        <v>1460</v>
      </c>
      <c r="F1580" s="146"/>
      <c r="G1580" s="145" t="s">
        <v>2196</v>
      </c>
      <c r="H1580" s="147">
        <f>VLOOKUP(A1580,'02.05.2024'!$A$1:$Z$65000,3,FALSE)</f>
        <v>876</v>
      </c>
      <c r="I1580" s="147"/>
      <c r="J1580" s="147">
        <v>200</v>
      </c>
      <c r="K1580" s="148"/>
      <c r="L1580" s="148"/>
      <c r="M1580" s="148">
        <v>44125</v>
      </c>
      <c r="N1580" s="149"/>
      <c r="O1580" s="150">
        <v>9782408014957</v>
      </c>
      <c r="P1580" s="151" t="s">
        <v>2197</v>
      </c>
      <c r="Q1580" s="151">
        <v>6102694</v>
      </c>
      <c r="R1580" s="152">
        <v>14.9</v>
      </c>
      <c r="S1580" s="152">
        <f t="shared" si="174"/>
        <v>14.123222748815166</v>
      </c>
      <c r="T1580" s="153">
        <v>5.5E-2</v>
      </c>
      <c r="U1580" s="151"/>
      <c r="V1580" s="152">
        <f t="shared" si="175"/>
        <v>0</v>
      </c>
      <c r="W1580" s="152">
        <f t="shared" si="176"/>
        <v>0</v>
      </c>
      <c r="X1580" s="17"/>
      <c r="Y1580" s="17"/>
      <c r="Z1580" s="17"/>
      <c r="AA1580" s="17"/>
      <c r="AB1580" s="17"/>
      <c r="AC1580" s="17"/>
      <c r="AD1580" s="17"/>
      <c r="AE1580" s="17"/>
      <c r="AF1580" s="17"/>
      <c r="AG1580" s="17"/>
      <c r="AH1580" s="17"/>
      <c r="AI1580" s="17"/>
      <c r="AJ1580" s="226">
        <f t="shared" si="178"/>
        <v>0</v>
      </c>
      <c r="AK1580" s="227">
        <f>IF($AJ$1843&lt;85,AJ1580,AJ1580-(AJ1580*#REF!))</f>
        <v>0</v>
      </c>
      <c r="AL1580" s="265">
        <f t="shared" si="177"/>
        <v>5.5E-2</v>
      </c>
      <c r="AM1580" s="227">
        <f t="shared" si="179"/>
        <v>0</v>
      </c>
      <c r="AN1580" s="228">
        <f t="shared" si="180"/>
        <v>0</v>
      </c>
    </row>
    <row r="1581" spans="1:40" s="20" customFormat="1" thickTop="1" thickBot="1" x14ac:dyDescent="0.25">
      <c r="A1581" s="412">
        <v>9782408044688</v>
      </c>
      <c r="B1581" s="413">
        <v>74</v>
      </c>
      <c r="C1581" s="412" t="s">
        <v>732</v>
      </c>
      <c r="D1581" s="414" t="s">
        <v>1449</v>
      </c>
      <c r="E1581" s="414" t="s">
        <v>1460</v>
      </c>
      <c r="F1581" s="414"/>
      <c r="G1581" s="414" t="s">
        <v>3369</v>
      </c>
      <c r="H1581" s="182">
        <f>VLOOKUP(A1581,'02.05.2024'!$A$1:$Z$65000,3,FALSE)</f>
        <v>0</v>
      </c>
      <c r="I1581" s="415" t="s">
        <v>53</v>
      </c>
      <c r="J1581" s="416">
        <v>200</v>
      </c>
      <c r="K1581" s="417">
        <v>45509</v>
      </c>
      <c r="L1581" s="417"/>
      <c r="M1581" s="417">
        <v>45210</v>
      </c>
      <c r="N1581" s="417" t="s">
        <v>26</v>
      </c>
      <c r="O1581" s="413">
        <v>9782408044688</v>
      </c>
      <c r="P1581" s="415" t="s">
        <v>3370</v>
      </c>
      <c r="Q1581" s="415">
        <v>1989728</v>
      </c>
      <c r="R1581" s="418">
        <v>22</v>
      </c>
      <c r="S1581" s="187">
        <f t="shared" si="174"/>
        <v>20.85308056872038</v>
      </c>
      <c r="T1581" s="188">
        <v>5.5E-2</v>
      </c>
      <c r="U1581" s="414"/>
      <c r="V1581" s="187">
        <f t="shared" si="175"/>
        <v>0</v>
      </c>
      <c r="W1581" s="187">
        <f t="shared" si="176"/>
        <v>0</v>
      </c>
      <c r="X1581" s="19"/>
      <c r="Y1581" s="114"/>
      <c r="Z1581" s="114"/>
      <c r="AA1581" s="114"/>
      <c r="AB1581" s="114"/>
      <c r="AC1581" s="114"/>
      <c r="AD1581" s="114"/>
      <c r="AE1581" s="114"/>
      <c r="AF1581" s="114"/>
      <c r="AG1581" s="114"/>
      <c r="AH1581" s="114"/>
      <c r="AI1581" s="19"/>
      <c r="AJ1581" s="222">
        <f t="shared" si="178"/>
        <v>0</v>
      </c>
      <c r="AK1581" s="223">
        <f>IF($AJ$1843&lt;85,AJ1581,AJ1581-(AJ1581*#REF!))</f>
        <v>0</v>
      </c>
      <c r="AL1581" s="224">
        <f t="shared" si="177"/>
        <v>5.5E-2</v>
      </c>
      <c r="AM1581" s="223">
        <f t="shared" si="179"/>
        <v>0</v>
      </c>
      <c r="AN1581" s="225">
        <f t="shared" si="180"/>
        <v>0</v>
      </c>
    </row>
    <row r="1582" spans="1:40" s="16" customFormat="1" thickTop="1" thickBot="1" x14ac:dyDescent="0.2">
      <c r="A1582" s="132">
        <v>9782408042844</v>
      </c>
      <c r="B1582" s="133">
        <v>74</v>
      </c>
      <c r="C1582" s="134" t="s">
        <v>732</v>
      </c>
      <c r="D1582" s="134" t="s">
        <v>1449</v>
      </c>
      <c r="E1582" s="134" t="s">
        <v>1460</v>
      </c>
      <c r="F1582" s="135"/>
      <c r="G1582" s="134" t="s">
        <v>3977</v>
      </c>
      <c r="H1582" s="136">
        <f>VLOOKUP(A1582,'02.05.2024'!$A$1:$Z$65000,3,FALSE)</f>
        <v>2835</v>
      </c>
      <c r="I1582" s="136"/>
      <c r="J1582" s="136">
        <v>200</v>
      </c>
      <c r="K1582" s="137"/>
      <c r="L1582" s="137"/>
      <c r="M1582" s="137">
        <v>45168</v>
      </c>
      <c r="N1582" s="138" t="s">
        <v>26</v>
      </c>
      <c r="O1582" s="139">
        <v>9782408042844</v>
      </c>
      <c r="P1582" s="140" t="s">
        <v>3290</v>
      </c>
      <c r="Q1582" s="140">
        <v>7602002</v>
      </c>
      <c r="R1582" s="141">
        <v>15.9</v>
      </c>
      <c r="S1582" s="141">
        <f t="shared" si="174"/>
        <v>15.071090047393366</v>
      </c>
      <c r="T1582" s="142">
        <v>5.5E-2</v>
      </c>
      <c r="U1582" s="140"/>
      <c r="V1582" s="141">
        <f t="shared" si="175"/>
        <v>0</v>
      </c>
      <c r="W1582" s="141">
        <f t="shared" si="176"/>
        <v>0</v>
      </c>
      <c r="X1582" s="15"/>
      <c r="Y1582" s="114"/>
      <c r="Z1582" s="114"/>
      <c r="AA1582" s="114"/>
      <c r="AB1582" s="114"/>
      <c r="AC1582" s="114"/>
      <c r="AD1582" s="114"/>
      <c r="AE1582" s="114"/>
      <c r="AF1582" s="114"/>
      <c r="AG1582" s="114"/>
      <c r="AH1582" s="114"/>
      <c r="AI1582" s="15"/>
      <c r="AJ1582" s="398">
        <f t="shared" si="178"/>
        <v>0</v>
      </c>
      <c r="AK1582" s="399">
        <f>IF($AJ$1843&lt;85,AJ1582,AJ1582-(AJ1582*#REF!))</f>
        <v>0</v>
      </c>
      <c r="AL1582" s="400">
        <f t="shared" si="177"/>
        <v>5.5E-2</v>
      </c>
      <c r="AM1582" s="399">
        <f t="shared" si="179"/>
        <v>0</v>
      </c>
      <c r="AN1582" s="401">
        <f t="shared" si="180"/>
        <v>0</v>
      </c>
    </row>
    <row r="1583" spans="1:40" s="20" customFormat="1" thickTop="1" thickBot="1" x14ac:dyDescent="0.2">
      <c r="A1583" s="178">
        <v>9782408033743</v>
      </c>
      <c r="B1583" s="179">
        <v>74</v>
      </c>
      <c r="C1583" s="180" t="s">
        <v>732</v>
      </c>
      <c r="D1583" s="180" t="s">
        <v>1449</v>
      </c>
      <c r="E1583" s="180" t="s">
        <v>1460</v>
      </c>
      <c r="F1583" s="181"/>
      <c r="G1583" s="180" t="s">
        <v>2848</v>
      </c>
      <c r="H1583" s="182">
        <f>VLOOKUP(A1583,'02.05.2024'!$A$1:$Z$65000,3,FALSE)</f>
        <v>0</v>
      </c>
      <c r="I1583" s="182" t="s">
        <v>53</v>
      </c>
      <c r="J1583" s="182">
        <v>200</v>
      </c>
      <c r="K1583" s="183"/>
      <c r="L1583" s="183"/>
      <c r="M1583" s="183">
        <v>44839</v>
      </c>
      <c r="N1583" s="184"/>
      <c r="O1583" s="185">
        <v>9782408033743</v>
      </c>
      <c r="P1583" s="186" t="s">
        <v>2849</v>
      </c>
      <c r="Q1583" s="186">
        <v>7742693</v>
      </c>
      <c r="R1583" s="187">
        <v>16.899999999999999</v>
      </c>
      <c r="S1583" s="187">
        <f t="shared" si="174"/>
        <v>16.018957345971565</v>
      </c>
      <c r="T1583" s="188">
        <v>5.5E-2</v>
      </c>
      <c r="U1583" s="186"/>
      <c r="V1583" s="187">
        <f t="shared" si="175"/>
        <v>0</v>
      </c>
      <c r="W1583" s="187">
        <f t="shared" si="176"/>
        <v>0</v>
      </c>
      <c r="X1583" s="19"/>
      <c r="Y1583" s="114"/>
      <c r="Z1583" s="114"/>
      <c r="AA1583" s="114"/>
      <c r="AB1583" s="114"/>
      <c r="AC1583" s="114"/>
      <c r="AD1583" s="114"/>
      <c r="AE1583" s="114"/>
      <c r="AF1583" s="114"/>
      <c r="AG1583" s="114"/>
      <c r="AH1583" s="114"/>
      <c r="AI1583" s="19"/>
      <c r="AJ1583" s="398">
        <f t="shared" si="178"/>
        <v>0</v>
      </c>
      <c r="AK1583" s="399">
        <f>IF($AJ$1843&lt;85,AJ1583,AJ1583-(AJ1583*#REF!))</f>
        <v>0</v>
      </c>
      <c r="AL1583" s="400">
        <f t="shared" si="177"/>
        <v>5.5E-2</v>
      </c>
      <c r="AM1583" s="399">
        <f t="shared" si="179"/>
        <v>0</v>
      </c>
      <c r="AN1583" s="401">
        <f t="shared" si="180"/>
        <v>0</v>
      </c>
    </row>
    <row r="1584" spans="1:40" s="18" customFormat="1" thickTop="1" thickBot="1" x14ac:dyDescent="0.2">
      <c r="A1584" s="143">
        <v>9782408031626</v>
      </c>
      <c r="B1584" s="144">
        <v>74</v>
      </c>
      <c r="C1584" s="145" t="s">
        <v>732</v>
      </c>
      <c r="D1584" s="145" t="s">
        <v>1449</v>
      </c>
      <c r="E1584" s="145" t="s">
        <v>1460</v>
      </c>
      <c r="F1584" s="146"/>
      <c r="G1584" s="145" t="s">
        <v>2198</v>
      </c>
      <c r="H1584" s="147">
        <f>VLOOKUP(A1584,'02.05.2024'!$A$1:$Z$65000,3,FALSE)</f>
        <v>823</v>
      </c>
      <c r="I1584" s="147"/>
      <c r="J1584" s="147">
        <v>200</v>
      </c>
      <c r="K1584" s="148"/>
      <c r="L1584" s="148"/>
      <c r="M1584" s="148">
        <v>44496</v>
      </c>
      <c r="N1584" s="149"/>
      <c r="O1584" s="150">
        <v>9782408031626</v>
      </c>
      <c r="P1584" s="151" t="s">
        <v>2199</v>
      </c>
      <c r="Q1584" s="151">
        <v>5551070</v>
      </c>
      <c r="R1584" s="152">
        <v>19.899999999999999</v>
      </c>
      <c r="S1584" s="152">
        <f t="shared" si="174"/>
        <v>18.862559241706162</v>
      </c>
      <c r="T1584" s="153">
        <v>5.5E-2</v>
      </c>
      <c r="U1584" s="151"/>
      <c r="V1584" s="152">
        <f t="shared" si="175"/>
        <v>0</v>
      </c>
      <c r="W1584" s="152">
        <f t="shared" si="176"/>
        <v>0</v>
      </c>
      <c r="X1584" s="17"/>
      <c r="Y1584" s="15"/>
      <c r="Z1584" s="15"/>
      <c r="AA1584" s="15"/>
      <c r="AB1584" s="15"/>
      <c r="AC1584" s="15"/>
      <c r="AD1584" s="15"/>
      <c r="AE1584" s="15"/>
      <c r="AF1584" s="15"/>
      <c r="AG1584" s="15"/>
      <c r="AH1584" s="15"/>
      <c r="AI1584" s="17"/>
      <c r="AJ1584" s="226">
        <f t="shared" si="178"/>
        <v>0</v>
      </c>
      <c r="AK1584" s="227">
        <f>IF($AJ$1843&lt;85,AJ1584,AJ1584-(AJ1584*#REF!))</f>
        <v>0</v>
      </c>
      <c r="AL1584" s="265">
        <f t="shared" si="177"/>
        <v>5.5E-2</v>
      </c>
      <c r="AM1584" s="227">
        <f t="shared" si="179"/>
        <v>0</v>
      </c>
      <c r="AN1584" s="228">
        <f t="shared" si="180"/>
        <v>0</v>
      </c>
    </row>
    <row r="1585" spans="1:40" s="18" customFormat="1" thickTop="1" thickBot="1" x14ac:dyDescent="0.2">
      <c r="A1585" s="143">
        <v>9782408028725</v>
      </c>
      <c r="B1585" s="144">
        <v>74</v>
      </c>
      <c r="C1585" s="145" t="s">
        <v>732</v>
      </c>
      <c r="D1585" s="145" t="s">
        <v>1449</v>
      </c>
      <c r="E1585" s="145" t="s">
        <v>1460</v>
      </c>
      <c r="F1585" s="146"/>
      <c r="G1585" s="145" t="s">
        <v>2192</v>
      </c>
      <c r="H1585" s="147">
        <f>VLOOKUP(A1585,'02.05.2024'!$A$1:$Z$65000,3,FALSE)</f>
        <v>2535</v>
      </c>
      <c r="I1585" s="147"/>
      <c r="J1585" s="147">
        <v>200</v>
      </c>
      <c r="K1585" s="148"/>
      <c r="L1585" s="148"/>
      <c r="M1585" s="148">
        <v>44797</v>
      </c>
      <c r="N1585" s="149"/>
      <c r="O1585" s="150">
        <v>9782408028725</v>
      </c>
      <c r="P1585" s="151" t="s">
        <v>2193</v>
      </c>
      <c r="Q1585" s="151">
        <v>2932934</v>
      </c>
      <c r="R1585" s="152">
        <v>11.9</v>
      </c>
      <c r="S1585" s="152">
        <f t="shared" si="174"/>
        <v>11.279620853080569</v>
      </c>
      <c r="T1585" s="153">
        <v>5.5E-2</v>
      </c>
      <c r="U1585" s="151"/>
      <c r="V1585" s="152">
        <f t="shared" si="175"/>
        <v>0</v>
      </c>
      <c r="W1585" s="152">
        <f t="shared" si="176"/>
        <v>0</v>
      </c>
      <c r="X1585" s="17"/>
      <c r="Y1585" s="15"/>
      <c r="Z1585" s="15"/>
      <c r="AA1585" s="15"/>
      <c r="AB1585" s="15"/>
      <c r="AC1585" s="15"/>
      <c r="AD1585" s="15"/>
      <c r="AE1585" s="15"/>
      <c r="AF1585" s="15"/>
      <c r="AG1585" s="15"/>
      <c r="AH1585" s="15"/>
      <c r="AI1585" s="17"/>
      <c r="AJ1585" s="226">
        <f t="shared" si="178"/>
        <v>0</v>
      </c>
      <c r="AK1585" s="227">
        <f>IF($AJ$1843&lt;85,AJ1585,AJ1585-(AJ1585*#REF!))</f>
        <v>0</v>
      </c>
      <c r="AL1585" s="265">
        <f t="shared" si="177"/>
        <v>5.5E-2</v>
      </c>
      <c r="AM1585" s="227">
        <f t="shared" si="179"/>
        <v>0</v>
      </c>
      <c r="AN1585" s="228">
        <f t="shared" si="180"/>
        <v>0</v>
      </c>
    </row>
    <row r="1586" spans="1:40" s="18" customFormat="1" thickTop="1" thickBot="1" x14ac:dyDescent="0.2">
      <c r="A1586" s="143">
        <v>9782408028947</v>
      </c>
      <c r="B1586" s="144">
        <v>74</v>
      </c>
      <c r="C1586" s="145" t="s">
        <v>732</v>
      </c>
      <c r="D1586" s="145" t="s">
        <v>1449</v>
      </c>
      <c r="E1586" s="145" t="s">
        <v>1460</v>
      </c>
      <c r="F1586" s="146"/>
      <c r="G1586" s="145" t="s">
        <v>2200</v>
      </c>
      <c r="H1586" s="147">
        <f>VLOOKUP(A1586,'02.05.2024'!$A$1:$Z$65000,3,FALSE)</f>
        <v>1457</v>
      </c>
      <c r="I1586" s="147"/>
      <c r="J1586" s="147">
        <v>200</v>
      </c>
      <c r="K1586" s="177"/>
      <c r="L1586" s="148"/>
      <c r="M1586" s="148">
        <v>44510</v>
      </c>
      <c r="N1586" s="149"/>
      <c r="O1586" s="150">
        <v>9782408028947</v>
      </c>
      <c r="P1586" s="151" t="s">
        <v>2201</v>
      </c>
      <c r="Q1586" s="151">
        <v>3149535</v>
      </c>
      <c r="R1586" s="152">
        <v>16.5</v>
      </c>
      <c r="S1586" s="152">
        <f t="shared" si="174"/>
        <v>15.639810426540285</v>
      </c>
      <c r="T1586" s="153">
        <v>5.5E-2</v>
      </c>
      <c r="U1586" s="151"/>
      <c r="V1586" s="152">
        <f t="shared" si="175"/>
        <v>0</v>
      </c>
      <c r="W1586" s="152">
        <f t="shared" si="176"/>
        <v>0</v>
      </c>
      <c r="X1586" s="17"/>
      <c r="Y1586" s="15"/>
      <c r="Z1586" s="15"/>
      <c r="AA1586" s="15"/>
      <c r="AB1586" s="15"/>
      <c r="AC1586" s="15"/>
      <c r="AD1586" s="15"/>
      <c r="AE1586" s="15"/>
      <c r="AF1586" s="15"/>
      <c r="AG1586" s="15"/>
      <c r="AH1586" s="15"/>
      <c r="AI1586" s="17"/>
      <c r="AJ1586" s="226">
        <f t="shared" si="178"/>
        <v>0</v>
      </c>
      <c r="AK1586" s="227">
        <f>IF($AJ$1843&lt;85,AJ1586,AJ1586-(AJ1586*#REF!))</f>
        <v>0</v>
      </c>
      <c r="AL1586" s="265">
        <f t="shared" si="177"/>
        <v>5.5E-2</v>
      </c>
      <c r="AM1586" s="227">
        <f t="shared" si="179"/>
        <v>0</v>
      </c>
      <c r="AN1586" s="228">
        <f t="shared" si="180"/>
        <v>0</v>
      </c>
    </row>
    <row r="1587" spans="1:40" s="18" customFormat="1" thickTop="1" thickBot="1" x14ac:dyDescent="0.2">
      <c r="A1587" s="143">
        <v>9782408009281</v>
      </c>
      <c r="B1587" s="144">
        <v>74</v>
      </c>
      <c r="C1587" s="145" t="s">
        <v>732</v>
      </c>
      <c r="D1587" s="145" t="s">
        <v>1449</v>
      </c>
      <c r="E1587" s="145" t="s">
        <v>1460</v>
      </c>
      <c r="F1587" s="146"/>
      <c r="G1587" s="145" t="s">
        <v>2202</v>
      </c>
      <c r="H1587" s="147">
        <f>VLOOKUP(A1587,'02.05.2024'!$A$1:$Z$65000,3,FALSE)</f>
        <v>434</v>
      </c>
      <c r="I1587" s="147"/>
      <c r="J1587" s="147">
        <v>200</v>
      </c>
      <c r="K1587" s="148"/>
      <c r="L1587" s="148"/>
      <c r="M1587" s="148">
        <v>43761</v>
      </c>
      <c r="N1587" s="149"/>
      <c r="O1587" s="150">
        <v>9782408009281</v>
      </c>
      <c r="P1587" s="151" t="s">
        <v>2203</v>
      </c>
      <c r="Q1587" s="151">
        <v>6491451</v>
      </c>
      <c r="R1587" s="152">
        <v>16.5</v>
      </c>
      <c r="S1587" s="152">
        <f t="shared" si="174"/>
        <v>15.639810426540285</v>
      </c>
      <c r="T1587" s="153">
        <v>5.5E-2</v>
      </c>
      <c r="U1587" s="151"/>
      <c r="V1587" s="152">
        <f t="shared" si="175"/>
        <v>0</v>
      </c>
      <c r="W1587" s="152">
        <f t="shared" si="176"/>
        <v>0</v>
      </c>
      <c r="X1587" s="17"/>
      <c r="Y1587" s="17"/>
      <c r="Z1587" s="17"/>
      <c r="AA1587" s="17"/>
      <c r="AB1587" s="17"/>
      <c r="AC1587" s="17"/>
      <c r="AD1587" s="17"/>
      <c r="AE1587" s="17"/>
      <c r="AF1587" s="17"/>
      <c r="AG1587" s="17"/>
      <c r="AH1587" s="17"/>
      <c r="AI1587" s="17"/>
      <c r="AJ1587" s="226">
        <f t="shared" si="178"/>
        <v>0</v>
      </c>
      <c r="AK1587" s="227">
        <f>IF($AJ$1843&lt;85,AJ1587,AJ1587-(AJ1587*#REF!))</f>
        <v>0</v>
      </c>
      <c r="AL1587" s="265">
        <f t="shared" si="177"/>
        <v>5.5E-2</v>
      </c>
      <c r="AM1587" s="227">
        <f t="shared" si="179"/>
        <v>0</v>
      </c>
      <c r="AN1587" s="228">
        <f t="shared" si="180"/>
        <v>0</v>
      </c>
    </row>
    <row r="1588" spans="1:40" s="18" customFormat="1" thickTop="1" thickBot="1" x14ac:dyDescent="0.2">
      <c r="A1588" s="143">
        <v>9782408033842</v>
      </c>
      <c r="B1588" s="144">
        <v>74</v>
      </c>
      <c r="C1588" s="145" t="s">
        <v>732</v>
      </c>
      <c r="D1588" s="145" t="s">
        <v>1449</v>
      </c>
      <c r="E1588" s="145" t="s">
        <v>1460</v>
      </c>
      <c r="F1588" s="146"/>
      <c r="G1588" s="145" t="s">
        <v>2194</v>
      </c>
      <c r="H1588" s="147">
        <f>VLOOKUP(A1588,'02.05.2024'!$A$1:$Z$65000,3,FALSE)</f>
        <v>916</v>
      </c>
      <c r="I1588" s="147"/>
      <c r="J1588" s="147">
        <v>200</v>
      </c>
      <c r="K1588" s="177"/>
      <c r="L1588" s="148"/>
      <c r="M1588" s="148">
        <v>44636</v>
      </c>
      <c r="N1588" s="149"/>
      <c r="O1588" s="150">
        <v>9782408033842</v>
      </c>
      <c r="P1588" s="151" t="s">
        <v>2195</v>
      </c>
      <c r="Q1588" s="151">
        <v>7947164</v>
      </c>
      <c r="R1588" s="152">
        <v>14.9</v>
      </c>
      <c r="S1588" s="152">
        <f t="shared" si="174"/>
        <v>14.123222748815166</v>
      </c>
      <c r="T1588" s="153">
        <v>5.5E-2</v>
      </c>
      <c r="U1588" s="151"/>
      <c r="V1588" s="152">
        <f t="shared" si="175"/>
        <v>0</v>
      </c>
      <c r="W1588" s="152">
        <f t="shared" si="176"/>
        <v>0</v>
      </c>
      <c r="X1588" s="17"/>
      <c r="Y1588" s="15"/>
      <c r="Z1588" s="15"/>
      <c r="AA1588" s="15"/>
      <c r="AB1588" s="15"/>
      <c r="AC1588" s="15"/>
      <c r="AD1588" s="15"/>
      <c r="AE1588" s="15"/>
      <c r="AF1588" s="15"/>
      <c r="AG1588" s="15"/>
      <c r="AH1588" s="15"/>
      <c r="AI1588" s="17"/>
      <c r="AJ1588" s="226">
        <f t="shared" si="178"/>
        <v>0</v>
      </c>
      <c r="AK1588" s="227">
        <f>IF($AJ$1843&lt;85,AJ1588,AJ1588-(AJ1588*#REF!))</f>
        <v>0</v>
      </c>
      <c r="AL1588" s="265">
        <f t="shared" si="177"/>
        <v>5.5E-2</v>
      </c>
      <c r="AM1588" s="227">
        <f t="shared" si="179"/>
        <v>0</v>
      </c>
      <c r="AN1588" s="228">
        <f t="shared" si="180"/>
        <v>0</v>
      </c>
    </row>
    <row r="1589" spans="1:40" s="18" customFormat="1" thickTop="1" thickBot="1" x14ac:dyDescent="0.2">
      <c r="A1589" s="143">
        <v>9782408019747</v>
      </c>
      <c r="B1589" s="144">
        <v>74</v>
      </c>
      <c r="C1589" s="145" t="s">
        <v>732</v>
      </c>
      <c r="D1589" s="145" t="s">
        <v>1449</v>
      </c>
      <c r="E1589" s="146" t="s">
        <v>1460</v>
      </c>
      <c r="F1589" s="146"/>
      <c r="G1589" s="145" t="s">
        <v>2204</v>
      </c>
      <c r="H1589" s="147">
        <f>VLOOKUP(A1589,'02.05.2024'!$A$1:$Z$65000,3,FALSE)</f>
        <v>1203</v>
      </c>
      <c r="I1589" s="147"/>
      <c r="J1589" s="147">
        <v>200</v>
      </c>
      <c r="K1589" s="148"/>
      <c r="L1589" s="148"/>
      <c r="M1589" s="148">
        <v>44496</v>
      </c>
      <c r="N1589" s="149"/>
      <c r="O1589" s="150">
        <v>9782408019747</v>
      </c>
      <c r="P1589" s="151" t="s">
        <v>2205</v>
      </c>
      <c r="Q1589" s="151">
        <v>4182406</v>
      </c>
      <c r="R1589" s="152">
        <v>19.899999999999999</v>
      </c>
      <c r="S1589" s="152">
        <f t="shared" si="174"/>
        <v>18.862559241706162</v>
      </c>
      <c r="T1589" s="153">
        <v>5.5E-2</v>
      </c>
      <c r="U1589" s="151"/>
      <c r="V1589" s="152">
        <f t="shared" si="175"/>
        <v>0</v>
      </c>
      <c r="W1589" s="152">
        <f t="shared" si="176"/>
        <v>0</v>
      </c>
      <c r="X1589" s="17"/>
      <c r="Y1589" s="15"/>
      <c r="Z1589" s="15"/>
      <c r="AA1589" s="15"/>
      <c r="AB1589" s="15"/>
      <c r="AC1589" s="15"/>
      <c r="AD1589" s="15"/>
      <c r="AE1589" s="15"/>
      <c r="AF1589" s="15"/>
      <c r="AG1589" s="15"/>
      <c r="AH1589" s="15"/>
      <c r="AI1589" s="17"/>
      <c r="AJ1589" s="226">
        <f t="shared" si="178"/>
        <v>0</v>
      </c>
      <c r="AK1589" s="227">
        <f>IF($AJ$1843&lt;85,AJ1589,AJ1589-(AJ1589*#REF!))</f>
        <v>0</v>
      </c>
      <c r="AL1589" s="265">
        <f t="shared" si="177"/>
        <v>5.5E-2</v>
      </c>
      <c r="AM1589" s="227">
        <f t="shared" si="179"/>
        <v>0</v>
      </c>
      <c r="AN1589" s="228">
        <f t="shared" si="180"/>
        <v>0</v>
      </c>
    </row>
    <row r="1590" spans="1:40" s="18" customFormat="1" thickTop="1" thickBot="1" x14ac:dyDescent="0.2">
      <c r="A1590" s="143">
        <v>9782408025779</v>
      </c>
      <c r="B1590" s="144">
        <v>74</v>
      </c>
      <c r="C1590" s="145" t="s">
        <v>732</v>
      </c>
      <c r="D1590" s="145" t="s">
        <v>1449</v>
      </c>
      <c r="E1590" s="145" t="s">
        <v>1460</v>
      </c>
      <c r="F1590" s="146"/>
      <c r="G1590" s="145" t="s">
        <v>2206</v>
      </c>
      <c r="H1590" s="147">
        <f>VLOOKUP(A1590,'02.05.2024'!$A$1:$Z$65000,3,FALSE)</f>
        <v>886</v>
      </c>
      <c r="I1590" s="147"/>
      <c r="J1590" s="147">
        <v>200</v>
      </c>
      <c r="K1590" s="148"/>
      <c r="L1590" s="148"/>
      <c r="M1590" s="148">
        <v>44468</v>
      </c>
      <c r="N1590" s="149"/>
      <c r="O1590" s="150">
        <v>9782408025779</v>
      </c>
      <c r="P1590" s="151" t="s">
        <v>2207</v>
      </c>
      <c r="Q1590" s="151">
        <v>8954165</v>
      </c>
      <c r="R1590" s="152">
        <v>12.9</v>
      </c>
      <c r="S1590" s="152">
        <f t="shared" si="174"/>
        <v>12.227488151658768</v>
      </c>
      <c r="T1590" s="153">
        <v>5.5E-2</v>
      </c>
      <c r="U1590" s="151"/>
      <c r="V1590" s="152">
        <f t="shared" si="175"/>
        <v>0</v>
      </c>
      <c r="W1590" s="152">
        <f t="shared" si="176"/>
        <v>0</v>
      </c>
      <c r="X1590" s="17"/>
      <c r="Y1590" s="15"/>
      <c r="Z1590" s="15"/>
      <c r="AA1590" s="15"/>
      <c r="AB1590" s="15"/>
      <c r="AC1590" s="15"/>
      <c r="AD1590" s="15"/>
      <c r="AE1590" s="15"/>
      <c r="AF1590" s="15"/>
      <c r="AG1590" s="15"/>
      <c r="AH1590" s="15"/>
      <c r="AI1590" s="17"/>
      <c r="AJ1590" s="226">
        <f t="shared" si="178"/>
        <v>0</v>
      </c>
      <c r="AK1590" s="227">
        <f>IF($AJ$1843&lt;85,AJ1590,AJ1590-(AJ1590*#REF!))</f>
        <v>0</v>
      </c>
      <c r="AL1590" s="265">
        <f t="shared" si="177"/>
        <v>5.5E-2</v>
      </c>
      <c r="AM1590" s="227">
        <f t="shared" si="179"/>
        <v>0</v>
      </c>
      <c r="AN1590" s="228">
        <f t="shared" si="180"/>
        <v>0</v>
      </c>
    </row>
    <row r="1591" spans="1:40" s="18" customFormat="1" thickTop="1" thickBot="1" x14ac:dyDescent="0.2">
      <c r="A1591" s="143">
        <v>9782408018139</v>
      </c>
      <c r="B1591" s="144">
        <v>74</v>
      </c>
      <c r="C1591" s="145" t="s">
        <v>732</v>
      </c>
      <c r="D1591" s="145" t="s">
        <v>1449</v>
      </c>
      <c r="E1591" s="145" t="s">
        <v>1460</v>
      </c>
      <c r="F1591" s="146"/>
      <c r="G1591" s="145" t="s">
        <v>2182</v>
      </c>
      <c r="H1591" s="147">
        <f>VLOOKUP(A1591,'02.05.2024'!$A$1:$Z$65000,3,FALSE)</f>
        <v>3075</v>
      </c>
      <c r="I1591" s="147"/>
      <c r="J1591" s="147">
        <v>200</v>
      </c>
      <c r="K1591" s="148"/>
      <c r="L1591" s="148"/>
      <c r="M1591" s="148">
        <v>44097</v>
      </c>
      <c r="N1591" s="149"/>
      <c r="O1591" s="150">
        <v>9782408018139</v>
      </c>
      <c r="P1591" s="151" t="s">
        <v>2183</v>
      </c>
      <c r="Q1591" s="151">
        <v>1757556</v>
      </c>
      <c r="R1591" s="152">
        <v>18</v>
      </c>
      <c r="S1591" s="152">
        <f t="shared" si="174"/>
        <v>17.061611374407583</v>
      </c>
      <c r="T1591" s="153">
        <v>5.5E-2</v>
      </c>
      <c r="U1591" s="151"/>
      <c r="V1591" s="152">
        <f t="shared" si="175"/>
        <v>0</v>
      </c>
      <c r="W1591" s="152">
        <f t="shared" si="176"/>
        <v>0</v>
      </c>
      <c r="X1591" s="17"/>
      <c r="Y1591" s="17"/>
      <c r="Z1591" s="17"/>
      <c r="AA1591" s="17"/>
      <c r="AB1591" s="17"/>
      <c r="AC1591" s="17"/>
      <c r="AD1591" s="17"/>
      <c r="AE1591" s="17"/>
      <c r="AF1591" s="17"/>
      <c r="AG1591" s="17"/>
      <c r="AH1591" s="17"/>
      <c r="AI1591" s="17"/>
      <c r="AJ1591" s="226">
        <f t="shared" si="178"/>
        <v>0</v>
      </c>
      <c r="AK1591" s="227">
        <f>IF($AJ$1843&lt;85,AJ1591,AJ1591-(AJ1591*#REF!))</f>
        <v>0</v>
      </c>
      <c r="AL1591" s="265">
        <f t="shared" si="177"/>
        <v>5.5E-2</v>
      </c>
      <c r="AM1591" s="227">
        <f t="shared" si="179"/>
        <v>0</v>
      </c>
      <c r="AN1591" s="228">
        <f t="shared" si="180"/>
        <v>0</v>
      </c>
    </row>
    <row r="1592" spans="1:40" s="18" customFormat="1" thickTop="1" thickBot="1" x14ac:dyDescent="0.2">
      <c r="A1592" s="143">
        <v>9782408017361</v>
      </c>
      <c r="B1592" s="144">
        <v>74</v>
      </c>
      <c r="C1592" s="145" t="s">
        <v>732</v>
      </c>
      <c r="D1592" s="145" t="s">
        <v>1449</v>
      </c>
      <c r="E1592" s="145" t="s">
        <v>1460</v>
      </c>
      <c r="F1592" s="146"/>
      <c r="G1592" s="145" t="s">
        <v>2208</v>
      </c>
      <c r="H1592" s="147">
        <f>VLOOKUP(A1592,'02.05.2024'!$A$1:$Z$65000,3,FALSE)</f>
        <v>2290</v>
      </c>
      <c r="I1592" s="147"/>
      <c r="J1592" s="147">
        <v>300</v>
      </c>
      <c r="K1592" s="148"/>
      <c r="L1592" s="148"/>
      <c r="M1592" s="148">
        <v>44125</v>
      </c>
      <c r="N1592" s="149"/>
      <c r="O1592" s="150">
        <v>9782408017361</v>
      </c>
      <c r="P1592" s="151" t="s">
        <v>2209</v>
      </c>
      <c r="Q1592" s="151">
        <v>8822897</v>
      </c>
      <c r="R1592" s="152">
        <v>19.899999999999999</v>
      </c>
      <c r="S1592" s="152">
        <f t="shared" si="174"/>
        <v>18.862559241706162</v>
      </c>
      <c r="T1592" s="153">
        <v>5.5E-2</v>
      </c>
      <c r="U1592" s="151"/>
      <c r="V1592" s="152">
        <f t="shared" si="175"/>
        <v>0</v>
      </c>
      <c r="W1592" s="152">
        <f t="shared" si="176"/>
        <v>0</v>
      </c>
      <c r="X1592" s="17"/>
      <c r="Y1592" s="17"/>
      <c r="Z1592" s="17"/>
      <c r="AA1592" s="17"/>
      <c r="AB1592" s="17"/>
      <c r="AC1592" s="17"/>
      <c r="AD1592" s="17"/>
      <c r="AE1592" s="17"/>
      <c r="AF1592" s="17"/>
      <c r="AG1592" s="17"/>
      <c r="AH1592" s="17"/>
      <c r="AI1592" s="17"/>
      <c r="AJ1592" s="226">
        <f t="shared" si="178"/>
        <v>0</v>
      </c>
      <c r="AK1592" s="227">
        <f>IF($AJ$1843&lt;85,AJ1592,AJ1592-(AJ1592*#REF!))</f>
        <v>0</v>
      </c>
      <c r="AL1592" s="265">
        <f t="shared" si="177"/>
        <v>5.5E-2</v>
      </c>
      <c r="AM1592" s="227">
        <f t="shared" si="179"/>
        <v>0</v>
      </c>
      <c r="AN1592" s="228">
        <f t="shared" si="180"/>
        <v>0</v>
      </c>
    </row>
    <row r="1593" spans="1:40" s="127" customFormat="1" thickTop="1" thickBot="1" x14ac:dyDescent="0.25">
      <c r="A1593" s="352">
        <v>9782408029968</v>
      </c>
      <c r="B1593" s="353">
        <v>74</v>
      </c>
      <c r="C1593" s="354" t="s">
        <v>732</v>
      </c>
      <c r="D1593" s="354" t="s">
        <v>1449</v>
      </c>
      <c r="E1593" s="354" t="s">
        <v>1460</v>
      </c>
      <c r="F1593" s="354"/>
      <c r="G1593" s="354" t="s">
        <v>2854</v>
      </c>
      <c r="H1593" s="147">
        <f>VLOOKUP(A1593,'02.05.2024'!$A$1:$Z$65000,3,FALSE)</f>
        <v>1319</v>
      </c>
      <c r="I1593" s="354"/>
      <c r="J1593" s="355">
        <v>200</v>
      </c>
      <c r="K1593" s="355"/>
      <c r="L1593" s="356"/>
      <c r="M1593" s="356">
        <v>44846</v>
      </c>
      <c r="N1593" s="356"/>
      <c r="O1593" s="353">
        <v>9782408029968</v>
      </c>
      <c r="P1593" s="355" t="s">
        <v>2855</v>
      </c>
      <c r="Q1593" s="355">
        <v>3904838</v>
      </c>
      <c r="R1593" s="350">
        <v>17.5</v>
      </c>
      <c r="S1593" s="152">
        <f t="shared" si="174"/>
        <v>16.587677725118485</v>
      </c>
      <c r="T1593" s="351">
        <v>5.5E-2</v>
      </c>
      <c r="U1593" s="151"/>
      <c r="V1593" s="152">
        <f t="shared" si="175"/>
        <v>0</v>
      </c>
      <c r="W1593" s="152">
        <f t="shared" si="176"/>
        <v>0</v>
      </c>
      <c r="X1593" s="126"/>
      <c r="Y1593" s="116"/>
      <c r="Z1593" s="117"/>
      <c r="AA1593" s="117"/>
      <c r="AB1593" s="117"/>
      <c r="AC1593" s="117"/>
      <c r="AD1593" s="117"/>
      <c r="AE1593" s="117"/>
      <c r="AF1593" s="117"/>
      <c r="AG1593" s="117"/>
      <c r="AH1593" s="117"/>
      <c r="AJ1593" s="226">
        <f t="shared" si="178"/>
        <v>0</v>
      </c>
      <c r="AK1593" s="227">
        <f>IF($AJ$1843&lt;85,AJ1593,AJ1593-(AJ1593*#REF!))</f>
        <v>0</v>
      </c>
      <c r="AL1593" s="265">
        <f t="shared" si="177"/>
        <v>5.5E-2</v>
      </c>
      <c r="AM1593" s="227">
        <f t="shared" si="179"/>
        <v>0</v>
      </c>
      <c r="AN1593" s="228">
        <f t="shared" si="180"/>
        <v>0</v>
      </c>
    </row>
    <row r="1594" spans="1:40" s="18" customFormat="1" thickTop="1" thickBot="1" x14ac:dyDescent="0.2">
      <c r="A1594" s="143">
        <v>9782408029678</v>
      </c>
      <c r="B1594" s="144">
        <v>74</v>
      </c>
      <c r="C1594" s="145" t="s">
        <v>732</v>
      </c>
      <c r="D1594" s="145" t="s">
        <v>1449</v>
      </c>
      <c r="E1594" s="145" t="s">
        <v>1460</v>
      </c>
      <c r="F1594" s="146"/>
      <c r="G1594" s="145" t="s">
        <v>2210</v>
      </c>
      <c r="H1594" s="147">
        <f>VLOOKUP(A1594,'02.05.2024'!$A$1:$Z$65000,3,FALSE)</f>
        <v>1275</v>
      </c>
      <c r="I1594" s="147"/>
      <c r="J1594" s="147">
        <v>200</v>
      </c>
      <c r="K1594" s="148"/>
      <c r="L1594" s="148"/>
      <c r="M1594" s="148">
        <v>44461</v>
      </c>
      <c r="N1594" s="149"/>
      <c r="O1594" s="150">
        <v>9782408029678</v>
      </c>
      <c r="P1594" s="151" t="s">
        <v>2211</v>
      </c>
      <c r="Q1594" s="151">
        <v>3761166</v>
      </c>
      <c r="R1594" s="152">
        <v>14.9</v>
      </c>
      <c r="S1594" s="152">
        <f t="shared" si="174"/>
        <v>14.123222748815166</v>
      </c>
      <c r="T1594" s="153">
        <v>5.5E-2</v>
      </c>
      <c r="U1594" s="151"/>
      <c r="V1594" s="152">
        <f t="shared" si="175"/>
        <v>0</v>
      </c>
      <c r="W1594" s="152">
        <f t="shared" si="176"/>
        <v>0</v>
      </c>
      <c r="X1594" s="17"/>
      <c r="Y1594" s="15"/>
      <c r="Z1594" s="15"/>
      <c r="AA1594" s="15"/>
      <c r="AB1594" s="15"/>
      <c r="AC1594" s="15"/>
      <c r="AD1594" s="15"/>
      <c r="AE1594" s="15"/>
      <c r="AF1594" s="15"/>
      <c r="AG1594" s="15"/>
      <c r="AH1594" s="15"/>
      <c r="AI1594" s="17"/>
      <c r="AJ1594" s="226">
        <f t="shared" si="178"/>
        <v>0</v>
      </c>
      <c r="AK1594" s="227">
        <f>IF($AJ$1843&lt;85,AJ1594,AJ1594-(AJ1594*#REF!))</f>
        <v>0</v>
      </c>
      <c r="AL1594" s="265">
        <f t="shared" si="177"/>
        <v>5.5E-2</v>
      </c>
      <c r="AM1594" s="227">
        <f t="shared" si="179"/>
        <v>0</v>
      </c>
      <c r="AN1594" s="228">
        <f t="shared" si="180"/>
        <v>0</v>
      </c>
    </row>
    <row r="1595" spans="1:40" s="127" customFormat="1" thickTop="1" thickBot="1" x14ac:dyDescent="0.25">
      <c r="A1595" s="298">
        <v>9782408040116</v>
      </c>
      <c r="B1595" s="299">
        <v>74</v>
      </c>
      <c r="C1595" s="300" t="s">
        <v>732</v>
      </c>
      <c r="D1595" s="300" t="s">
        <v>1449</v>
      </c>
      <c r="E1595" s="300" t="s">
        <v>1460</v>
      </c>
      <c r="F1595" s="300"/>
      <c r="G1595" s="300" t="s">
        <v>2728</v>
      </c>
      <c r="H1595" s="147">
        <f>VLOOKUP(A1595,'02.05.2024'!$A$1:$Z$65000,3,FALSE)</f>
        <v>4142</v>
      </c>
      <c r="I1595" s="300"/>
      <c r="J1595" s="301">
        <v>200</v>
      </c>
      <c r="K1595" s="301"/>
      <c r="L1595" s="302"/>
      <c r="M1595" s="302">
        <v>44804</v>
      </c>
      <c r="N1595" s="302"/>
      <c r="O1595" s="299">
        <v>9782408040116</v>
      </c>
      <c r="P1595" s="301" t="s">
        <v>2729</v>
      </c>
      <c r="Q1595" s="301">
        <v>4579343</v>
      </c>
      <c r="R1595" s="303">
        <v>13.9</v>
      </c>
      <c r="S1595" s="152">
        <f t="shared" si="174"/>
        <v>13.175355450236967</v>
      </c>
      <c r="T1595" s="304">
        <v>5.5E-2</v>
      </c>
      <c r="U1595" s="151"/>
      <c r="V1595" s="152">
        <f t="shared" si="175"/>
        <v>0</v>
      </c>
      <c r="W1595" s="152">
        <f t="shared" si="176"/>
        <v>0</v>
      </c>
      <c r="X1595" s="126"/>
      <c r="Y1595" s="116"/>
      <c r="Z1595" s="117"/>
      <c r="AA1595" s="117"/>
      <c r="AB1595" s="117"/>
      <c r="AC1595" s="117"/>
      <c r="AD1595" s="117"/>
      <c r="AE1595" s="117"/>
      <c r="AF1595" s="117"/>
      <c r="AG1595" s="117"/>
      <c r="AH1595" s="117"/>
      <c r="AJ1595" s="226">
        <f t="shared" si="178"/>
        <v>0</v>
      </c>
      <c r="AK1595" s="227">
        <f>IF($AJ$1843&lt;85,AJ1595,AJ1595-(AJ1595*#REF!))</f>
        <v>0</v>
      </c>
      <c r="AL1595" s="265">
        <f t="shared" si="177"/>
        <v>5.5E-2</v>
      </c>
      <c r="AM1595" s="227">
        <f t="shared" si="179"/>
        <v>0</v>
      </c>
      <c r="AN1595" s="228">
        <f t="shared" si="180"/>
        <v>0</v>
      </c>
    </row>
    <row r="1596" spans="1:40" s="18" customFormat="1" thickTop="1" thickBot="1" x14ac:dyDescent="0.2">
      <c r="A1596" s="143">
        <v>9782408029975</v>
      </c>
      <c r="B1596" s="144">
        <v>74</v>
      </c>
      <c r="C1596" s="145" t="s">
        <v>732</v>
      </c>
      <c r="D1596" s="145" t="s">
        <v>1449</v>
      </c>
      <c r="E1596" s="145" t="s">
        <v>1460</v>
      </c>
      <c r="F1596" s="146"/>
      <c r="G1596" s="145" t="s">
        <v>2212</v>
      </c>
      <c r="H1596" s="147">
        <f>VLOOKUP(A1596,'02.05.2024'!$A$1:$Z$65000,3,FALSE)</f>
        <v>700</v>
      </c>
      <c r="I1596" s="147"/>
      <c r="J1596" s="147">
        <v>200</v>
      </c>
      <c r="K1596" s="148"/>
      <c r="L1596" s="148"/>
      <c r="M1596" s="148">
        <v>44503</v>
      </c>
      <c r="N1596" s="149"/>
      <c r="O1596" s="150">
        <v>9782408029975</v>
      </c>
      <c r="P1596" s="151" t="s">
        <v>2213</v>
      </c>
      <c r="Q1596" s="151">
        <v>3857453</v>
      </c>
      <c r="R1596" s="152">
        <v>18</v>
      </c>
      <c r="S1596" s="152">
        <f t="shared" si="174"/>
        <v>17.061611374407583</v>
      </c>
      <c r="T1596" s="153">
        <v>5.5E-2</v>
      </c>
      <c r="U1596" s="151"/>
      <c r="V1596" s="152">
        <f t="shared" si="175"/>
        <v>0</v>
      </c>
      <c r="W1596" s="152">
        <f t="shared" si="176"/>
        <v>0</v>
      </c>
      <c r="X1596" s="17"/>
      <c r="Y1596" s="15"/>
      <c r="Z1596" s="15"/>
      <c r="AA1596" s="15"/>
      <c r="AB1596" s="15"/>
      <c r="AC1596" s="15"/>
      <c r="AD1596" s="15"/>
      <c r="AE1596" s="15"/>
      <c r="AF1596" s="15"/>
      <c r="AG1596" s="15"/>
      <c r="AH1596" s="15"/>
      <c r="AI1596" s="17"/>
      <c r="AJ1596" s="226">
        <f t="shared" si="178"/>
        <v>0</v>
      </c>
      <c r="AK1596" s="227">
        <f>IF($AJ$1843&lt;85,AJ1596,AJ1596-(AJ1596*#REF!))</f>
        <v>0</v>
      </c>
      <c r="AL1596" s="265">
        <f t="shared" si="177"/>
        <v>5.5E-2</v>
      </c>
      <c r="AM1596" s="227">
        <f t="shared" si="179"/>
        <v>0</v>
      </c>
      <c r="AN1596" s="228">
        <f t="shared" si="180"/>
        <v>0</v>
      </c>
    </row>
    <row r="1597" spans="1:40" s="16" customFormat="1" thickTop="1" thickBot="1" x14ac:dyDescent="0.2">
      <c r="A1597" s="132">
        <v>9782408045838</v>
      </c>
      <c r="B1597" s="133">
        <v>74</v>
      </c>
      <c r="C1597" s="134" t="s">
        <v>732</v>
      </c>
      <c r="D1597" s="134" t="s">
        <v>1449</v>
      </c>
      <c r="E1597" s="134" t="s">
        <v>2887</v>
      </c>
      <c r="F1597" s="135"/>
      <c r="G1597" s="134" t="s">
        <v>3327</v>
      </c>
      <c r="H1597" s="136">
        <f>VLOOKUP(A1597,'02.05.2024'!$A$1:$Z$65000,3,FALSE)</f>
        <v>1758</v>
      </c>
      <c r="I1597" s="136"/>
      <c r="J1597" s="136">
        <v>200</v>
      </c>
      <c r="K1597" s="137"/>
      <c r="L1597" s="137"/>
      <c r="M1597" s="137">
        <v>45161</v>
      </c>
      <c r="N1597" s="138" t="s">
        <v>26</v>
      </c>
      <c r="O1597" s="139">
        <v>9782408045838</v>
      </c>
      <c r="P1597" s="140" t="s">
        <v>3328</v>
      </c>
      <c r="Q1597" s="140">
        <v>2982255</v>
      </c>
      <c r="R1597" s="141">
        <v>18</v>
      </c>
      <c r="S1597" s="141">
        <f t="shared" si="174"/>
        <v>17.061611374407583</v>
      </c>
      <c r="T1597" s="142">
        <v>5.5E-2</v>
      </c>
      <c r="U1597" s="140"/>
      <c r="V1597" s="141">
        <f t="shared" si="175"/>
        <v>0</v>
      </c>
      <c r="W1597" s="141">
        <f t="shared" si="176"/>
        <v>0</v>
      </c>
      <c r="X1597" s="15"/>
      <c r="Y1597" s="114"/>
      <c r="Z1597" s="114"/>
      <c r="AA1597" s="114"/>
      <c r="AB1597" s="114"/>
      <c r="AC1597" s="114"/>
      <c r="AD1597" s="114"/>
      <c r="AE1597" s="114"/>
      <c r="AF1597" s="114"/>
      <c r="AG1597" s="114"/>
      <c r="AH1597" s="114"/>
      <c r="AI1597" s="15"/>
      <c r="AJ1597" s="398">
        <f t="shared" si="178"/>
        <v>0</v>
      </c>
      <c r="AK1597" s="399">
        <f>IF($AJ$1843&lt;85,AJ1597,AJ1597-(AJ1597*#REF!))</f>
        <v>0</v>
      </c>
      <c r="AL1597" s="400">
        <f t="shared" si="177"/>
        <v>5.5E-2</v>
      </c>
      <c r="AM1597" s="399">
        <f t="shared" si="179"/>
        <v>0</v>
      </c>
      <c r="AN1597" s="401">
        <f t="shared" si="180"/>
        <v>0</v>
      </c>
    </row>
    <row r="1598" spans="1:40" s="115" customFormat="1" thickTop="1" thickBot="1" x14ac:dyDescent="0.2">
      <c r="A1598" s="166">
        <v>9782408052768</v>
      </c>
      <c r="B1598" s="167">
        <v>74</v>
      </c>
      <c r="C1598" s="168" t="s">
        <v>732</v>
      </c>
      <c r="D1598" s="168" t="s">
        <v>1449</v>
      </c>
      <c r="E1598" s="168" t="s">
        <v>2887</v>
      </c>
      <c r="F1598" s="169"/>
      <c r="G1598" s="168" t="s">
        <v>3902</v>
      </c>
      <c r="H1598" s="170">
        <f>VLOOKUP(A1598,'02.05.2024'!$A$1:$Z$65000,3,FALSE)</f>
        <v>0</v>
      </c>
      <c r="I1598" s="170"/>
      <c r="J1598" s="170">
        <v>100</v>
      </c>
      <c r="K1598" s="171"/>
      <c r="L1598" s="171">
        <v>45525</v>
      </c>
      <c r="M1598" s="171"/>
      <c r="N1598" s="172" t="s">
        <v>26</v>
      </c>
      <c r="O1598" s="173">
        <v>9782408052768</v>
      </c>
      <c r="P1598" s="174" t="s">
        <v>3903</v>
      </c>
      <c r="Q1598" s="174">
        <v>5743121</v>
      </c>
      <c r="R1598" s="175">
        <v>18</v>
      </c>
      <c r="S1598" s="175">
        <f t="shared" si="174"/>
        <v>17.061611374407583</v>
      </c>
      <c r="T1598" s="176">
        <v>5.5E-2</v>
      </c>
      <c r="U1598" s="174"/>
      <c r="V1598" s="175">
        <f t="shared" si="175"/>
        <v>0</v>
      </c>
      <c r="W1598" s="175">
        <f t="shared" si="176"/>
        <v>0</v>
      </c>
      <c r="X1598" s="114"/>
      <c r="Y1598" s="114"/>
      <c r="Z1598" s="114"/>
      <c r="AA1598" s="114"/>
      <c r="AB1598" s="114"/>
      <c r="AC1598" s="114"/>
      <c r="AD1598" s="114"/>
      <c r="AE1598" s="114"/>
      <c r="AF1598" s="114"/>
      <c r="AG1598" s="114"/>
      <c r="AH1598" s="114"/>
      <c r="AI1598" s="114"/>
      <c r="AJ1598" s="229">
        <f t="shared" si="178"/>
        <v>0</v>
      </c>
      <c r="AK1598" s="230">
        <f>IF($AJ$1843&lt;85,AJ1598,AJ1598-(AJ1598*#REF!))</f>
        <v>0</v>
      </c>
      <c r="AL1598" s="252">
        <f t="shared" si="177"/>
        <v>5.5E-2</v>
      </c>
      <c r="AM1598" s="230">
        <f t="shared" si="179"/>
        <v>0</v>
      </c>
      <c r="AN1598" s="231">
        <f t="shared" si="180"/>
        <v>0</v>
      </c>
    </row>
    <row r="1599" spans="1:40" s="115" customFormat="1" thickTop="1" thickBot="1" x14ac:dyDescent="0.2">
      <c r="A1599" s="166">
        <v>9782408050016</v>
      </c>
      <c r="B1599" s="167">
        <v>74</v>
      </c>
      <c r="C1599" s="168" t="s">
        <v>1140</v>
      </c>
      <c r="D1599" s="168" t="s">
        <v>1449</v>
      </c>
      <c r="E1599" s="168" t="s">
        <v>2216</v>
      </c>
      <c r="F1599" s="169"/>
      <c r="G1599" s="168" t="s">
        <v>3904</v>
      </c>
      <c r="H1599" s="170">
        <f>VLOOKUP(A1599,'02.05.2024'!$A$1:$Z$65000,3,FALSE)</f>
        <v>0</v>
      </c>
      <c r="I1599" s="170"/>
      <c r="J1599" s="170">
        <v>100</v>
      </c>
      <c r="K1599" s="171"/>
      <c r="L1599" s="171">
        <v>45525</v>
      </c>
      <c r="M1599" s="171"/>
      <c r="N1599" s="172" t="s">
        <v>26</v>
      </c>
      <c r="O1599" s="173">
        <v>9782408050016</v>
      </c>
      <c r="P1599" s="174" t="s">
        <v>3905</v>
      </c>
      <c r="Q1599" s="174">
        <v>8806598</v>
      </c>
      <c r="R1599" s="175">
        <v>6.5</v>
      </c>
      <c r="S1599" s="175">
        <f t="shared" si="174"/>
        <v>6.1611374407582939</v>
      </c>
      <c r="T1599" s="176">
        <v>5.5E-2</v>
      </c>
      <c r="U1599" s="174"/>
      <c r="V1599" s="175">
        <f t="shared" si="175"/>
        <v>0</v>
      </c>
      <c r="W1599" s="175">
        <f t="shared" si="176"/>
        <v>0</v>
      </c>
      <c r="X1599" s="114"/>
      <c r="Y1599" s="114"/>
      <c r="Z1599" s="114"/>
      <c r="AA1599" s="114"/>
      <c r="AB1599" s="114"/>
      <c r="AC1599" s="114"/>
      <c r="AD1599" s="114"/>
      <c r="AE1599" s="114"/>
      <c r="AF1599" s="114"/>
      <c r="AG1599" s="114"/>
      <c r="AH1599" s="114"/>
      <c r="AI1599" s="114"/>
      <c r="AJ1599" s="229">
        <f t="shared" si="178"/>
        <v>0</v>
      </c>
      <c r="AK1599" s="230">
        <f>IF($AJ$1843&lt;85,AJ1599,AJ1599-(AJ1599*#REF!))</f>
        <v>0</v>
      </c>
      <c r="AL1599" s="252">
        <f t="shared" si="177"/>
        <v>5.5E-2</v>
      </c>
      <c r="AM1599" s="230">
        <f t="shared" si="179"/>
        <v>0</v>
      </c>
      <c r="AN1599" s="231">
        <f t="shared" si="180"/>
        <v>0</v>
      </c>
    </row>
    <row r="1600" spans="1:40" s="16" customFormat="1" thickTop="1" thickBot="1" x14ac:dyDescent="0.2">
      <c r="A1600" s="132">
        <v>9782408040390</v>
      </c>
      <c r="B1600" s="133">
        <v>74</v>
      </c>
      <c r="C1600" s="134" t="s">
        <v>1140</v>
      </c>
      <c r="D1600" s="134" t="s">
        <v>1449</v>
      </c>
      <c r="E1600" s="134" t="s">
        <v>2216</v>
      </c>
      <c r="F1600" s="135"/>
      <c r="G1600" s="134" t="s">
        <v>3682</v>
      </c>
      <c r="H1600" s="136">
        <f>VLOOKUP(A1600,'02.05.2024'!$A$1:$Z$65000,3,FALSE)</f>
        <v>2515</v>
      </c>
      <c r="I1600" s="136"/>
      <c r="J1600" s="136">
        <v>200</v>
      </c>
      <c r="K1600" s="137"/>
      <c r="L1600" s="137"/>
      <c r="M1600" s="137">
        <v>45399</v>
      </c>
      <c r="N1600" s="138" t="s">
        <v>26</v>
      </c>
      <c r="O1600" s="139">
        <v>9782408040390</v>
      </c>
      <c r="P1600" s="140" t="s">
        <v>3683</v>
      </c>
      <c r="Q1600" s="140">
        <v>4807080</v>
      </c>
      <c r="R1600" s="141">
        <v>9.5</v>
      </c>
      <c r="S1600" s="141">
        <f t="shared" si="174"/>
        <v>9.0047393364928912</v>
      </c>
      <c r="T1600" s="142">
        <v>5.5E-2</v>
      </c>
      <c r="U1600" s="140"/>
      <c r="V1600" s="141">
        <f t="shared" si="175"/>
        <v>0</v>
      </c>
      <c r="W1600" s="141">
        <f t="shared" si="176"/>
        <v>0</v>
      </c>
      <c r="X1600" s="15"/>
      <c r="Y1600" s="114"/>
      <c r="Z1600" s="114"/>
      <c r="AA1600" s="114"/>
      <c r="AB1600" s="114"/>
      <c r="AC1600" s="114"/>
      <c r="AD1600" s="114"/>
      <c r="AE1600" s="114"/>
      <c r="AF1600" s="114"/>
      <c r="AG1600" s="114"/>
      <c r="AH1600" s="114"/>
      <c r="AI1600" s="15"/>
      <c r="AJ1600" s="229">
        <f t="shared" si="178"/>
        <v>0</v>
      </c>
      <c r="AK1600" s="230">
        <f>IF($AJ$1843&lt;85,AJ1600,AJ1600-(AJ1600*#REF!))</f>
        <v>0</v>
      </c>
      <c r="AL1600" s="252">
        <f t="shared" si="177"/>
        <v>5.5E-2</v>
      </c>
      <c r="AM1600" s="230">
        <f t="shared" si="179"/>
        <v>0</v>
      </c>
      <c r="AN1600" s="231">
        <f t="shared" si="180"/>
        <v>0</v>
      </c>
    </row>
    <row r="1601" spans="1:40" s="20" customFormat="1" thickTop="1" thickBot="1" x14ac:dyDescent="0.2">
      <c r="A1601" s="178">
        <v>9782408040383</v>
      </c>
      <c r="B1601" s="179">
        <v>75</v>
      </c>
      <c r="C1601" s="180" t="s">
        <v>1140</v>
      </c>
      <c r="D1601" s="180" t="s">
        <v>1449</v>
      </c>
      <c r="E1601" s="180" t="s">
        <v>2216</v>
      </c>
      <c r="F1601" s="181"/>
      <c r="G1601" s="180" t="s">
        <v>3291</v>
      </c>
      <c r="H1601" s="182">
        <f>VLOOKUP(A1601,'02.05.2024'!$A$1:$Z$65000,3,FALSE)</f>
        <v>0</v>
      </c>
      <c r="I1601" s="182" t="s">
        <v>53</v>
      </c>
      <c r="J1601" s="182">
        <v>200</v>
      </c>
      <c r="K1601" s="183">
        <v>45435</v>
      </c>
      <c r="L1601" s="183"/>
      <c r="M1601" s="183">
        <v>45315</v>
      </c>
      <c r="N1601" s="184" t="s">
        <v>26</v>
      </c>
      <c r="O1601" s="185">
        <v>9782408040383</v>
      </c>
      <c r="P1601" s="186" t="s">
        <v>3292</v>
      </c>
      <c r="Q1601" s="186">
        <v>4806957</v>
      </c>
      <c r="R1601" s="187">
        <v>6.5</v>
      </c>
      <c r="S1601" s="187">
        <f t="shared" si="174"/>
        <v>6.1611374407582939</v>
      </c>
      <c r="T1601" s="188">
        <v>5.5E-2</v>
      </c>
      <c r="U1601" s="186"/>
      <c r="V1601" s="187">
        <f t="shared" si="175"/>
        <v>0</v>
      </c>
      <c r="W1601" s="187">
        <f t="shared" si="176"/>
        <v>0</v>
      </c>
      <c r="X1601" s="19"/>
      <c r="Y1601" s="114"/>
      <c r="Z1601" s="114"/>
      <c r="AA1601" s="114"/>
      <c r="AB1601" s="114"/>
      <c r="AC1601" s="114"/>
      <c r="AD1601" s="114"/>
      <c r="AE1601" s="114"/>
      <c r="AF1601" s="114"/>
      <c r="AG1601" s="114"/>
      <c r="AH1601" s="114"/>
      <c r="AI1601" s="19"/>
      <c r="AJ1601" s="222">
        <f t="shared" si="178"/>
        <v>0</v>
      </c>
      <c r="AK1601" s="223">
        <f>IF($AJ$1843&lt;85,AJ1601,AJ1601-(AJ1601*#REF!))</f>
        <v>0</v>
      </c>
      <c r="AL1601" s="224">
        <f t="shared" si="177"/>
        <v>5.5E-2</v>
      </c>
      <c r="AM1601" s="223">
        <f t="shared" si="179"/>
        <v>0</v>
      </c>
      <c r="AN1601" s="225">
        <f t="shared" si="180"/>
        <v>0</v>
      </c>
    </row>
    <row r="1602" spans="1:40" s="16" customFormat="1" thickTop="1" thickBot="1" x14ac:dyDescent="0.2">
      <c r="A1602" s="132">
        <v>9782408039981</v>
      </c>
      <c r="B1602" s="133">
        <v>75</v>
      </c>
      <c r="C1602" s="134" t="s">
        <v>1140</v>
      </c>
      <c r="D1602" s="134" t="s">
        <v>1449</v>
      </c>
      <c r="E1602" s="134" t="s">
        <v>2216</v>
      </c>
      <c r="F1602" s="135"/>
      <c r="G1602" s="134" t="s">
        <v>3293</v>
      </c>
      <c r="H1602" s="136">
        <f>VLOOKUP(A1602,'02.05.2024'!$A$1:$Z$65000,3,FALSE)</f>
        <v>373</v>
      </c>
      <c r="I1602" s="136"/>
      <c r="J1602" s="136">
        <v>200</v>
      </c>
      <c r="K1602" s="137">
        <v>45453</v>
      </c>
      <c r="L1602" s="137"/>
      <c r="M1602" s="137">
        <v>45161</v>
      </c>
      <c r="N1602" s="138" t="s">
        <v>26</v>
      </c>
      <c r="O1602" s="139">
        <v>9782408039981</v>
      </c>
      <c r="P1602" s="140" t="s">
        <v>3294</v>
      </c>
      <c r="Q1602" s="140">
        <v>4778017</v>
      </c>
      <c r="R1602" s="141">
        <v>6.5</v>
      </c>
      <c r="S1602" s="141">
        <f t="shared" ref="S1602:S1665" si="181">R1602/(1+T1602)</f>
        <v>6.1611374407582939</v>
      </c>
      <c r="T1602" s="142">
        <v>5.5E-2</v>
      </c>
      <c r="U1602" s="140"/>
      <c r="V1602" s="141">
        <f t="shared" ref="V1602:V1665" si="182">AJ1602</f>
        <v>0</v>
      </c>
      <c r="W1602" s="141">
        <f t="shared" ref="W1602:W1665" si="183">R1602*U1602</f>
        <v>0</v>
      </c>
      <c r="X1602" s="15"/>
      <c r="Y1602" s="114"/>
      <c r="Z1602" s="114"/>
      <c r="AA1602" s="114"/>
      <c r="AB1602" s="114"/>
      <c r="AC1602" s="114"/>
      <c r="AD1602" s="114"/>
      <c r="AE1602" s="114"/>
      <c r="AF1602" s="114"/>
      <c r="AG1602" s="114"/>
      <c r="AH1602" s="114"/>
      <c r="AI1602" s="15"/>
      <c r="AJ1602" s="222">
        <f t="shared" si="178"/>
        <v>0</v>
      </c>
      <c r="AK1602" s="223">
        <f>IF($AJ$1843&lt;85,AJ1602,AJ1602-(AJ1602*#REF!))</f>
        <v>0</v>
      </c>
      <c r="AL1602" s="224">
        <f t="shared" ref="AL1602:AL1665" si="184">IF(T1602=5.5%,0.055,IF(T1602=20%,0.2,IF(T1602=2.1%,0.021)))</f>
        <v>5.5E-2</v>
      </c>
      <c r="AM1602" s="223">
        <f t="shared" si="179"/>
        <v>0</v>
      </c>
      <c r="AN1602" s="225">
        <f t="shared" si="180"/>
        <v>0</v>
      </c>
    </row>
    <row r="1603" spans="1:40" s="18" customFormat="1" thickTop="1" thickBot="1" x14ac:dyDescent="0.2">
      <c r="A1603" s="143">
        <v>9782408017286</v>
      </c>
      <c r="B1603" s="144">
        <v>75</v>
      </c>
      <c r="C1603" s="145" t="s">
        <v>1140</v>
      </c>
      <c r="D1603" s="145" t="s">
        <v>1449</v>
      </c>
      <c r="E1603" s="145" t="s">
        <v>2216</v>
      </c>
      <c r="F1603" s="146"/>
      <c r="G1603" s="145" t="s">
        <v>2219</v>
      </c>
      <c r="H1603" s="147">
        <f>VLOOKUP(A1603,'02.05.2024'!$A$1:$Z$65000,3,FALSE)</f>
        <v>1062</v>
      </c>
      <c r="I1603" s="147"/>
      <c r="J1603" s="147">
        <v>200</v>
      </c>
      <c r="K1603" s="148"/>
      <c r="L1603" s="148"/>
      <c r="M1603" s="148">
        <v>43978</v>
      </c>
      <c r="N1603" s="149"/>
      <c r="O1603" s="150">
        <v>9782408017286</v>
      </c>
      <c r="P1603" s="151" t="s">
        <v>2220</v>
      </c>
      <c r="Q1603" s="151">
        <v>8769993</v>
      </c>
      <c r="R1603" s="152">
        <v>9.5</v>
      </c>
      <c r="S1603" s="152">
        <f t="shared" si="181"/>
        <v>9.0047393364928912</v>
      </c>
      <c r="T1603" s="153">
        <v>5.5E-2</v>
      </c>
      <c r="U1603" s="151"/>
      <c r="V1603" s="152">
        <f t="shared" si="182"/>
        <v>0</v>
      </c>
      <c r="W1603" s="152">
        <f t="shared" si="183"/>
        <v>0</v>
      </c>
      <c r="X1603" s="17"/>
      <c r="Y1603" s="17"/>
      <c r="Z1603" s="17"/>
      <c r="AA1603" s="17"/>
      <c r="AB1603" s="17"/>
      <c r="AC1603" s="17"/>
      <c r="AD1603" s="17"/>
      <c r="AE1603" s="17"/>
      <c r="AF1603" s="17"/>
      <c r="AG1603" s="17"/>
      <c r="AH1603" s="17"/>
      <c r="AI1603" s="17"/>
      <c r="AJ1603" s="226">
        <f t="shared" si="178"/>
        <v>0</v>
      </c>
      <c r="AK1603" s="227">
        <f>IF($AJ$1843&lt;85,AJ1603,AJ1603-(AJ1603*#REF!))</f>
        <v>0</v>
      </c>
      <c r="AL1603" s="265">
        <f t="shared" si="184"/>
        <v>5.5E-2</v>
      </c>
      <c r="AM1603" s="227">
        <f t="shared" si="179"/>
        <v>0</v>
      </c>
      <c r="AN1603" s="228">
        <f t="shared" si="180"/>
        <v>0</v>
      </c>
    </row>
    <row r="1604" spans="1:40" s="18" customFormat="1" thickTop="1" thickBot="1" x14ac:dyDescent="0.2">
      <c r="A1604" s="143">
        <v>9782408020361</v>
      </c>
      <c r="B1604" s="144">
        <v>75</v>
      </c>
      <c r="C1604" s="145" t="s">
        <v>1140</v>
      </c>
      <c r="D1604" s="145" t="s">
        <v>1449</v>
      </c>
      <c r="E1604" s="145" t="s">
        <v>2216</v>
      </c>
      <c r="F1604" s="146"/>
      <c r="G1604" s="145" t="s">
        <v>2221</v>
      </c>
      <c r="H1604" s="147">
        <f>VLOOKUP(A1604,'02.05.2024'!$A$1:$Z$65000,3,FALSE)</f>
        <v>295</v>
      </c>
      <c r="I1604" s="147"/>
      <c r="J1604" s="147">
        <v>300</v>
      </c>
      <c r="K1604" s="148"/>
      <c r="L1604" s="148"/>
      <c r="M1604" s="148">
        <v>44237</v>
      </c>
      <c r="N1604" s="149"/>
      <c r="O1604" s="150">
        <v>9782408020361</v>
      </c>
      <c r="P1604" s="151" t="s">
        <v>2222</v>
      </c>
      <c r="Q1604" s="151">
        <v>4625475</v>
      </c>
      <c r="R1604" s="152">
        <v>9.5</v>
      </c>
      <c r="S1604" s="152">
        <f t="shared" si="181"/>
        <v>9.0047393364928912</v>
      </c>
      <c r="T1604" s="153">
        <v>5.5E-2</v>
      </c>
      <c r="U1604" s="151"/>
      <c r="V1604" s="152">
        <f t="shared" si="182"/>
        <v>0</v>
      </c>
      <c r="W1604" s="152">
        <f t="shared" si="183"/>
        <v>0</v>
      </c>
      <c r="X1604" s="17"/>
      <c r="Y1604" s="17"/>
      <c r="Z1604" s="17"/>
      <c r="AA1604" s="17"/>
      <c r="AB1604" s="17"/>
      <c r="AC1604" s="17"/>
      <c r="AD1604" s="17"/>
      <c r="AE1604" s="17"/>
      <c r="AF1604" s="17"/>
      <c r="AG1604" s="17"/>
      <c r="AH1604" s="17"/>
      <c r="AI1604" s="17"/>
      <c r="AJ1604" s="226">
        <f t="shared" si="178"/>
        <v>0</v>
      </c>
      <c r="AK1604" s="227">
        <f>IF($AJ$1843&lt;85,AJ1604,AJ1604-(AJ1604*#REF!))</f>
        <v>0</v>
      </c>
      <c r="AL1604" s="265">
        <f t="shared" si="184"/>
        <v>5.5E-2</v>
      </c>
      <c r="AM1604" s="227">
        <f t="shared" si="179"/>
        <v>0</v>
      </c>
      <c r="AN1604" s="228">
        <f t="shared" si="180"/>
        <v>0</v>
      </c>
    </row>
    <row r="1605" spans="1:40" s="18" customFormat="1" thickTop="1" thickBot="1" x14ac:dyDescent="0.2">
      <c r="A1605" s="143">
        <v>9782408031411</v>
      </c>
      <c r="B1605" s="144">
        <v>75</v>
      </c>
      <c r="C1605" s="145" t="s">
        <v>1140</v>
      </c>
      <c r="D1605" s="145" t="s">
        <v>1449</v>
      </c>
      <c r="E1605" s="145" t="s">
        <v>2216</v>
      </c>
      <c r="F1605" s="146"/>
      <c r="G1605" s="145" t="s">
        <v>2217</v>
      </c>
      <c r="H1605" s="147">
        <f>VLOOKUP(A1605,'02.05.2024'!$A$1:$Z$65000,3,FALSE)</f>
        <v>1678</v>
      </c>
      <c r="I1605" s="147"/>
      <c r="J1605" s="147">
        <v>200</v>
      </c>
      <c r="K1605" s="148"/>
      <c r="L1605" s="148"/>
      <c r="M1605" s="148">
        <v>44622</v>
      </c>
      <c r="N1605" s="149"/>
      <c r="O1605" s="150">
        <v>9782408031411</v>
      </c>
      <c r="P1605" s="151" t="s">
        <v>2218</v>
      </c>
      <c r="Q1605" s="151">
        <v>5025362</v>
      </c>
      <c r="R1605" s="152">
        <v>9.5</v>
      </c>
      <c r="S1605" s="152">
        <f t="shared" si="181"/>
        <v>9.0047393364928912</v>
      </c>
      <c r="T1605" s="153">
        <v>5.5E-2</v>
      </c>
      <c r="U1605" s="151"/>
      <c r="V1605" s="152">
        <f t="shared" si="182"/>
        <v>0</v>
      </c>
      <c r="W1605" s="152">
        <f t="shared" si="183"/>
        <v>0</v>
      </c>
      <c r="X1605" s="17"/>
      <c r="Y1605" s="15"/>
      <c r="Z1605" s="15"/>
      <c r="AA1605" s="15"/>
      <c r="AB1605" s="15"/>
      <c r="AC1605" s="15"/>
      <c r="AD1605" s="15"/>
      <c r="AE1605" s="15"/>
      <c r="AF1605" s="15"/>
      <c r="AG1605" s="15"/>
      <c r="AH1605" s="15"/>
      <c r="AI1605" s="17"/>
      <c r="AJ1605" s="226">
        <f t="shared" ref="AJ1605:AJ1668" si="185">W1605/(1+AL1605)</f>
        <v>0</v>
      </c>
      <c r="AK1605" s="227">
        <f>IF($AJ$1843&lt;85,AJ1605,AJ1605-(AJ1605*#REF!))</f>
        <v>0</v>
      </c>
      <c r="AL1605" s="265">
        <f t="shared" si="184"/>
        <v>5.5E-2</v>
      </c>
      <c r="AM1605" s="227">
        <f t="shared" ref="AM1605:AM1668" si="186">+AK1605*AL1605</f>
        <v>0</v>
      </c>
      <c r="AN1605" s="228">
        <f t="shared" ref="AN1605:AN1668" si="187">+AK1605+AM1605</f>
        <v>0</v>
      </c>
    </row>
    <row r="1606" spans="1:40" s="18" customFormat="1" thickTop="1" thickBot="1" x14ac:dyDescent="0.2">
      <c r="A1606" s="143">
        <v>9782408014643</v>
      </c>
      <c r="B1606" s="144">
        <v>75</v>
      </c>
      <c r="C1606" s="145" t="s">
        <v>1140</v>
      </c>
      <c r="D1606" s="145" t="s">
        <v>1449</v>
      </c>
      <c r="E1606" s="145" t="s">
        <v>2216</v>
      </c>
      <c r="F1606" s="146"/>
      <c r="G1606" s="145" t="s">
        <v>2223</v>
      </c>
      <c r="H1606" s="147">
        <f>VLOOKUP(A1606,'02.05.2024'!$A$1:$Z$65000,3,FALSE)</f>
        <v>320</v>
      </c>
      <c r="I1606" s="147"/>
      <c r="J1606" s="147">
        <v>300</v>
      </c>
      <c r="K1606" s="148"/>
      <c r="L1606" s="148"/>
      <c r="M1606" s="148">
        <v>43845</v>
      </c>
      <c r="N1606" s="149"/>
      <c r="O1606" s="150">
        <v>9782408014643</v>
      </c>
      <c r="P1606" s="151" t="s">
        <v>2224</v>
      </c>
      <c r="Q1606" s="151">
        <v>5763277</v>
      </c>
      <c r="R1606" s="152">
        <v>9.5</v>
      </c>
      <c r="S1606" s="152">
        <f t="shared" si="181"/>
        <v>9.0047393364928912</v>
      </c>
      <c r="T1606" s="153">
        <v>5.5E-2</v>
      </c>
      <c r="U1606" s="151"/>
      <c r="V1606" s="152">
        <f t="shared" si="182"/>
        <v>0</v>
      </c>
      <c r="W1606" s="152">
        <f t="shared" si="183"/>
        <v>0</v>
      </c>
      <c r="X1606" s="17"/>
      <c r="Y1606" s="17"/>
      <c r="Z1606" s="17"/>
      <c r="AA1606" s="17"/>
      <c r="AB1606" s="17"/>
      <c r="AC1606" s="17"/>
      <c r="AD1606" s="17"/>
      <c r="AE1606" s="17"/>
      <c r="AF1606" s="17"/>
      <c r="AG1606" s="17"/>
      <c r="AH1606" s="17"/>
      <c r="AI1606" s="17"/>
      <c r="AJ1606" s="226">
        <f t="shared" si="185"/>
        <v>0</v>
      </c>
      <c r="AK1606" s="227">
        <f>IF($AJ$1843&lt;85,AJ1606,AJ1606-(AJ1606*#REF!))</f>
        <v>0</v>
      </c>
      <c r="AL1606" s="265">
        <f t="shared" si="184"/>
        <v>5.5E-2</v>
      </c>
      <c r="AM1606" s="227">
        <f t="shared" si="186"/>
        <v>0</v>
      </c>
      <c r="AN1606" s="228">
        <f t="shared" si="187"/>
        <v>0</v>
      </c>
    </row>
    <row r="1607" spans="1:40" s="18" customFormat="1" thickTop="1" thickBot="1" x14ac:dyDescent="0.2">
      <c r="A1607" s="143">
        <v>9782408013912</v>
      </c>
      <c r="B1607" s="144">
        <v>75</v>
      </c>
      <c r="C1607" s="145" t="s">
        <v>1140</v>
      </c>
      <c r="D1607" s="145" t="s">
        <v>1449</v>
      </c>
      <c r="E1607" s="145" t="s">
        <v>2216</v>
      </c>
      <c r="F1607" s="146"/>
      <c r="G1607" s="145" t="s">
        <v>2225</v>
      </c>
      <c r="H1607" s="147">
        <f>VLOOKUP(A1607,'02.05.2024'!$A$1:$Z$65000,3,FALSE)</f>
        <v>2816</v>
      </c>
      <c r="I1607" s="147"/>
      <c r="J1607" s="147">
        <v>200</v>
      </c>
      <c r="K1607" s="148"/>
      <c r="L1607" s="148"/>
      <c r="M1607" s="148">
        <v>43698</v>
      </c>
      <c r="N1607" s="149"/>
      <c r="O1607" s="150">
        <v>9782408013912</v>
      </c>
      <c r="P1607" s="151" t="s">
        <v>2226</v>
      </c>
      <c r="Q1607" s="151">
        <v>5024305</v>
      </c>
      <c r="R1607" s="152">
        <v>9.5</v>
      </c>
      <c r="S1607" s="152">
        <f t="shared" si="181"/>
        <v>9.0047393364928912</v>
      </c>
      <c r="T1607" s="153">
        <v>5.5E-2</v>
      </c>
      <c r="U1607" s="151"/>
      <c r="V1607" s="152">
        <f t="shared" si="182"/>
        <v>0</v>
      </c>
      <c r="W1607" s="152">
        <f t="shared" si="183"/>
        <v>0</v>
      </c>
      <c r="X1607" s="17"/>
      <c r="Y1607" s="17"/>
      <c r="Z1607" s="17"/>
      <c r="AA1607" s="17"/>
      <c r="AB1607" s="17"/>
      <c r="AC1607" s="17"/>
      <c r="AD1607" s="17"/>
      <c r="AE1607" s="17"/>
      <c r="AF1607" s="17"/>
      <c r="AG1607" s="17"/>
      <c r="AH1607" s="17"/>
      <c r="AI1607" s="17"/>
      <c r="AJ1607" s="226">
        <f t="shared" si="185"/>
        <v>0</v>
      </c>
      <c r="AK1607" s="227">
        <f>IF($AJ$1843&lt;85,AJ1607,AJ1607-(AJ1607*#REF!))</f>
        <v>0</v>
      </c>
      <c r="AL1607" s="265">
        <f t="shared" si="184"/>
        <v>5.5E-2</v>
      </c>
      <c r="AM1607" s="227">
        <f t="shared" si="186"/>
        <v>0</v>
      </c>
      <c r="AN1607" s="228">
        <f t="shared" si="187"/>
        <v>0</v>
      </c>
    </row>
    <row r="1608" spans="1:40" s="18" customFormat="1" thickTop="1" thickBot="1" x14ac:dyDescent="0.2">
      <c r="A1608" s="143">
        <v>9782408018818</v>
      </c>
      <c r="B1608" s="144">
        <v>75</v>
      </c>
      <c r="C1608" s="145" t="s">
        <v>1140</v>
      </c>
      <c r="D1608" s="145" t="s">
        <v>1449</v>
      </c>
      <c r="E1608" s="145" t="s">
        <v>2216</v>
      </c>
      <c r="F1608" s="146"/>
      <c r="G1608" s="145" t="s">
        <v>2227</v>
      </c>
      <c r="H1608" s="147">
        <f>VLOOKUP(A1608,'02.05.2024'!$A$1:$Z$65000,3,FALSE)</f>
        <v>400</v>
      </c>
      <c r="I1608" s="147"/>
      <c r="J1608" s="147">
        <v>200</v>
      </c>
      <c r="K1608" s="148"/>
      <c r="L1608" s="148"/>
      <c r="M1608" s="148">
        <v>44083</v>
      </c>
      <c r="N1608" s="149"/>
      <c r="O1608" s="150">
        <v>9782408018818</v>
      </c>
      <c r="P1608" s="151" t="s">
        <v>2228</v>
      </c>
      <c r="Q1608" s="151">
        <v>3289528</v>
      </c>
      <c r="R1608" s="152">
        <v>9.5</v>
      </c>
      <c r="S1608" s="152">
        <f t="shared" si="181"/>
        <v>9.0047393364928912</v>
      </c>
      <c r="T1608" s="153">
        <v>5.5E-2</v>
      </c>
      <c r="U1608" s="151"/>
      <c r="V1608" s="152">
        <f t="shared" si="182"/>
        <v>0</v>
      </c>
      <c r="W1608" s="152">
        <f t="shared" si="183"/>
        <v>0</v>
      </c>
      <c r="X1608" s="17"/>
      <c r="Y1608" s="17"/>
      <c r="Z1608" s="17"/>
      <c r="AA1608" s="17"/>
      <c r="AB1608" s="17"/>
      <c r="AC1608" s="17"/>
      <c r="AD1608" s="17"/>
      <c r="AE1608" s="17"/>
      <c r="AF1608" s="17"/>
      <c r="AG1608" s="17"/>
      <c r="AH1608" s="17"/>
      <c r="AI1608" s="17"/>
      <c r="AJ1608" s="226">
        <f t="shared" si="185"/>
        <v>0</v>
      </c>
      <c r="AK1608" s="227">
        <f>IF($AJ$1843&lt;85,AJ1608,AJ1608-(AJ1608*#REF!))</f>
        <v>0</v>
      </c>
      <c r="AL1608" s="265">
        <f t="shared" si="184"/>
        <v>5.5E-2</v>
      </c>
      <c r="AM1608" s="227">
        <f t="shared" si="186"/>
        <v>0</v>
      </c>
      <c r="AN1608" s="228">
        <f t="shared" si="187"/>
        <v>0</v>
      </c>
    </row>
    <row r="1609" spans="1:40" s="18" customFormat="1" thickTop="1" thickBot="1" x14ac:dyDescent="0.2">
      <c r="A1609" s="143">
        <v>9782408014650</v>
      </c>
      <c r="B1609" s="144">
        <v>75</v>
      </c>
      <c r="C1609" s="145" t="s">
        <v>1140</v>
      </c>
      <c r="D1609" s="145" t="s">
        <v>1449</v>
      </c>
      <c r="E1609" s="145" t="s">
        <v>2216</v>
      </c>
      <c r="F1609" s="146"/>
      <c r="G1609" s="145" t="s">
        <v>2229</v>
      </c>
      <c r="H1609" s="147">
        <f>VLOOKUP(A1609,'02.05.2024'!$A$1:$Z$65000,3,FALSE)</f>
        <v>1441</v>
      </c>
      <c r="I1609" s="147"/>
      <c r="J1609" s="147">
        <v>200</v>
      </c>
      <c r="K1609" s="148"/>
      <c r="L1609" s="148"/>
      <c r="M1609" s="148">
        <v>43754</v>
      </c>
      <c r="N1609" s="149"/>
      <c r="O1609" s="150">
        <v>9782408014650</v>
      </c>
      <c r="P1609" s="151" t="s">
        <v>2230</v>
      </c>
      <c r="Q1609" s="151">
        <v>5763400</v>
      </c>
      <c r="R1609" s="152">
        <v>9.5</v>
      </c>
      <c r="S1609" s="152">
        <f t="shared" si="181"/>
        <v>9.0047393364928912</v>
      </c>
      <c r="T1609" s="153">
        <v>5.5E-2</v>
      </c>
      <c r="U1609" s="151"/>
      <c r="V1609" s="152">
        <f t="shared" si="182"/>
        <v>0</v>
      </c>
      <c r="W1609" s="152">
        <f t="shared" si="183"/>
        <v>0</v>
      </c>
      <c r="X1609" s="17"/>
      <c r="Y1609" s="17"/>
      <c r="Z1609" s="17"/>
      <c r="AA1609" s="17"/>
      <c r="AB1609" s="17"/>
      <c r="AC1609" s="17"/>
      <c r="AD1609" s="17"/>
      <c r="AE1609" s="17"/>
      <c r="AF1609" s="17"/>
      <c r="AG1609" s="17"/>
      <c r="AH1609" s="17"/>
      <c r="AI1609" s="17"/>
      <c r="AJ1609" s="226">
        <f t="shared" si="185"/>
        <v>0</v>
      </c>
      <c r="AK1609" s="227">
        <f>IF($AJ$1843&lt;85,AJ1609,AJ1609-(AJ1609*#REF!))</f>
        <v>0</v>
      </c>
      <c r="AL1609" s="265">
        <f t="shared" si="184"/>
        <v>5.5E-2</v>
      </c>
      <c r="AM1609" s="227">
        <f t="shared" si="186"/>
        <v>0</v>
      </c>
      <c r="AN1609" s="228">
        <f t="shared" si="187"/>
        <v>0</v>
      </c>
    </row>
    <row r="1610" spans="1:40" s="18" customFormat="1" thickTop="1" thickBot="1" x14ac:dyDescent="0.2">
      <c r="A1610" s="143">
        <v>9782408015770</v>
      </c>
      <c r="B1610" s="144">
        <v>75</v>
      </c>
      <c r="C1610" s="145" t="s">
        <v>1140</v>
      </c>
      <c r="D1610" s="145" t="s">
        <v>1449</v>
      </c>
      <c r="E1610" s="145" t="s">
        <v>2216</v>
      </c>
      <c r="F1610" s="146"/>
      <c r="G1610" s="145" t="s">
        <v>2231</v>
      </c>
      <c r="H1610" s="147">
        <f>VLOOKUP(A1610,'02.05.2024'!$A$1:$Z$65000,3,FALSE)</f>
        <v>688</v>
      </c>
      <c r="I1610" s="147"/>
      <c r="J1610" s="147">
        <v>200</v>
      </c>
      <c r="K1610" s="148"/>
      <c r="L1610" s="148"/>
      <c r="M1610" s="148">
        <v>43740</v>
      </c>
      <c r="N1610" s="149"/>
      <c r="O1610" s="150">
        <v>9782408015770</v>
      </c>
      <c r="P1610" s="151" t="s">
        <v>2232</v>
      </c>
      <c r="Q1610" s="151">
        <v>7091330</v>
      </c>
      <c r="R1610" s="152">
        <v>9.5</v>
      </c>
      <c r="S1610" s="152">
        <f t="shared" si="181"/>
        <v>9.0047393364928912</v>
      </c>
      <c r="T1610" s="153">
        <v>5.5E-2</v>
      </c>
      <c r="U1610" s="151"/>
      <c r="V1610" s="152">
        <f t="shared" si="182"/>
        <v>0</v>
      </c>
      <c r="W1610" s="152">
        <f t="shared" si="183"/>
        <v>0</v>
      </c>
      <c r="X1610" s="17"/>
      <c r="Y1610" s="17"/>
      <c r="Z1610" s="17"/>
      <c r="AA1610" s="17"/>
      <c r="AB1610" s="17"/>
      <c r="AC1610" s="17"/>
      <c r="AD1610" s="17"/>
      <c r="AE1610" s="17"/>
      <c r="AF1610" s="17"/>
      <c r="AG1610" s="17"/>
      <c r="AH1610" s="17"/>
      <c r="AI1610" s="17"/>
      <c r="AJ1610" s="226">
        <f t="shared" si="185"/>
        <v>0</v>
      </c>
      <c r="AK1610" s="227">
        <f>IF($AJ$1843&lt;85,AJ1610,AJ1610-(AJ1610*#REF!))</f>
        <v>0</v>
      </c>
      <c r="AL1610" s="265">
        <f t="shared" si="184"/>
        <v>5.5E-2</v>
      </c>
      <c r="AM1610" s="227">
        <f t="shared" si="186"/>
        <v>0</v>
      </c>
      <c r="AN1610" s="228">
        <f t="shared" si="187"/>
        <v>0</v>
      </c>
    </row>
    <row r="1611" spans="1:40" s="204" customFormat="1" thickTop="1" thickBot="1" x14ac:dyDescent="0.25">
      <c r="A1611" s="189">
        <v>9782408038113</v>
      </c>
      <c r="B1611" s="190">
        <v>75</v>
      </c>
      <c r="C1611" s="191" t="s">
        <v>635</v>
      </c>
      <c r="D1611" s="191" t="s">
        <v>1449</v>
      </c>
      <c r="E1611" s="191" t="s">
        <v>2082</v>
      </c>
      <c r="F1611" s="191"/>
      <c r="G1611" s="191" t="s">
        <v>3431</v>
      </c>
      <c r="H1611" s="136">
        <f>VLOOKUP(A1611,'02.05.2024'!$A$1:$Z$65000,3,FALSE)</f>
        <v>2463</v>
      </c>
      <c r="I1611" s="191"/>
      <c r="J1611" s="192">
        <v>200</v>
      </c>
      <c r="K1611" s="192"/>
      <c r="L1611" s="193"/>
      <c r="M1611" s="193">
        <v>45210</v>
      </c>
      <c r="N1611" s="193" t="s">
        <v>26</v>
      </c>
      <c r="O1611" s="190">
        <v>9782408038113</v>
      </c>
      <c r="P1611" s="192" t="s">
        <v>3432</v>
      </c>
      <c r="Q1611" s="192">
        <v>2946752</v>
      </c>
      <c r="R1611" s="194">
        <v>25</v>
      </c>
      <c r="S1611" s="141">
        <f t="shared" si="181"/>
        <v>23.696682464454977</v>
      </c>
      <c r="T1611" s="128">
        <v>5.5E-2</v>
      </c>
      <c r="U1611" s="348"/>
      <c r="V1611" s="141">
        <f t="shared" si="182"/>
        <v>0</v>
      </c>
      <c r="W1611" s="141">
        <f t="shared" si="183"/>
        <v>0</v>
      </c>
      <c r="X1611" s="195"/>
      <c r="Y1611" s="116"/>
      <c r="Z1611" s="117"/>
      <c r="AA1611" s="117"/>
      <c r="AB1611" s="117"/>
      <c r="AC1611" s="117"/>
      <c r="AD1611" s="117"/>
      <c r="AE1611" s="117"/>
      <c r="AF1611" s="117"/>
      <c r="AG1611" s="117"/>
      <c r="AH1611" s="117"/>
      <c r="AJ1611" s="222">
        <f t="shared" si="185"/>
        <v>0</v>
      </c>
      <c r="AK1611" s="223">
        <f>IF($AJ$1843&lt;85,AJ1611,AJ1611-(AJ1611*#REF!))</f>
        <v>0</v>
      </c>
      <c r="AL1611" s="224">
        <f t="shared" si="184"/>
        <v>5.5E-2</v>
      </c>
      <c r="AM1611" s="223">
        <f t="shared" si="186"/>
        <v>0</v>
      </c>
      <c r="AN1611" s="225">
        <f t="shared" si="187"/>
        <v>0</v>
      </c>
    </row>
    <row r="1612" spans="1:40" s="127" customFormat="1" thickTop="1" thickBot="1" x14ac:dyDescent="0.25">
      <c r="A1612" s="298">
        <v>9782408030742</v>
      </c>
      <c r="B1612" s="299">
        <v>75</v>
      </c>
      <c r="C1612" s="300" t="s">
        <v>1249</v>
      </c>
      <c r="D1612" s="300" t="s">
        <v>1449</v>
      </c>
      <c r="E1612" s="300" t="s">
        <v>2082</v>
      </c>
      <c r="F1612" s="300"/>
      <c r="G1612" s="300" t="s">
        <v>2744</v>
      </c>
      <c r="H1612" s="147">
        <f>VLOOKUP(A1612,'02.05.2024'!$A$1:$Z$65000,3,FALSE)</f>
        <v>2535</v>
      </c>
      <c r="I1612" s="300"/>
      <c r="J1612" s="301">
        <v>200</v>
      </c>
      <c r="K1612" s="301"/>
      <c r="L1612" s="302"/>
      <c r="M1612" s="302">
        <v>44797</v>
      </c>
      <c r="N1612" s="302"/>
      <c r="O1612" s="299">
        <v>9782408030742</v>
      </c>
      <c r="P1612" s="301" t="s">
        <v>2727</v>
      </c>
      <c r="Q1612" s="301">
        <v>4366026</v>
      </c>
      <c r="R1612" s="303">
        <v>15.9</v>
      </c>
      <c r="S1612" s="152">
        <f t="shared" si="181"/>
        <v>15.071090047393366</v>
      </c>
      <c r="T1612" s="304">
        <v>5.5E-2</v>
      </c>
      <c r="U1612" s="151"/>
      <c r="V1612" s="152">
        <f t="shared" si="182"/>
        <v>0</v>
      </c>
      <c r="W1612" s="152">
        <f t="shared" si="183"/>
        <v>0</v>
      </c>
      <c r="X1612" s="126"/>
      <c r="Y1612" s="116"/>
      <c r="Z1612" s="117"/>
      <c r="AA1612" s="117"/>
      <c r="AB1612" s="117"/>
      <c r="AC1612" s="117"/>
      <c r="AD1612" s="117"/>
      <c r="AE1612" s="117"/>
      <c r="AF1612" s="117"/>
      <c r="AG1612" s="117"/>
      <c r="AH1612" s="117"/>
      <c r="AJ1612" s="226">
        <f t="shared" si="185"/>
        <v>0</v>
      </c>
      <c r="AK1612" s="227">
        <f>IF($AJ$1843&lt;85,AJ1612,AJ1612-(AJ1612*#REF!))</f>
        <v>0</v>
      </c>
      <c r="AL1612" s="265">
        <f t="shared" si="184"/>
        <v>5.5E-2</v>
      </c>
      <c r="AM1612" s="227">
        <f t="shared" si="186"/>
        <v>0</v>
      </c>
      <c r="AN1612" s="228">
        <f t="shared" si="187"/>
        <v>0</v>
      </c>
    </row>
    <row r="1613" spans="1:40" s="232" customFormat="1" thickTop="1" thickBot="1" x14ac:dyDescent="0.25">
      <c r="A1613" s="257">
        <v>9782408028206</v>
      </c>
      <c r="B1613" s="258">
        <v>75</v>
      </c>
      <c r="C1613" s="259" t="s">
        <v>1249</v>
      </c>
      <c r="D1613" s="259" t="s">
        <v>1449</v>
      </c>
      <c r="E1613" s="259" t="s">
        <v>2082</v>
      </c>
      <c r="F1613" s="259"/>
      <c r="G1613" s="259" t="s">
        <v>3162</v>
      </c>
      <c r="H1613" s="147">
        <f>VLOOKUP(A1613,'02.05.2024'!$A$1:$Z$65000,3,FALSE)</f>
        <v>1655</v>
      </c>
      <c r="I1613" s="259"/>
      <c r="J1613" s="260">
        <v>200</v>
      </c>
      <c r="K1613" s="260"/>
      <c r="L1613" s="261"/>
      <c r="M1613" s="261">
        <v>45021</v>
      </c>
      <c r="N1613" s="261"/>
      <c r="O1613" s="258">
        <v>9782408028206</v>
      </c>
      <c r="P1613" s="260" t="s">
        <v>3163</v>
      </c>
      <c r="Q1613" s="260">
        <v>2351180</v>
      </c>
      <c r="R1613" s="262">
        <v>18</v>
      </c>
      <c r="S1613" s="152">
        <f t="shared" si="181"/>
        <v>17.061611374407583</v>
      </c>
      <c r="T1613" s="263">
        <v>5.5E-2</v>
      </c>
      <c r="U1613" s="151"/>
      <c r="V1613" s="152">
        <f t="shared" si="182"/>
        <v>0</v>
      </c>
      <c r="W1613" s="152">
        <f t="shared" si="183"/>
        <v>0</v>
      </c>
      <c r="X1613" s="264"/>
      <c r="Y1613" s="118"/>
      <c r="Z1613" s="119"/>
      <c r="AA1613" s="119"/>
      <c r="AB1613" s="119"/>
      <c r="AC1613" s="119"/>
      <c r="AD1613" s="119"/>
      <c r="AE1613" s="119"/>
      <c r="AF1613" s="119"/>
      <c r="AG1613" s="119"/>
      <c r="AH1613" s="119"/>
      <c r="AJ1613" s="222">
        <f t="shared" si="185"/>
        <v>0</v>
      </c>
      <c r="AK1613" s="223">
        <f>IF($AJ$1843&lt;85,AJ1613,AJ1613-(AJ1613*#REF!))</f>
        <v>0</v>
      </c>
      <c r="AL1613" s="224">
        <f t="shared" si="184"/>
        <v>5.5E-2</v>
      </c>
      <c r="AM1613" s="223">
        <f t="shared" si="186"/>
        <v>0</v>
      </c>
      <c r="AN1613" s="225">
        <f t="shared" si="187"/>
        <v>0</v>
      </c>
    </row>
    <row r="1614" spans="1:40" s="18" customFormat="1" thickTop="1" thickBot="1" x14ac:dyDescent="0.2">
      <c r="A1614" s="143">
        <v>9782745948724</v>
      </c>
      <c r="B1614" s="144">
        <v>75</v>
      </c>
      <c r="C1614" s="145" t="s">
        <v>1249</v>
      </c>
      <c r="D1614" s="145" t="s">
        <v>1449</v>
      </c>
      <c r="E1614" s="146" t="s">
        <v>2233</v>
      </c>
      <c r="F1614" s="146"/>
      <c r="G1614" s="145" t="s">
        <v>2236</v>
      </c>
      <c r="H1614" s="147">
        <f>VLOOKUP(A1614,'02.05.2024'!$A$1:$Z$65000,3,FALSE)</f>
        <v>2401</v>
      </c>
      <c r="I1614" s="147"/>
      <c r="J1614" s="147">
        <v>200</v>
      </c>
      <c r="K1614" s="148"/>
      <c r="L1614" s="148"/>
      <c r="M1614" s="148">
        <v>40611</v>
      </c>
      <c r="N1614" s="149"/>
      <c r="O1614" s="150">
        <v>9782745948724</v>
      </c>
      <c r="P1614" s="151" t="s">
        <v>2237</v>
      </c>
      <c r="Q1614" s="151">
        <v>3442878</v>
      </c>
      <c r="R1614" s="152">
        <v>15.5</v>
      </c>
      <c r="S1614" s="152">
        <f t="shared" si="181"/>
        <v>14.691943127962086</v>
      </c>
      <c r="T1614" s="153">
        <v>5.5E-2</v>
      </c>
      <c r="U1614" s="151"/>
      <c r="V1614" s="152">
        <f t="shared" si="182"/>
        <v>0</v>
      </c>
      <c r="W1614" s="152">
        <f t="shared" si="183"/>
        <v>0</v>
      </c>
      <c r="X1614" s="17"/>
      <c r="Y1614" s="17"/>
      <c r="Z1614" s="17"/>
      <c r="AA1614" s="17"/>
      <c r="AB1614" s="17"/>
      <c r="AC1614" s="17"/>
      <c r="AD1614" s="17"/>
      <c r="AE1614" s="17"/>
      <c r="AF1614" s="17"/>
      <c r="AG1614" s="17"/>
      <c r="AH1614" s="17"/>
      <c r="AI1614" s="17"/>
      <c r="AJ1614" s="226">
        <f t="shared" si="185"/>
        <v>0</v>
      </c>
      <c r="AK1614" s="227">
        <f>IF($AJ$1843&lt;85,AJ1614,AJ1614-(AJ1614*#REF!))</f>
        <v>0</v>
      </c>
      <c r="AL1614" s="265">
        <f t="shared" si="184"/>
        <v>5.5E-2</v>
      </c>
      <c r="AM1614" s="227">
        <f t="shared" si="186"/>
        <v>0</v>
      </c>
      <c r="AN1614" s="228">
        <f t="shared" si="187"/>
        <v>0</v>
      </c>
    </row>
    <row r="1615" spans="1:40" s="18" customFormat="1" thickTop="1" thickBot="1" x14ac:dyDescent="0.2">
      <c r="A1615" s="143">
        <v>9782745955265</v>
      </c>
      <c r="B1615" s="144">
        <v>75</v>
      </c>
      <c r="C1615" s="145" t="s">
        <v>1249</v>
      </c>
      <c r="D1615" s="145" t="s">
        <v>1449</v>
      </c>
      <c r="E1615" s="145" t="s">
        <v>2233</v>
      </c>
      <c r="F1615" s="146"/>
      <c r="G1615" s="145" t="s">
        <v>2238</v>
      </c>
      <c r="H1615" s="147">
        <f>VLOOKUP(A1615,'02.05.2024'!$A$1:$Z$65000,3,FALSE)</f>
        <v>511</v>
      </c>
      <c r="I1615" s="147"/>
      <c r="J1615" s="147">
        <v>200</v>
      </c>
      <c r="K1615" s="148"/>
      <c r="L1615" s="148"/>
      <c r="M1615" s="148">
        <v>42137</v>
      </c>
      <c r="N1615" s="149"/>
      <c r="O1615" s="150">
        <v>9782745955265</v>
      </c>
      <c r="P1615" s="151" t="s">
        <v>2239</v>
      </c>
      <c r="Q1615" s="151">
        <v>3482296</v>
      </c>
      <c r="R1615" s="152">
        <v>15.5</v>
      </c>
      <c r="S1615" s="152">
        <f t="shared" si="181"/>
        <v>14.691943127962086</v>
      </c>
      <c r="T1615" s="153">
        <v>5.5E-2</v>
      </c>
      <c r="U1615" s="151"/>
      <c r="V1615" s="152">
        <f t="shared" si="182"/>
        <v>0</v>
      </c>
      <c r="W1615" s="152">
        <f t="shared" si="183"/>
        <v>0</v>
      </c>
      <c r="X1615" s="17"/>
      <c r="Y1615" s="17"/>
      <c r="Z1615" s="17"/>
      <c r="AA1615" s="17"/>
      <c r="AB1615" s="17"/>
      <c r="AC1615" s="17"/>
      <c r="AD1615" s="17"/>
      <c r="AE1615" s="17"/>
      <c r="AF1615" s="17"/>
      <c r="AG1615" s="17"/>
      <c r="AH1615" s="17"/>
      <c r="AI1615" s="17"/>
      <c r="AJ1615" s="226">
        <f t="shared" si="185"/>
        <v>0</v>
      </c>
      <c r="AK1615" s="227">
        <f>IF($AJ$1843&lt;85,AJ1615,AJ1615-(AJ1615*#REF!))</f>
        <v>0</v>
      </c>
      <c r="AL1615" s="265">
        <f t="shared" si="184"/>
        <v>5.5E-2</v>
      </c>
      <c r="AM1615" s="227">
        <f t="shared" si="186"/>
        <v>0</v>
      </c>
      <c r="AN1615" s="228">
        <f t="shared" si="187"/>
        <v>0</v>
      </c>
    </row>
    <row r="1616" spans="1:40" s="18" customFormat="1" thickTop="1" thickBot="1" x14ac:dyDescent="0.2">
      <c r="A1616" s="143">
        <v>9782408019921</v>
      </c>
      <c r="B1616" s="144">
        <v>75</v>
      </c>
      <c r="C1616" s="145" t="s">
        <v>1249</v>
      </c>
      <c r="D1616" s="145" t="s">
        <v>1449</v>
      </c>
      <c r="E1616" s="145" t="s">
        <v>2233</v>
      </c>
      <c r="F1616" s="146"/>
      <c r="G1616" s="145" t="s">
        <v>2234</v>
      </c>
      <c r="H1616" s="147">
        <f>VLOOKUP(A1616,'02.05.2024'!$A$1:$Z$65000,3,FALSE)</f>
        <v>1945</v>
      </c>
      <c r="I1616" s="147"/>
      <c r="J1616" s="147">
        <v>200</v>
      </c>
      <c r="K1616" s="148"/>
      <c r="L1616" s="148"/>
      <c r="M1616" s="148">
        <v>44580</v>
      </c>
      <c r="N1616" s="149"/>
      <c r="O1616" s="150">
        <v>9782408019921</v>
      </c>
      <c r="P1616" s="151" t="s">
        <v>2235</v>
      </c>
      <c r="Q1616" s="151">
        <v>4271366</v>
      </c>
      <c r="R1616" s="152">
        <v>13.95</v>
      </c>
      <c r="S1616" s="152">
        <f t="shared" si="181"/>
        <v>13.222748815165877</v>
      </c>
      <c r="T1616" s="153">
        <v>5.5E-2</v>
      </c>
      <c r="U1616" s="151"/>
      <c r="V1616" s="152">
        <f t="shared" si="182"/>
        <v>0</v>
      </c>
      <c r="W1616" s="152">
        <f t="shared" si="183"/>
        <v>0</v>
      </c>
      <c r="X1616" s="17"/>
      <c r="Y1616" s="15"/>
      <c r="Z1616" s="15"/>
      <c r="AA1616" s="15"/>
      <c r="AB1616" s="15"/>
      <c r="AC1616" s="15"/>
      <c r="AD1616" s="15"/>
      <c r="AE1616" s="15"/>
      <c r="AF1616" s="15"/>
      <c r="AG1616" s="15"/>
      <c r="AH1616" s="15"/>
      <c r="AI1616" s="17"/>
      <c r="AJ1616" s="226">
        <f t="shared" si="185"/>
        <v>0</v>
      </c>
      <c r="AK1616" s="227">
        <f>IF($AJ$1843&lt;85,AJ1616,AJ1616-(AJ1616*#REF!))</f>
        <v>0</v>
      </c>
      <c r="AL1616" s="265">
        <f t="shared" si="184"/>
        <v>5.5E-2</v>
      </c>
      <c r="AM1616" s="227">
        <f t="shared" si="186"/>
        <v>0</v>
      </c>
      <c r="AN1616" s="228">
        <f t="shared" si="187"/>
        <v>0</v>
      </c>
    </row>
    <row r="1617" spans="1:40" s="18" customFormat="1" thickTop="1" thickBot="1" x14ac:dyDescent="0.2">
      <c r="A1617" s="143">
        <v>9782408007690</v>
      </c>
      <c r="B1617" s="144">
        <v>75</v>
      </c>
      <c r="C1617" s="145" t="s">
        <v>1249</v>
      </c>
      <c r="D1617" s="145" t="s">
        <v>1449</v>
      </c>
      <c r="E1617" s="145" t="s">
        <v>2233</v>
      </c>
      <c r="F1617" s="146"/>
      <c r="G1617" s="145" t="s">
        <v>2083</v>
      </c>
      <c r="H1617" s="147">
        <f>VLOOKUP(A1617,'02.05.2024'!$A$1:$Z$65000,3,FALSE)</f>
        <v>845</v>
      </c>
      <c r="I1617" s="147"/>
      <c r="J1617" s="147">
        <v>200</v>
      </c>
      <c r="K1617" s="148"/>
      <c r="L1617" s="148"/>
      <c r="M1617" s="148">
        <v>43383</v>
      </c>
      <c r="N1617" s="149"/>
      <c r="O1617" s="150">
        <v>9782408007690</v>
      </c>
      <c r="P1617" s="151" t="s">
        <v>2240</v>
      </c>
      <c r="Q1617" s="151">
        <v>4466881</v>
      </c>
      <c r="R1617" s="152">
        <v>15.5</v>
      </c>
      <c r="S1617" s="152">
        <f t="shared" si="181"/>
        <v>14.691943127962086</v>
      </c>
      <c r="T1617" s="153">
        <v>5.5E-2</v>
      </c>
      <c r="U1617" s="151"/>
      <c r="V1617" s="152">
        <f t="shared" si="182"/>
        <v>0</v>
      </c>
      <c r="W1617" s="152">
        <f t="shared" si="183"/>
        <v>0</v>
      </c>
      <c r="X1617" s="17"/>
      <c r="Y1617" s="17"/>
      <c r="Z1617" s="17"/>
      <c r="AA1617" s="17"/>
      <c r="AB1617" s="17"/>
      <c r="AC1617" s="17"/>
      <c r="AD1617" s="17"/>
      <c r="AE1617" s="17"/>
      <c r="AF1617" s="17"/>
      <c r="AG1617" s="17"/>
      <c r="AH1617" s="17"/>
      <c r="AI1617" s="17"/>
      <c r="AJ1617" s="226">
        <f t="shared" si="185"/>
        <v>0</v>
      </c>
      <c r="AK1617" s="227">
        <f>IF($AJ$1843&lt;85,AJ1617,AJ1617-(AJ1617*#REF!))</f>
        <v>0</v>
      </c>
      <c r="AL1617" s="265">
        <f t="shared" si="184"/>
        <v>5.5E-2</v>
      </c>
      <c r="AM1617" s="227">
        <f t="shared" si="186"/>
        <v>0</v>
      </c>
      <c r="AN1617" s="228">
        <f t="shared" si="187"/>
        <v>0</v>
      </c>
    </row>
    <row r="1618" spans="1:40" s="18" customFormat="1" thickTop="1" thickBot="1" x14ac:dyDescent="0.2">
      <c r="A1618" s="143">
        <v>9782408004194</v>
      </c>
      <c r="B1618" s="144">
        <v>75</v>
      </c>
      <c r="C1618" s="145" t="s">
        <v>1249</v>
      </c>
      <c r="D1618" s="145" t="s">
        <v>1449</v>
      </c>
      <c r="E1618" s="145" t="s">
        <v>2233</v>
      </c>
      <c r="F1618" s="146"/>
      <c r="G1618" s="145" t="s">
        <v>2241</v>
      </c>
      <c r="H1618" s="147">
        <f>VLOOKUP(A1618,'02.05.2024'!$A$1:$Z$65000,3,FALSE)</f>
        <v>1793</v>
      </c>
      <c r="I1618" s="147"/>
      <c r="J1618" s="147">
        <v>200</v>
      </c>
      <c r="K1618" s="148"/>
      <c r="L1618" s="148"/>
      <c r="M1618" s="148">
        <v>43565</v>
      </c>
      <c r="N1618" s="149"/>
      <c r="O1618" s="150">
        <v>9782408004194</v>
      </c>
      <c r="P1618" s="151" t="s">
        <v>2242</v>
      </c>
      <c r="Q1618" s="151">
        <v>7412397</v>
      </c>
      <c r="R1618" s="152">
        <v>15.5</v>
      </c>
      <c r="S1618" s="152">
        <f t="shared" si="181"/>
        <v>14.691943127962086</v>
      </c>
      <c r="T1618" s="153">
        <v>5.5E-2</v>
      </c>
      <c r="U1618" s="151"/>
      <c r="V1618" s="152">
        <f t="shared" si="182"/>
        <v>0</v>
      </c>
      <c r="W1618" s="152">
        <f t="shared" si="183"/>
        <v>0</v>
      </c>
      <c r="X1618" s="17"/>
      <c r="Y1618" s="17"/>
      <c r="Z1618" s="17"/>
      <c r="AA1618" s="17"/>
      <c r="AB1618" s="17"/>
      <c r="AC1618" s="17"/>
      <c r="AD1618" s="17"/>
      <c r="AE1618" s="17"/>
      <c r="AF1618" s="17"/>
      <c r="AG1618" s="17"/>
      <c r="AH1618" s="17"/>
      <c r="AI1618" s="17"/>
      <c r="AJ1618" s="226">
        <f t="shared" si="185"/>
        <v>0</v>
      </c>
      <c r="AK1618" s="227">
        <f>IF($AJ$1843&lt;85,AJ1618,AJ1618-(AJ1618*#REF!))</f>
        <v>0</v>
      </c>
      <c r="AL1618" s="265">
        <f t="shared" si="184"/>
        <v>5.5E-2</v>
      </c>
      <c r="AM1618" s="227">
        <f t="shared" si="186"/>
        <v>0</v>
      </c>
      <c r="AN1618" s="228">
        <f t="shared" si="187"/>
        <v>0</v>
      </c>
    </row>
    <row r="1619" spans="1:40" s="18" customFormat="1" thickTop="1" thickBot="1" x14ac:dyDescent="0.2">
      <c r="A1619" s="143">
        <v>9782408016883</v>
      </c>
      <c r="B1619" s="144">
        <v>76</v>
      </c>
      <c r="C1619" s="145" t="s">
        <v>1249</v>
      </c>
      <c r="D1619" s="145" t="s">
        <v>1449</v>
      </c>
      <c r="E1619" s="146" t="s">
        <v>2233</v>
      </c>
      <c r="F1619" s="146"/>
      <c r="G1619" s="145" t="s">
        <v>2243</v>
      </c>
      <c r="H1619" s="147">
        <f>VLOOKUP(A1619,'02.05.2024'!$A$1:$Z$65000,3,FALSE)</f>
        <v>2275</v>
      </c>
      <c r="I1619" s="147"/>
      <c r="J1619" s="147">
        <v>200</v>
      </c>
      <c r="K1619" s="148"/>
      <c r="L1619" s="148"/>
      <c r="M1619" s="148">
        <v>44307</v>
      </c>
      <c r="N1619" s="149"/>
      <c r="O1619" s="150">
        <v>9782408016883</v>
      </c>
      <c r="P1619" s="151" t="s">
        <v>2244</v>
      </c>
      <c r="Q1619" s="151">
        <v>8042192</v>
      </c>
      <c r="R1619" s="152">
        <v>13.95</v>
      </c>
      <c r="S1619" s="152">
        <f t="shared" si="181"/>
        <v>13.222748815165877</v>
      </c>
      <c r="T1619" s="153">
        <v>5.5E-2</v>
      </c>
      <c r="U1619" s="151"/>
      <c r="V1619" s="152">
        <f t="shared" si="182"/>
        <v>0</v>
      </c>
      <c r="W1619" s="152">
        <f t="shared" si="183"/>
        <v>0</v>
      </c>
      <c r="X1619" s="17"/>
      <c r="Y1619" s="15"/>
      <c r="Z1619" s="15"/>
      <c r="AA1619" s="15"/>
      <c r="AB1619" s="15"/>
      <c r="AC1619" s="15"/>
      <c r="AD1619" s="15"/>
      <c r="AE1619" s="15"/>
      <c r="AF1619" s="15"/>
      <c r="AG1619" s="15"/>
      <c r="AH1619" s="15"/>
      <c r="AI1619" s="17"/>
      <c r="AJ1619" s="226">
        <f t="shared" si="185"/>
        <v>0</v>
      </c>
      <c r="AK1619" s="227">
        <f>IF($AJ$1843&lt;85,AJ1619,AJ1619-(AJ1619*#REF!))</f>
        <v>0</v>
      </c>
      <c r="AL1619" s="265">
        <f t="shared" si="184"/>
        <v>5.5E-2</v>
      </c>
      <c r="AM1619" s="227">
        <f t="shared" si="186"/>
        <v>0</v>
      </c>
      <c r="AN1619" s="228">
        <f t="shared" si="187"/>
        <v>0</v>
      </c>
    </row>
    <row r="1620" spans="1:40" s="18" customFormat="1" thickTop="1" thickBot="1" x14ac:dyDescent="0.2">
      <c r="A1620" s="143">
        <v>9782745996107</v>
      </c>
      <c r="B1620" s="144">
        <v>76</v>
      </c>
      <c r="C1620" s="145" t="s">
        <v>1249</v>
      </c>
      <c r="D1620" s="145" t="s">
        <v>1449</v>
      </c>
      <c r="E1620" s="145" t="s">
        <v>2233</v>
      </c>
      <c r="F1620" s="146"/>
      <c r="G1620" s="145" t="s">
        <v>2245</v>
      </c>
      <c r="H1620" s="147">
        <f>VLOOKUP(A1620,'02.05.2024'!$A$1:$Z$65000,3,FALSE)</f>
        <v>939</v>
      </c>
      <c r="I1620" s="147"/>
      <c r="J1620" s="147">
        <v>200</v>
      </c>
      <c r="K1620" s="148"/>
      <c r="L1620" s="148"/>
      <c r="M1620" s="148">
        <v>43117</v>
      </c>
      <c r="N1620" s="149"/>
      <c r="O1620" s="150">
        <v>9782745996107</v>
      </c>
      <c r="P1620" s="151" t="s">
        <v>2246</v>
      </c>
      <c r="Q1620" s="151">
        <v>1237849</v>
      </c>
      <c r="R1620" s="152">
        <v>15.5</v>
      </c>
      <c r="S1620" s="152">
        <f t="shared" si="181"/>
        <v>14.691943127962086</v>
      </c>
      <c r="T1620" s="153">
        <v>5.5E-2</v>
      </c>
      <c r="U1620" s="151"/>
      <c r="V1620" s="152">
        <f t="shared" si="182"/>
        <v>0</v>
      </c>
      <c r="W1620" s="152">
        <f t="shared" si="183"/>
        <v>0</v>
      </c>
      <c r="X1620" s="17"/>
      <c r="Y1620" s="17"/>
      <c r="Z1620" s="17"/>
      <c r="AA1620" s="17"/>
      <c r="AB1620" s="17"/>
      <c r="AC1620" s="17"/>
      <c r="AD1620" s="17"/>
      <c r="AE1620" s="17"/>
      <c r="AF1620" s="17"/>
      <c r="AG1620" s="17"/>
      <c r="AH1620" s="17"/>
      <c r="AI1620" s="17"/>
      <c r="AJ1620" s="226">
        <f t="shared" si="185"/>
        <v>0</v>
      </c>
      <c r="AK1620" s="227">
        <f>IF($AJ$1843&lt;85,AJ1620,AJ1620-(AJ1620*#REF!))</f>
        <v>0</v>
      </c>
      <c r="AL1620" s="265">
        <f t="shared" si="184"/>
        <v>5.5E-2</v>
      </c>
      <c r="AM1620" s="227">
        <f t="shared" si="186"/>
        <v>0</v>
      </c>
      <c r="AN1620" s="228">
        <f t="shared" si="187"/>
        <v>0</v>
      </c>
    </row>
    <row r="1621" spans="1:40" s="18" customFormat="1" thickTop="1" thickBot="1" x14ac:dyDescent="0.2">
      <c r="A1621" s="143">
        <v>9782745948762</v>
      </c>
      <c r="B1621" s="144">
        <v>76</v>
      </c>
      <c r="C1621" s="145" t="s">
        <v>1249</v>
      </c>
      <c r="D1621" s="145" t="s">
        <v>1449</v>
      </c>
      <c r="E1621" s="145" t="s">
        <v>2233</v>
      </c>
      <c r="F1621" s="146"/>
      <c r="G1621" s="145" t="s">
        <v>2247</v>
      </c>
      <c r="H1621" s="147">
        <f>VLOOKUP(A1621,'02.05.2024'!$A$1:$Z$65000,3,FALSE)</f>
        <v>545</v>
      </c>
      <c r="I1621" s="147"/>
      <c r="J1621" s="147">
        <v>200</v>
      </c>
      <c r="K1621" s="148"/>
      <c r="L1621" s="148"/>
      <c r="M1621" s="148">
        <v>40695</v>
      </c>
      <c r="N1621" s="149"/>
      <c r="O1621" s="150">
        <v>9782745948762</v>
      </c>
      <c r="P1621" s="151" t="s">
        <v>2248</v>
      </c>
      <c r="Q1621" s="151">
        <v>3478542</v>
      </c>
      <c r="R1621" s="152">
        <v>15.5</v>
      </c>
      <c r="S1621" s="152">
        <f t="shared" si="181"/>
        <v>14.691943127962086</v>
      </c>
      <c r="T1621" s="153">
        <v>5.5E-2</v>
      </c>
      <c r="U1621" s="151"/>
      <c r="V1621" s="152">
        <f t="shared" si="182"/>
        <v>0</v>
      </c>
      <c r="W1621" s="152">
        <f t="shared" si="183"/>
        <v>0</v>
      </c>
      <c r="X1621" s="17"/>
      <c r="Y1621" s="17"/>
      <c r="Z1621" s="17"/>
      <c r="AA1621" s="17"/>
      <c r="AB1621" s="17"/>
      <c r="AC1621" s="17"/>
      <c r="AD1621" s="17"/>
      <c r="AE1621" s="17"/>
      <c r="AF1621" s="17"/>
      <c r="AG1621" s="17"/>
      <c r="AH1621" s="17"/>
      <c r="AI1621" s="17"/>
      <c r="AJ1621" s="226">
        <f t="shared" si="185"/>
        <v>0</v>
      </c>
      <c r="AK1621" s="227">
        <f>IF($AJ$1843&lt;85,AJ1621,AJ1621-(AJ1621*#REF!))</f>
        <v>0</v>
      </c>
      <c r="AL1621" s="265">
        <f t="shared" si="184"/>
        <v>5.5E-2</v>
      </c>
      <c r="AM1621" s="227">
        <f t="shared" si="186"/>
        <v>0</v>
      </c>
      <c r="AN1621" s="228">
        <f t="shared" si="187"/>
        <v>0</v>
      </c>
    </row>
    <row r="1622" spans="1:40" s="18" customFormat="1" thickTop="1" thickBot="1" x14ac:dyDescent="0.2">
      <c r="A1622" s="143">
        <v>9782745984371</v>
      </c>
      <c r="B1622" s="144">
        <v>76</v>
      </c>
      <c r="C1622" s="145" t="s">
        <v>1249</v>
      </c>
      <c r="D1622" s="145" t="s">
        <v>1449</v>
      </c>
      <c r="E1622" s="145" t="s">
        <v>2233</v>
      </c>
      <c r="F1622" s="146"/>
      <c r="G1622" s="145" t="s">
        <v>2249</v>
      </c>
      <c r="H1622" s="147">
        <f>VLOOKUP(A1622,'02.05.2024'!$A$1:$Z$65000,3,FALSE)</f>
        <v>999</v>
      </c>
      <c r="I1622" s="147"/>
      <c r="J1622" s="147">
        <v>300</v>
      </c>
      <c r="K1622" s="148"/>
      <c r="L1622" s="148"/>
      <c r="M1622" s="148">
        <v>42879</v>
      </c>
      <c r="N1622" s="149"/>
      <c r="O1622" s="150">
        <v>9782745984371</v>
      </c>
      <c r="P1622" s="151" t="s">
        <v>2250</v>
      </c>
      <c r="Q1622" s="151">
        <v>4941098</v>
      </c>
      <c r="R1622" s="152">
        <v>15.5</v>
      </c>
      <c r="S1622" s="152">
        <f t="shared" si="181"/>
        <v>14.691943127962086</v>
      </c>
      <c r="T1622" s="153">
        <v>5.5E-2</v>
      </c>
      <c r="U1622" s="151"/>
      <c r="V1622" s="152">
        <f t="shared" si="182"/>
        <v>0</v>
      </c>
      <c r="W1622" s="152">
        <f t="shared" si="183"/>
        <v>0</v>
      </c>
      <c r="X1622" s="17"/>
      <c r="Y1622" s="17"/>
      <c r="Z1622" s="17"/>
      <c r="AA1622" s="17"/>
      <c r="AB1622" s="17"/>
      <c r="AC1622" s="17"/>
      <c r="AD1622" s="17"/>
      <c r="AE1622" s="17"/>
      <c r="AF1622" s="17"/>
      <c r="AG1622" s="17"/>
      <c r="AH1622" s="17"/>
      <c r="AI1622" s="17"/>
      <c r="AJ1622" s="226">
        <f t="shared" si="185"/>
        <v>0</v>
      </c>
      <c r="AK1622" s="227">
        <f>IF($AJ$1843&lt;85,AJ1622,AJ1622-(AJ1622*#REF!))</f>
        <v>0</v>
      </c>
      <c r="AL1622" s="265">
        <f t="shared" si="184"/>
        <v>5.5E-2</v>
      </c>
      <c r="AM1622" s="227">
        <f t="shared" si="186"/>
        <v>0</v>
      </c>
      <c r="AN1622" s="228">
        <f t="shared" si="187"/>
        <v>0</v>
      </c>
    </row>
    <row r="1623" spans="1:40" s="16" customFormat="1" thickTop="1" thickBot="1" x14ac:dyDescent="0.2">
      <c r="A1623" s="132">
        <v>9782408043421</v>
      </c>
      <c r="B1623" s="133">
        <v>76</v>
      </c>
      <c r="C1623" s="134" t="s">
        <v>1249</v>
      </c>
      <c r="D1623" s="134" t="s">
        <v>1449</v>
      </c>
      <c r="E1623" s="135" t="s">
        <v>2233</v>
      </c>
      <c r="F1623" s="135"/>
      <c r="G1623" s="134" t="s">
        <v>3184</v>
      </c>
      <c r="H1623" s="136">
        <f>VLOOKUP(A1623,'02.05.2024'!$A$1:$Z$65000,3,FALSE)</f>
        <v>960</v>
      </c>
      <c r="I1623" s="136"/>
      <c r="J1623" s="136">
        <v>200</v>
      </c>
      <c r="K1623" s="137"/>
      <c r="L1623" s="137"/>
      <c r="M1623" s="137">
        <v>45049</v>
      </c>
      <c r="N1623" s="138" t="s">
        <v>26</v>
      </c>
      <c r="O1623" s="139">
        <v>9782408043421</v>
      </c>
      <c r="P1623" s="140" t="s">
        <v>3183</v>
      </c>
      <c r="Q1623" s="140">
        <v>8252457</v>
      </c>
      <c r="R1623" s="141">
        <v>13.95</v>
      </c>
      <c r="S1623" s="141">
        <f t="shared" si="181"/>
        <v>13.222748815165877</v>
      </c>
      <c r="T1623" s="142">
        <v>5.5E-2</v>
      </c>
      <c r="U1623" s="140"/>
      <c r="V1623" s="141">
        <f t="shared" si="182"/>
        <v>0</v>
      </c>
      <c r="W1623" s="141">
        <f t="shared" si="183"/>
        <v>0</v>
      </c>
      <c r="X1623" s="15"/>
      <c r="Y1623" s="114"/>
      <c r="Z1623" s="114"/>
      <c r="AA1623" s="114"/>
      <c r="AB1623" s="114"/>
      <c r="AC1623" s="114"/>
      <c r="AD1623" s="114"/>
      <c r="AE1623" s="114"/>
      <c r="AF1623" s="114"/>
      <c r="AG1623" s="114"/>
      <c r="AH1623" s="114"/>
      <c r="AI1623" s="15"/>
      <c r="AJ1623" s="222">
        <f t="shared" si="185"/>
        <v>0</v>
      </c>
      <c r="AK1623" s="223">
        <f>IF($AJ$1843&lt;85,AJ1623,AJ1623-(AJ1623*#REF!))</f>
        <v>0</v>
      </c>
      <c r="AL1623" s="224">
        <f t="shared" si="184"/>
        <v>5.5E-2</v>
      </c>
      <c r="AM1623" s="223">
        <f t="shared" si="186"/>
        <v>0</v>
      </c>
      <c r="AN1623" s="225">
        <f t="shared" si="187"/>
        <v>0</v>
      </c>
    </row>
    <row r="1624" spans="1:40" s="18" customFormat="1" thickTop="1" thickBot="1" x14ac:dyDescent="0.2">
      <c r="A1624" s="143">
        <v>9782745946522</v>
      </c>
      <c r="B1624" s="144">
        <v>76</v>
      </c>
      <c r="C1624" s="145" t="s">
        <v>1249</v>
      </c>
      <c r="D1624" s="145" t="s">
        <v>1449</v>
      </c>
      <c r="E1624" s="145" t="s">
        <v>2233</v>
      </c>
      <c r="F1624" s="146"/>
      <c r="G1624" s="145" t="s">
        <v>2251</v>
      </c>
      <c r="H1624" s="147">
        <f>VLOOKUP(A1624,'02.05.2024'!$A$1:$Z$65000,3,FALSE)</f>
        <v>1072</v>
      </c>
      <c r="I1624" s="147"/>
      <c r="J1624" s="147">
        <v>200</v>
      </c>
      <c r="K1624" s="148"/>
      <c r="L1624" s="148"/>
      <c r="M1624" s="148">
        <v>40416</v>
      </c>
      <c r="N1624" s="149"/>
      <c r="O1624" s="150">
        <v>9782745946522</v>
      </c>
      <c r="P1624" s="151" t="s">
        <v>2252</v>
      </c>
      <c r="Q1624" s="151">
        <v>3442902</v>
      </c>
      <c r="R1624" s="152">
        <v>15.5</v>
      </c>
      <c r="S1624" s="152">
        <f t="shared" si="181"/>
        <v>14.691943127962086</v>
      </c>
      <c r="T1624" s="153">
        <v>5.5E-2</v>
      </c>
      <c r="U1624" s="151"/>
      <c r="V1624" s="152">
        <f t="shared" si="182"/>
        <v>0</v>
      </c>
      <c r="W1624" s="152">
        <f t="shared" si="183"/>
        <v>0</v>
      </c>
      <c r="X1624" s="17"/>
      <c r="Y1624" s="17"/>
      <c r="Z1624" s="17"/>
      <c r="AA1624" s="17"/>
      <c r="AB1624" s="17"/>
      <c r="AC1624" s="17"/>
      <c r="AD1624" s="17"/>
      <c r="AE1624" s="17"/>
      <c r="AF1624" s="17"/>
      <c r="AG1624" s="17"/>
      <c r="AH1624" s="17"/>
      <c r="AI1624" s="17"/>
      <c r="AJ1624" s="226">
        <f t="shared" si="185"/>
        <v>0</v>
      </c>
      <c r="AK1624" s="227">
        <f>IF($AJ$1843&lt;85,AJ1624,AJ1624-(AJ1624*#REF!))</f>
        <v>0</v>
      </c>
      <c r="AL1624" s="265">
        <f t="shared" si="184"/>
        <v>5.5E-2</v>
      </c>
      <c r="AM1624" s="227">
        <f t="shared" si="186"/>
        <v>0</v>
      </c>
      <c r="AN1624" s="228">
        <f t="shared" si="187"/>
        <v>0</v>
      </c>
    </row>
    <row r="1625" spans="1:40" s="18" customFormat="1" thickTop="1" thickBot="1" x14ac:dyDescent="0.2">
      <c r="A1625" s="143">
        <v>9782408008727</v>
      </c>
      <c r="B1625" s="144">
        <v>76</v>
      </c>
      <c r="C1625" s="145" t="s">
        <v>1249</v>
      </c>
      <c r="D1625" s="145" t="s">
        <v>1449</v>
      </c>
      <c r="E1625" s="145" t="s">
        <v>2233</v>
      </c>
      <c r="F1625" s="146"/>
      <c r="G1625" s="145" t="s">
        <v>2253</v>
      </c>
      <c r="H1625" s="147">
        <f>VLOOKUP(A1625,'02.05.2024'!$A$1:$Z$65000,3,FALSE)</f>
        <v>183</v>
      </c>
      <c r="I1625" s="147"/>
      <c r="J1625" s="147">
        <v>200</v>
      </c>
      <c r="K1625" s="148">
        <v>45464</v>
      </c>
      <c r="L1625" s="148"/>
      <c r="M1625" s="148">
        <v>43509</v>
      </c>
      <c r="N1625" s="149"/>
      <c r="O1625" s="150">
        <v>9782408008727</v>
      </c>
      <c r="P1625" s="151" t="s">
        <v>2254</v>
      </c>
      <c r="Q1625" s="151">
        <v>5816821</v>
      </c>
      <c r="R1625" s="152">
        <v>15.5</v>
      </c>
      <c r="S1625" s="152">
        <f t="shared" si="181"/>
        <v>14.691943127962086</v>
      </c>
      <c r="T1625" s="153">
        <v>5.5E-2</v>
      </c>
      <c r="U1625" s="151"/>
      <c r="V1625" s="152">
        <f t="shared" si="182"/>
        <v>0</v>
      </c>
      <c r="W1625" s="152">
        <f t="shared" si="183"/>
        <v>0</v>
      </c>
      <c r="X1625" s="17"/>
      <c r="Y1625" s="17"/>
      <c r="Z1625" s="17"/>
      <c r="AA1625" s="17"/>
      <c r="AB1625" s="17"/>
      <c r="AC1625" s="17"/>
      <c r="AD1625" s="17"/>
      <c r="AE1625" s="17"/>
      <c r="AF1625" s="17"/>
      <c r="AG1625" s="17"/>
      <c r="AH1625" s="17"/>
      <c r="AI1625" s="17"/>
      <c r="AJ1625" s="226">
        <f t="shared" si="185"/>
        <v>0</v>
      </c>
      <c r="AK1625" s="227">
        <f>IF($AJ$1843&lt;85,AJ1625,AJ1625-(AJ1625*#REF!))</f>
        <v>0</v>
      </c>
      <c r="AL1625" s="265">
        <f t="shared" si="184"/>
        <v>5.5E-2</v>
      </c>
      <c r="AM1625" s="227">
        <f t="shared" si="186"/>
        <v>0</v>
      </c>
      <c r="AN1625" s="228">
        <f t="shared" si="187"/>
        <v>0</v>
      </c>
    </row>
    <row r="1626" spans="1:40" s="125" customFormat="1" thickTop="1" thickBot="1" x14ac:dyDescent="0.25">
      <c r="A1626" s="196">
        <v>9782408020101</v>
      </c>
      <c r="B1626" s="197">
        <v>76</v>
      </c>
      <c r="C1626" s="198" t="s">
        <v>1249</v>
      </c>
      <c r="D1626" s="198" t="s">
        <v>1449</v>
      </c>
      <c r="E1626" s="198" t="s">
        <v>2233</v>
      </c>
      <c r="F1626" s="198"/>
      <c r="G1626" s="198" t="s">
        <v>3295</v>
      </c>
      <c r="H1626" s="136">
        <f>VLOOKUP(A1626,'02.05.2024'!$A$1:$Z$65000,3,FALSE)</f>
        <v>1345</v>
      </c>
      <c r="I1626" s="198"/>
      <c r="J1626" s="199">
        <v>200</v>
      </c>
      <c r="K1626" s="199"/>
      <c r="L1626" s="200"/>
      <c r="M1626" s="200">
        <v>45182</v>
      </c>
      <c r="N1626" s="200" t="s">
        <v>26</v>
      </c>
      <c r="O1626" s="197">
        <v>9782408020101</v>
      </c>
      <c r="P1626" s="199" t="s">
        <v>3296</v>
      </c>
      <c r="Q1626" s="199">
        <v>4446868</v>
      </c>
      <c r="R1626" s="201">
        <v>13.95</v>
      </c>
      <c r="S1626" s="141">
        <f t="shared" si="181"/>
        <v>13.222748815165877</v>
      </c>
      <c r="T1626" s="128">
        <v>5.5E-2</v>
      </c>
      <c r="U1626" s="140"/>
      <c r="V1626" s="141">
        <f t="shared" si="182"/>
        <v>0</v>
      </c>
      <c r="W1626" s="141">
        <f t="shared" si="183"/>
        <v>0</v>
      </c>
      <c r="X1626" s="124"/>
      <c r="Y1626" s="118"/>
      <c r="Z1626" s="119"/>
      <c r="AA1626" s="119"/>
      <c r="AB1626" s="119"/>
      <c r="AC1626" s="119"/>
      <c r="AD1626" s="119"/>
      <c r="AE1626" s="119"/>
      <c r="AF1626" s="119"/>
      <c r="AG1626" s="119"/>
      <c r="AH1626" s="119"/>
      <c r="AJ1626" s="222">
        <f t="shared" si="185"/>
        <v>0</v>
      </c>
      <c r="AK1626" s="223">
        <f>IF($AJ$1843&lt;85,AJ1626,AJ1626-(AJ1626*#REF!))</f>
        <v>0</v>
      </c>
      <c r="AL1626" s="224">
        <f t="shared" si="184"/>
        <v>5.5E-2</v>
      </c>
      <c r="AM1626" s="223">
        <f t="shared" si="186"/>
        <v>0</v>
      </c>
      <c r="AN1626" s="225">
        <f t="shared" si="187"/>
        <v>0</v>
      </c>
    </row>
    <row r="1627" spans="1:40" s="18" customFormat="1" thickTop="1" thickBot="1" x14ac:dyDescent="0.2">
      <c r="A1627" s="143">
        <v>9782408015879</v>
      </c>
      <c r="B1627" s="144">
        <v>76</v>
      </c>
      <c r="C1627" s="145" t="s">
        <v>1249</v>
      </c>
      <c r="D1627" s="145" t="s">
        <v>1449</v>
      </c>
      <c r="E1627" s="145" t="s">
        <v>2233</v>
      </c>
      <c r="F1627" s="146"/>
      <c r="G1627" s="145" t="s">
        <v>2255</v>
      </c>
      <c r="H1627" s="147">
        <f>VLOOKUP(A1627,'02.05.2024'!$A$1:$Z$65000,3,FALSE)</f>
        <v>1463</v>
      </c>
      <c r="I1627" s="147"/>
      <c r="J1627" s="147">
        <v>200</v>
      </c>
      <c r="K1627" s="148"/>
      <c r="L1627" s="148"/>
      <c r="M1627" s="148">
        <v>43768</v>
      </c>
      <c r="N1627" s="149"/>
      <c r="O1627" s="150">
        <v>9782408015879</v>
      </c>
      <c r="P1627" s="151" t="s">
        <v>2256</v>
      </c>
      <c r="Q1627" s="151">
        <v>7121731</v>
      </c>
      <c r="R1627" s="152">
        <v>15.5</v>
      </c>
      <c r="S1627" s="152">
        <f t="shared" si="181"/>
        <v>14.691943127962086</v>
      </c>
      <c r="T1627" s="153">
        <v>5.5E-2</v>
      </c>
      <c r="U1627" s="151"/>
      <c r="V1627" s="152">
        <f t="shared" si="182"/>
        <v>0</v>
      </c>
      <c r="W1627" s="152">
        <f t="shared" si="183"/>
        <v>0</v>
      </c>
      <c r="X1627" s="17"/>
      <c r="Y1627" s="17"/>
      <c r="Z1627" s="17"/>
      <c r="AA1627" s="17"/>
      <c r="AB1627" s="17"/>
      <c r="AC1627" s="17"/>
      <c r="AD1627" s="17"/>
      <c r="AE1627" s="17"/>
      <c r="AF1627" s="17"/>
      <c r="AG1627" s="17"/>
      <c r="AH1627" s="17"/>
      <c r="AI1627" s="17"/>
      <c r="AJ1627" s="226">
        <f t="shared" si="185"/>
        <v>0</v>
      </c>
      <c r="AK1627" s="227">
        <f>IF($AJ$1843&lt;85,AJ1627,AJ1627-(AJ1627*#REF!))</f>
        <v>0</v>
      </c>
      <c r="AL1627" s="265">
        <f t="shared" si="184"/>
        <v>5.5E-2</v>
      </c>
      <c r="AM1627" s="227">
        <f t="shared" si="186"/>
        <v>0</v>
      </c>
      <c r="AN1627" s="228">
        <f t="shared" si="187"/>
        <v>0</v>
      </c>
    </row>
    <row r="1628" spans="1:40" s="18" customFormat="1" thickTop="1" thickBot="1" x14ac:dyDescent="0.2">
      <c r="A1628" s="143">
        <v>9782745960986</v>
      </c>
      <c r="B1628" s="144">
        <v>76</v>
      </c>
      <c r="C1628" s="145" t="s">
        <v>1249</v>
      </c>
      <c r="D1628" s="145" t="s">
        <v>1449</v>
      </c>
      <c r="E1628" s="145" t="s">
        <v>2233</v>
      </c>
      <c r="F1628" s="146"/>
      <c r="G1628" s="145" t="s">
        <v>2257</v>
      </c>
      <c r="H1628" s="147">
        <f>VLOOKUP(A1628,'02.05.2024'!$A$1:$Z$65000,3,FALSE)</f>
        <v>1604</v>
      </c>
      <c r="I1628" s="147"/>
      <c r="J1628" s="147">
        <v>200</v>
      </c>
      <c r="K1628" s="148"/>
      <c r="L1628" s="148"/>
      <c r="M1628" s="148">
        <v>42312</v>
      </c>
      <c r="N1628" s="149"/>
      <c r="O1628" s="150">
        <v>9782745960986</v>
      </c>
      <c r="P1628" s="151" t="s">
        <v>2258</v>
      </c>
      <c r="Q1628" s="151">
        <v>3402997</v>
      </c>
      <c r="R1628" s="152">
        <v>15.5</v>
      </c>
      <c r="S1628" s="152">
        <f t="shared" si="181"/>
        <v>14.691943127962086</v>
      </c>
      <c r="T1628" s="153">
        <v>5.5E-2</v>
      </c>
      <c r="U1628" s="151"/>
      <c r="V1628" s="152">
        <f t="shared" si="182"/>
        <v>0</v>
      </c>
      <c r="W1628" s="152">
        <f t="shared" si="183"/>
        <v>0</v>
      </c>
      <c r="X1628" s="17"/>
      <c r="Y1628" s="17"/>
      <c r="Z1628" s="17"/>
      <c r="AA1628" s="17"/>
      <c r="AB1628" s="17"/>
      <c r="AC1628" s="17"/>
      <c r="AD1628" s="17"/>
      <c r="AE1628" s="17"/>
      <c r="AF1628" s="17"/>
      <c r="AG1628" s="17"/>
      <c r="AH1628" s="17"/>
      <c r="AI1628" s="17"/>
      <c r="AJ1628" s="226">
        <f t="shared" si="185"/>
        <v>0</v>
      </c>
      <c r="AK1628" s="227">
        <f>IF($AJ$1843&lt;85,AJ1628,AJ1628-(AJ1628*#REF!))</f>
        <v>0</v>
      </c>
      <c r="AL1628" s="265">
        <f t="shared" si="184"/>
        <v>5.5E-2</v>
      </c>
      <c r="AM1628" s="227">
        <f t="shared" si="186"/>
        <v>0</v>
      </c>
      <c r="AN1628" s="228">
        <f t="shared" si="187"/>
        <v>0</v>
      </c>
    </row>
    <row r="1629" spans="1:40" s="115" customFormat="1" thickTop="1" thickBot="1" x14ac:dyDescent="0.2">
      <c r="A1629" s="166">
        <v>9782408052744</v>
      </c>
      <c r="B1629" s="167">
        <v>76</v>
      </c>
      <c r="C1629" s="168" t="s">
        <v>1249</v>
      </c>
      <c r="D1629" s="168" t="s">
        <v>1449</v>
      </c>
      <c r="E1629" s="168" t="s">
        <v>2233</v>
      </c>
      <c r="F1629" s="169"/>
      <c r="G1629" s="168" t="s">
        <v>3906</v>
      </c>
      <c r="H1629" s="170">
        <f>VLOOKUP(A1629,'02.05.2024'!$A$1:$Z$65000,3,FALSE)</f>
        <v>0</v>
      </c>
      <c r="I1629" s="170"/>
      <c r="J1629" s="170">
        <v>100</v>
      </c>
      <c r="K1629" s="171"/>
      <c r="L1629" s="171">
        <v>45546</v>
      </c>
      <c r="M1629" s="171"/>
      <c r="N1629" s="172" t="s">
        <v>26</v>
      </c>
      <c r="O1629" s="173">
        <v>9782408052744</v>
      </c>
      <c r="P1629" s="174" t="s">
        <v>3907</v>
      </c>
      <c r="Q1629" s="174">
        <v>5913521</v>
      </c>
      <c r="R1629" s="175">
        <v>13.95</v>
      </c>
      <c r="S1629" s="175">
        <f t="shared" si="181"/>
        <v>13.222748815165877</v>
      </c>
      <c r="T1629" s="176">
        <v>5.5E-2</v>
      </c>
      <c r="U1629" s="174"/>
      <c r="V1629" s="175">
        <f t="shared" si="182"/>
        <v>0</v>
      </c>
      <c r="W1629" s="175">
        <f t="shared" si="183"/>
        <v>0</v>
      </c>
      <c r="X1629" s="114"/>
      <c r="Y1629" s="114"/>
      <c r="Z1629" s="114"/>
      <c r="AA1629" s="114"/>
      <c r="AB1629" s="114"/>
      <c r="AC1629" s="114"/>
      <c r="AD1629" s="114"/>
      <c r="AE1629" s="114"/>
      <c r="AF1629" s="114"/>
      <c r="AG1629" s="114"/>
      <c r="AH1629" s="114"/>
      <c r="AI1629" s="114"/>
      <c r="AJ1629" s="229">
        <f t="shared" si="185"/>
        <v>0</v>
      </c>
      <c r="AK1629" s="230">
        <f>IF($AJ$1843&lt;85,AJ1629,AJ1629-(AJ1629*#REF!))</f>
        <v>0</v>
      </c>
      <c r="AL1629" s="252">
        <f t="shared" si="184"/>
        <v>5.5E-2</v>
      </c>
      <c r="AM1629" s="230">
        <f t="shared" si="186"/>
        <v>0</v>
      </c>
      <c r="AN1629" s="231">
        <f t="shared" si="187"/>
        <v>0</v>
      </c>
    </row>
    <row r="1630" spans="1:40" s="18" customFormat="1" thickTop="1" thickBot="1" x14ac:dyDescent="0.2">
      <c r="A1630" s="143">
        <v>9782745948700</v>
      </c>
      <c r="B1630" s="144">
        <v>76</v>
      </c>
      <c r="C1630" s="145" t="s">
        <v>1249</v>
      </c>
      <c r="D1630" s="145" t="s">
        <v>1449</v>
      </c>
      <c r="E1630" s="145" t="s">
        <v>2233</v>
      </c>
      <c r="F1630" s="146"/>
      <c r="G1630" s="145" t="s">
        <v>2043</v>
      </c>
      <c r="H1630" s="147">
        <f>VLOOKUP(A1630,'02.05.2024'!$A$1:$Z$65000,3,FALSE)</f>
        <v>1514</v>
      </c>
      <c r="I1630" s="147"/>
      <c r="J1630" s="147">
        <v>200</v>
      </c>
      <c r="K1630" s="148"/>
      <c r="L1630" s="148"/>
      <c r="M1630" s="148">
        <v>40695</v>
      </c>
      <c r="N1630" s="149"/>
      <c r="O1630" s="150">
        <v>9782745948700</v>
      </c>
      <c r="P1630" s="151" t="s">
        <v>2259</v>
      </c>
      <c r="Q1630" s="151">
        <v>3478559</v>
      </c>
      <c r="R1630" s="152">
        <v>15.5</v>
      </c>
      <c r="S1630" s="152">
        <f t="shared" si="181"/>
        <v>14.691943127962086</v>
      </c>
      <c r="T1630" s="153">
        <v>5.5E-2</v>
      </c>
      <c r="U1630" s="151"/>
      <c r="V1630" s="152">
        <f t="shared" si="182"/>
        <v>0</v>
      </c>
      <c r="W1630" s="152">
        <f t="shared" si="183"/>
        <v>0</v>
      </c>
      <c r="X1630" s="17"/>
      <c r="Y1630" s="17"/>
      <c r="Z1630" s="17"/>
      <c r="AA1630" s="17"/>
      <c r="AB1630" s="17"/>
      <c r="AC1630" s="17"/>
      <c r="AD1630" s="17"/>
      <c r="AE1630" s="17"/>
      <c r="AF1630" s="17"/>
      <c r="AG1630" s="17"/>
      <c r="AH1630" s="17"/>
      <c r="AI1630" s="17"/>
      <c r="AJ1630" s="226">
        <f t="shared" si="185"/>
        <v>0</v>
      </c>
      <c r="AK1630" s="227">
        <f>IF($AJ$1843&lt;85,AJ1630,AJ1630-(AJ1630*#REF!))</f>
        <v>0</v>
      </c>
      <c r="AL1630" s="265">
        <f t="shared" si="184"/>
        <v>5.5E-2</v>
      </c>
      <c r="AM1630" s="227">
        <f t="shared" si="186"/>
        <v>0</v>
      </c>
      <c r="AN1630" s="228">
        <f t="shared" si="187"/>
        <v>0</v>
      </c>
    </row>
    <row r="1631" spans="1:40" s="18" customFormat="1" thickTop="1" thickBot="1" x14ac:dyDescent="0.2">
      <c r="A1631" s="143">
        <v>9782745947352</v>
      </c>
      <c r="B1631" s="144">
        <v>76</v>
      </c>
      <c r="C1631" s="145" t="s">
        <v>1249</v>
      </c>
      <c r="D1631" s="145" t="s">
        <v>1449</v>
      </c>
      <c r="E1631" s="145" t="s">
        <v>2233</v>
      </c>
      <c r="F1631" s="146"/>
      <c r="G1631" s="145" t="s">
        <v>2127</v>
      </c>
      <c r="H1631" s="147">
        <f>VLOOKUP(A1631,'02.05.2024'!$A$1:$Z$65000,3,FALSE)</f>
        <v>4343</v>
      </c>
      <c r="I1631" s="147"/>
      <c r="J1631" s="147">
        <v>200</v>
      </c>
      <c r="K1631" s="148"/>
      <c r="L1631" s="148"/>
      <c r="M1631" s="148">
        <v>40576</v>
      </c>
      <c r="N1631" s="149"/>
      <c r="O1631" s="150">
        <v>9782745947352</v>
      </c>
      <c r="P1631" s="151" t="s">
        <v>2260</v>
      </c>
      <c r="Q1631" s="151">
        <v>3442894</v>
      </c>
      <c r="R1631" s="152">
        <v>15.5</v>
      </c>
      <c r="S1631" s="152">
        <f t="shared" si="181"/>
        <v>14.691943127962086</v>
      </c>
      <c r="T1631" s="153">
        <v>5.5E-2</v>
      </c>
      <c r="U1631" s="151"/>
      <c r="V1631" s="152">
        <f t="shared" si="182"/>
        <v>0</v>
      </c>
      <c r="W1631" s="152">
        <f t="shared" si="183"/>
        <v>0</v>
      </c>
      <c r="X1631" s="17"/>
      <c r="Y1631" s="17"/>
      <c r="Z1631" s="17"/>
      <c r="AA1631" s="17"/>
      <c r="AB1631" s="17"/>
      <c r="AC1631" s="17"/>
      <c r="AD1631" s="17"/>
      <c r="AE1631" s="17"/>
      <c r="AF1631" s="17"/>
      <c r="AG1631" s="17"/>
      <c r="AH1631" s="17"/>
      <c r="AI1631" s="17"/>
      <c r="AJ1631" s="226">
        <f t="shared" si="185"/>
        <v>0</v>
      </c>
      <c r="AK1631" s="227">
        <f>IF($AJ$1843&lt;85,AJ1631,AJ1631-(AJ1631*#REF!))</f>
        <v>0</v>
      </c>
      <c r="AL1631" s="265">
        <f t="shared" si="184"/>
        <v>5.5E-2</v>
      </c>
      <c r="AM1631" s="227">
        <f t="shared" si="186"/>
        <v>0</v>
      </c>
      <c r="AN1631" s="228">
        <f t="shared" si="187"/>
        <v>0</v>
      </c>
    </row>
    <row r="1632" spans="1:40" s="18" customFormat="1" thickTop="1" thickBot="1" x14ac:dyDescent="0.2">
      <c r="A1632" s="143">
        <v>9782408012908</v>
      </c>
      <c r="B1632" s="144">
        <v>76</v>
      </c>
      <c r="C1632" s="145" t="s">
        <v>1249</v>
      </c>
      <c r="D1632" s="145" t="s">
        <v>1449</v>
      </c>
      <c r="E1632" s="146" t="s">
        <v>2233</v>
      </c>
      <c r="F1632" s="146"/>
      <c r="G1632" s="145" t="s">
        <v>2261</v>
      </c>
      <c r="H1632" s="147">
        <f>VLOOKUP(A1632,'02.05.2024'!$A$1:$Z$65000,3,FALSE)</f>
        <v>3371</v>
      </c>
      <c r="I1632" s="147"/>
      <c r="J1632" s="147">
        <v>200</v>
      </c>
      <c r="K1632" s="148"/>
      <c r="L1632" s="148"/>
      <c r="M1632" s="148">
        <v>43628</v>
      </c>
      <c r="N1632" s="149"/>
      <c r="O1632" s="150">
        <v>9782408012908</v>
      </c>
      <c r="P1632" s="151" t="s">
        <v>2262</v>
      </c>
      <c r="Q1632" s="151">
        <v>3460312</v>
      </c>
      <c r="R1632" s="152">
        <v>15.5</v>
      </c>
      <c r="S1632" s="152">
        <f t="shared" si="181"/>
        <v>14.691943127962086</v>
      </c>
      <c r="T1632" s="153">
        <v>5.5E-2</v>
      </c>
      <c r="U1632" s="151"/>
      <c r="V1632" s="152">
        <f t="shared" si="182"/>
        <v>0</v>
      </c>
      <c r="W1632" s="152">
        <f t="shared" si="183"/>
        <v>0</v>
      </c>
      <c r="X1632" s="17"/>
      <c r="Y1632" s="17"/>
      <c r="Z1632" s="17"/>
      <c r="AA1632" s="17"/>
      <c r="AB1632" s="17"/>
      <c r="AC1632" s="17"/>
      <c r="AD1632" s="17"/>
      <c r="AE1632" s="17"/>
      <c r="AF1632" s="17"/>
      <c r="AG1632" s="17"/>
      <c r="AH1632" s="17"/>
      <c r="AI1632" s="17"/>
      <c r="AJ1632" s="226">
        <f t="shared" si="185"/>
        <v>0</v>
      </c>
      <c r="AK1632" s="227">
        <f>IF($AJ$1843&lt;85,AJ1632,AJ1632-(AJ1632*#REF!))</f>
        <v>0</v>
      </c>
      <c r="AL1632" s="265">
        <f t="shared" si="184"/>
        <v>5.5E-2</v>
      </c>
      <c r="AM1632" s="227">
        <f t="shared" si="186"/>
        <v>0</v>
      </c>
      <c r="AN1632" s="228">
        <f t="shared" si="187"/>
        <v>0</v>
      </c>
    </row>
    <row r="1633" spans="1:40" s="18" customFormat="1" thickTop="1" thickBot="1" x14ac:dyDescent="0.2">
      <c r="A1633" s="143">
        <v>9782745998453</v>
      </c>
      <c r="B1633" s="144">
        <v>76</v>
      </c>
      <c r="C1633" s="145" t="s">
        <v>1249</v>
      </c>
      <c r="D1633" s="145" t="s">
        <v>1449</v>
      </c>
      <c r="E1633" s="145" t="s">
        <v>2233</v>
      </c>
      <c r="F1633" s="146"/>
      <c r="G1633" s="145" t="s">
        <v>2263</v>
      </c>
      <c r="H1633" s="147">
        <f>VLOOKUP(A1633,'02.05.2024'!$A$1:$Z$65000,3,FALSE)</f>
        <v>2338</v>
      </c>
      <c r="I1633" s="147"/>
      <c r="J1633" s="147">
        <v>200</v>
      </c>
      <c r="K1633" s="148"/>
      <c r="L1633" s="148"/>
      <c r="M1633" s="148">
        <v>43355</v>
      </c>
      <c r="N1633" s="149"/>
      <c r="O1633" s="150">
        <v>9782745998453</v>
      </c>
      <c r="P1633" s="151" t="s">
        <v>2264</v>
      </c>
      <c r="Q1633" s="151">
        <v>5403880</v>
      </c>
      <c r="R1633" s="152">
        <v>13.95</v>
      </c>
      <c r="S1633" s="152">
        <f t="shared" si="181"/>
        <v>13.222748815165877</v>
      </c>
      <c r="T1633" s="153">
        <v>5.5E-2</v>
      </c>
      <c r="U1633" s="151"/>
      <c r="V1633" s="152">
        <f t="shared" si="182"/>
        <v>0</v>
      </c>
      <c r="W1633" s="152">
        <f t="shared" si="183"/>
        <v>0</v>
      </c>
      <c r="X1633" s="17"/>
      <c r="Y1633" s="17"/>
      <c r="Z1633" s="17"/>
      <c r="AA1633" s="17"/>
      <c r="AB1633" s="17"/>
      <c r="AC1633" s="17"/>
      <c r="AD1633" s="17"/>
      <c r="AE1633" s="17"/>
      <c r="AF1633" s="17"/>
      <c r="AG1633" s="17"/>
      <c r="AH1633" s="17"/>
      <c r="AI1633" s="17"/>
      <c r="AJ1633" s="226">
        <f t="shared" si="185"/>
        <v>0</v>
      </c>
      <c r="AK1633" s="227">
        <f>IF($AJ$1843&lt;85,AJ1633,AJ1633-(AJ1633*#REF!))</f>
        <v>0</v>
      </c>
      <c r="AL1633" s="265">
        <f t="shared" si="184"/>
        <v>5.5E-2</v>
      </c>
      <c r="AM1633" s="227">
        <f t="shared" si="186"/>
        <v>0</v>
      </c>
      <c r="AN1633" s="228">
        <f t="shared" si="187"/>
        <v>0</v>
      </c>
    </row>
    <row r="1634" spans="1:40" s="127" customFormat="1" thickTop="1" thickBot="1" x14ac:dyDescent="0.25">
      <c r="A1634" s="298">
        <v>9782408038762</v>
      </c>
      <c r="B1634" s="299">
        <v>76</v>
      </c>
      <c r="C1634" s="300" t="s">
        <v>1249</v>
      </c>
      <c r="D1634" s="300" t="s">
        <v>1449</v>
      </c>
      <c r="E1634" s="300" t="s">
        <v>2233</v>
      </c>
      <c r="F1634" s="300"/>
      <c r="G1634" s="300" t="s">
        <v>2668</v>
      </c>
      <c r="H1634" s="147">
        <f>VLOOKUP(A1634,'02.05.2024'!$A$1:$Z$65000,3,FALSE)</f>
        <v>833</v>
      </c>
      <c r="I1634" s="300"/>
      <c r="J1634" s="301">
        <v>200</v>
      </c>
      <c r="K1634" s="301"/>
      <c r="L1634" s="302"/>
      <c r="M1634" s="302">
        <v>44818</v>
      </c>
      <c r="N1634" s="302"/>
      <c r="O1634" s="299">
        <v>9782408038762</v>
      </c>
      <c r="P1634" s="301" t="s">
        <v>2667</v>
      </c>
      <c r="Q1634" s="301">
        <v>3284490</v>
      </c>
      <c r="R1634" s="303">
        <v>13.95</v>
      </c>
      <c r="S1634" s="152">
        <f t="shared" si="181"/>
        <v>13.222748815165877</v>
      </c>
      <c r="T1634" s="304">
        <v>5.5E-2</v>
      </c>
      <c r="U1634" s="151"/>
      <c r="V1634" s="152">
        <f t="shared" si="182"/>
        <v>0</v>
      </c>
      <c r="W1634" s="152">
        <f t="shared" si="183"/>
        <v>0</v>
      </c>
      <c r="X1634" s="126"/>
      <c r="Y1634" s="118"/>
      <c r="Z1634" s="119"/>
      <c r="AA1634" s="119"/>
      <c r="AB1634" s="119"/>
      <c r="AC1634" s="119"/>
      <c r="AD1634" s="119"/>
      <c r="AE1634" s="119"/>
      <c r="AF1634" s="119"/>
      <c r="AG1634" s="119"/>
      <c r="AH1634" s="119"/>
      <c r="AJ1634" s="226">
        <f t="shared" si="185"/>
        <v>0</v>
      </c>
      <c r="AK1634" s="227">
        <f>IF($AJ$1843&lt;85,AJ1634,AJ1634-(AJ1634*#REF!))</f>
        <v>0</v>
      </c>
      <c r="AL1634" s="265">
        <f t="shared" si="184"/>
        <v>5.5E-2</v>
      </c>
      <c r="AM1634" s="227">
        <f t="shared" si="186"/>
        <v>0</v>
      </c>
      <c r="AN1634" s="228">
        <f t="shared" si="187"/>
        <v>0</v>
      </c>
    </row>
    <row r="1635" spans="1:40" s="18" customFormat="1" thickTop="1" thickBot="1" x14ac:dyDescent="0.2">
      <c r="A1635" s="143">
        <v>9782408018146</v>
      </c>
      <c r="B1635" s="144">
        <v>76</v>
      </c>
      <c r="C1635" s="145" t="s">
        <v>1249</v>
      </c>
      <c r="D1635" s="145" t="s">
        <v>1449</v>
      </c>
      <c r="E1635" s="145" t="s">
        <v>2233</v>
      </c>
      <c r="F1635" s="146"/>
      <c r="G1635" s="145" t="s">
        <v>1858</v>
      </c>
      <c r="H1635" s="147">
        <f>VLOOKUP(A1635,'02.05.2024'!$A$1:$Z$65000,3,FALSE)</f>
        <v>443</v>
      </c>
      <c r="I1635" s="147"/>
      <c r="J1635" s="147">
        <v>200</v>
      </c>
      <c r="K1635" s="148"/>
      <c r="L1635" s="148"/>
      <c r="M1635" s="148">
        <v>44433</v>
      </c>
      <c r="N1635" s="149"/>
      <c r="O1635" s="150">
        <v>9782408018146</v>
      </c>
      <c r="P1635" s="151" t="s">
        <v>2265</v>
      </c>
      <c r="Q1635" s="151">
        <v>1756940</v>
      </c>
      <c r="R1635" s="152">
        <v>13.95</v>
      </c>
      <c r="S1635" s="152">
        <f t="shared" si="181"/>
        <v>13.222748815165877</v>
      </c>
      <c r="T1635" s="153">
        <v>5.5E-2</v>
      </c>
      <c r="U1635" s="151"/>
      <c r="V1635" s="152">
        <f t="shared" si="182"/>
        <v>0</v>
      </c>
      <c r="W1635" s="152">
        <f t="shared" si="183"/>
        <v>0</v>
      </c>
      <c r="X1635" s="17"/>
      <c r="Y1635" s="15"/>
      <c r="Z1635" s="15"/>
      <c r="AA1635" s="15"/>
      <c r="AB1635" s="15"/>
      <c r="AC1635" s="15"/>
      <c r="AD1635" s="15"/>
      <c r="AE1635" s="15"/>
      <c r="AF1635" s="15"/>
      <c r="AG1635" s="15"/>
      <c r="AH1635" s="15"/>
      <c r="AI1635" s="17"/>
      <c r="AJ1635" s="226">
        <f t="shared" si="185"/>
        <v>0</v>
      </c>
      <c r="AK1635" s="227">
        <f>IF($AJ$1843&lt;85,AJ1635,AJ1635-(AJ1635*#REF!))</f>
        <v>0</v>
      </c>
      <c r="AL1635" s="265">
        <f t="shared" si="184"/>
        <v>5.5E-2</v>
      </c>
      <c r="AM1635" s="227">
        <f t="shared" si="186"/>
        <v>0</v>
      </c>
      <c r="AN1635" s="228">
        <f t="shared" si="187"/>
        <v>0</v>
      </c>
    </row>
    <row r="1636" spans="1:40" s="18" customFormat="1" thickTop="1" thickBot="1" x14ac:dyDescent="0.2">
      <c r="A1636" s="143">
        <v>9782408017040</v>
      </c>
      <c r="B1636" s="144">
        <v>76</v>
      </c>
      <c r="C1636" s="145" t="s">
        <v>1249</v>
      </c>
      <c r="D1636" s="145" t="s">
        <v>1449</v>
      </c>
      <c r="E1636" s="146" t="s">
        <v>2233</v>
      </c>
      <c r="F1636" s="146"/>
      <c r="G1636" s="145" t="s">
        <v>2266</v>
      </c>
      <c r="H1636" s="147">
        <f>VLOOKUP(A1636,'02.05.2024'!$A$1:$Z$65000,3,FALSE)</f>
        <v>2932</v>
      </c>
      <c r="I1636" s="147"/>
      <c r="J1636" s="147">
        <v>200</v>
      </c>
      <c r="K1636" s="148"/>
      <c r="L1636" s="148"/>
      <c r="M1636" s="148">
        <v>44083</v>
      </c>
      <c r="N1636" s="149"/>
      <c r="O1636" s="150">
        <v>9782408017040</v>
      </c>
      <c r="P1636" s="151" t="s">
        <v>2267</v>
      </c>
      <c r="Q1636" s="151">
        <v>8500701</v>
      </c>
      <c r="R1636" s="152">
        <v>13.95</v>
      </c>
      <c r="S1636" s="152">
        <f t="shared" si="181"/>
        <v>13.222748815165877</v>
      </c>
      <c r="T1636" s="153">
        <v>5.5E-2</v>
      </c>
      <c r="U1636" s="151"/>
      <c r="V1636" s="152">
        <f t="shared" si="182"/>
        <v>0</v>
      </c>
      <c r="W1636" s="152">
        <f t="shared" si="183"/>
        <v>0</v>
      </c>
      <c r="X1636" s="17"/>
      <c r="Y1636" s="17"/>
      <c r="Z1636" s="17"/>
      <c r="AA1636" s="17"/>
      <c r="AB1636" s="17"/>
      <c r="AC1636" s="17"/>
      <c r="AD1636" s="17"/>
      <c r="AE1636" s="17"/>
      <c r="AF1636" s="17"/>
      <c r="AG1636" s="17"/>
      <c r="AH1636" s="17"/>
      <c r="AI1636" s="17"/>
      <c r="AJ1636" s="226">
        <f t="shared" si="185"/>
        <v>0</v>
      </c>
      <c r="AK1636" s="227">
        <f>IF($AJ$1843&lt;85,AJ1636,AJ1636-(AJ1636*#REF!))</f>
        <v>0</v>
      </c>
      <c r="AL1636" s="265">
        <f t="shared" si="184"/>
        <v>5.5E-2</v>
      </c>
      <c r="AM1636" s="227">
        <f t="shared" si="186"/>
        <v>0</v>
      </c>
      <c r="AN1636" s="228">
        <f t="shared" si="187"/>
        <v>0</v>
      </c>
    </row>
    <row r="1637" spans="1:40" s="16" customFormat="1" thickTop="1" thickBot="1" x14ac:dyDescent="0.2">
      <c r="A1637" s="132">
        <v>9782408050009</v>
      </c>
      <c r="B1637" s="133">
        <v>76</v>
      </c>
      <c r="C1637" s="134" t="s">
        <v>1249</v>
      </c>
      <c r="D1637" s="134" t="s">
        <v>1449</v>
      </c>
      <c r="E1637" s="134" t="s">
        <v>1460</v>
      </c>
      <c r="F1637" s="135"/>
      <c r="G1637" s="134" t="s">
        <v>3995</v>
      </c>
      <c r="H1637" s="136">
        <f>VLOOKUP(A1637,'02.05.2024'!$A$1:$Z$65000,3,FALSE)</f>
        <v>2174</v>
      </c>
      <c r="I1637" s="136"/>
      <c r="J1637" s="136">
        <v>200</v>
      </c>
      <c r="K1637" s="137"/>
      <c r="L1637" s="137"/>
      <c r="M1637" s="137">
        <v>45357</v>
      </c>
      <c r="N1637" s="138" t="s">
        <v>26</v>
      </c>
      <c r="O1637" s="139">
        <v>9782408050009</v>
      </c>
      <c r="P1637" s="140" t="s">
        <v>3531</v>
      </c>
      <c r="Q1637" s="140">
        <v>8806352</v>
      </c>
      <c r="R1637" s="141">
        <v>12.9</v>
      </c>
      <c r="S1637" s="141">
        <f t="shared" si="181"/>
        <v>12.227488151658768</v>
      </c>
      <c r="T1637" s="142">
        <v>5.5E-2</v>
      </c>
      <c r="U1637" s="140"/>
      <c r="V1637" s="141">
        <f t="shared" si="182"/>
        <v>0</v>
      </c>
      <c r="W1637" s="141">
        <f t="shared" si="183"/>
        <v>0</v>
      </c>
      <c r="X1637" s="15"/>
      <c r="Y1637" s="114"/>
      <c r="Z1637" s="114"/>
      <c r="AA1637" s="114"/>
      <c r="AB1637" s="114"/>
      <c r="AC1637" s="114"/>
      <c r="AD1637" s="114"/>
      <c r="AE1637" s="114"/>
      <c r="AF1637" s="114"/>
      <c r="AG1637" s="114"/>
      <c r="AH1637" s="114"/>
      <c r="AI1637" s="15"/>
      <c r="AJ1637" s="229">
        <f t="shared" si="185"/>
        <v>0</v>
      </c>
      <c r="AK1637" s="230">
        <f>IF($AJ$1843&lt;85,AJ1637,AJ1637-(AJ1637*#REF!))</f>
        <v>0</v>
      </c>
      <c r="AL1637" s="252">
        <f t="shared" si="184"/>
        <v>5.5E-2</v>
      </c>
      <c r="AM1637" s="230">
        <f t="shared" si="186"/>
        <v>0</v>
      </c>
      <c r="AN1637" s="231">
        <f t="shared" si="187"/>
        <v>0</v>
      </c>
    </row>
    <row r="1638" spans="1:40" s="115" customFormat="1" thickTop="1" thickBot="1" x14ac:dyDescent="0.2">
      <c r="A1638" s="166">
        <v>9782408045852</v>
      </c>
      <c r="B1638" s="167">
        <v>76</v>
      </c>
      <c r="C1638" s="168" t="s">
        <v>1249</v>
      </c>
      <c r="D1638" s="168" t="s">
        <v>1449</v>
      </c>
      <c r="E1638" s="168" t="s">
        <v>1460</v>
      </c>
      <c r="F1638" s="169"/>
      <c r="G1638" s="168" t="s">
        <v>3908</v>
      </c>
      <c r="H1638" s="170">
        <f>VLOOKUP(A1638,'02.05.2024'!$A$1:$Z$65000,3,FALSE)</f>
        <v>0</v>
      </c>
      <c r="I1638" s="170"/>
      <c r="J1638" s="170">
        <v>100</v>
      </c>
      <c r="K1638" s="171"/>
      <c r="L1638" s="171">
        <v>45525</v>
      </c>
      <c r="M1638" s="171"/>
      <c r="N1638" s="172" t="s">
        <v>26</v>
      </c>
      <c r="O1638" s="173">
        <v>9782408045852</v>
      </c>
      <c r="P1638" s="174" t="s">
        <v>3909</v>
      </c>
      <c r="Q1638" s="174">
        <v>2982008</v>
      </c>
      <c r="R1638" s="175">
        <v>18</v>
      </c>
      <c r="S1638" s="175">
        <f t="shared" si="181"/>
        <v>17.061611374407583</v>
      </c>
      <c r="T1638" s="176">
        <v>5.5E-2</v>
      </c>
      <c r="U1638" s="174"/>
      <c r="V1638" s="175">
        <f t="shared" si="182"/>
        <v>0</v>
      </c>
      <c r="W1638" s="175">
        <f t="shared" si="183"/>
        <v>0</v>
      </c>
      <c r="X1638" s="114"/>
      <c r="Y1638" s="114"/>
      <c r="Z1638" s="114"/>
      <c r="AA1638" s="114"/>
      <c r="AB1638" s="114"/>
      <c r="AC1638" s="114"/>
      <c r="AD1638" s="114"/>
      <c r="AE1638" s="114"/>
      <c r="AF1638" s="114"/>
      <c r="AG1638" s="114"/>
      <c r="AH1638" s="114"/>
      <c r="AI1638" s="114"/>
      <c r="AJ1638" s="229">
        <f t="shared" si="185"/>
        <v>0</v>
      </c>
      <c r="AK1638" s="230">
        <f>IF($AJ$1843&lt;85,AJ1638,AJ1638-(AJ1638*#REF!))</f>
        <v>0</v>
      </c>
      <c r="AL1638" s="252">
        <f t="shared" si="184"/>
        <v>5.5E-2</v>
      </c>
      <c r="AM1638" s="230">
        <f t="shared" si="186"/>
        <v>0</v>
      </c>
      <c r="AN1638" s="231">
        <f t="shared" si="187"/>
        <v>0</v>
      </c>
    </row>
    <row r="1639" spans="1:40" s="115" customFormat="1" thickTop="1" thickBot="1" x14ac:dyDescent="0.2">
      <c r="A1639" s="166">
        <v>9782408050375</v>
      </c>
      <c r="B1639" s="167">
        <v>76</v>
      </c>
      <c r="C1639" s="168" t="s">
        <v>1249</v>
      </c>
      <c r="D1639" s="168" t="s">
        <v>1449</v>
      </c>
      <c r="E1639" s="168" t="s">
        <v>1460</v>
      </c>
      <c r="F1639" s="169"/>
      <c r="G1639" s="168" t="s">
        <v>3910</v>
      </c>
      <c r="H1639" s="170">
        <f>VLOOKUP(A1639,'02.05.2024'!$A$1:$Z$65000,3,FALSE)</f>
        <v>0</v>
      </c>
      <c r="I1639" s="170"/>
      <c r="J1639" s="170">
        <v>100</v>
      </c>
      <c r="K1639" s="171"/>
      <c r="L1639" s="171">
        <v>45476</v>
      </c>
      <c r="M1639" s="171"/>
      <c r="N1639" s="172" t="s">
        <v>26</v>
      </c>
      <c r="O1639" s="173">
        <v>9782408050375</v>
      </c>
      <c r="P1639" s="174" t="s">
        <v>3911</v>
      </c>
      <c r="Q1639" s="174">
        <v>1004336</v>
      </c>
      <c r="R1639" s="175">
        <v>14.9</v>
      </c>
      <c r="S1639" s="175">
        <f t="shared" si="181"/>
        <v>14.123222748815166</v>
      </c>
      <c r="T1639" s="176">
        <v>5.5E-2</v>
      </c>
      <c r="U1639" s="174"/>
      <c r="V1639" s="175">
        <f t="shared" si="182"/>
        <v>0</v>
      </c>
      <c r="W1639" s="175">
        <f t="shared" si="183"/>
        <v>0</v>
      </c>
      <c r="X1639" s="114"/>
      <c r="Y1639" s="114"/>
      <c r="Z1639" s="114"/>
      <c r="AA1639" s="114"/>
      <c r="AB1639" s="114"/>
      <c r="AC1639" s="114"/>
      <c r="AD1639" s="114"/>
      <c r="AE1639" s="114"/>
      <c r="AF1639" s="114"/>
      <c r="AG1639" s="114"/>
      <c r="AH1639" s="114"/>
      <c r="AI1639" s="114"/>
      <c r="AJ1639" s="229">
        <f t="shared" si="185"/>
        <v>0</v>
      </c>
      <c r="AK1639" s="230">
        <f>IF($AJ$1843&lt;85,AJ1639,AJ1639-(AJ1639*#REF!))</f>
        <v>0</v>
      </c>
      <c r="AL1639" s="252">
        <f t="shared" si="184"/>
        <v>5.5E-2</v>
      </c>
      <c r="AM1639" s="230">
        <f t="shared" si="186"/>
        <v>0</v>
      </c>
      <c r="AN1639" s="231">
        <f t="shared" si="187"/>
        <v>0</v>
      </c>
    </row>
    <row r="1640" spans="1:40" s="115" customFormat="1" thickTop="1" thickBot="1" x14ac:dyDescent="0.2">
      <c r="A1640" s="166">
        <v>9782408050818</v>
      </c>
      <c r="B1640" s="167">
        <v>76</v>
      </c>
      <c r="C1640" s="168" t="s">
        <v>1249</v>
      </c>
      <c r="D1640" s="168" t="s">
        <v>1449</v>
      </c>
      <c r="E1640" s="168" t="s">
        <v>1460</v>
      </c>
      <c r="F1640" s="169"/>
      <c r="G1640" s="168" t="s">
        <v>3912</v>
      </c>
      <c r="H1640" s="170">
        <f>VLOOKUP(A1640,'02.05.2024'!$A$1:$Z$65000,3,FALSE)</f>
        <v>0</v>
      </c>
      <c r="I1640" s="170"/>
      <c r="J1640" s="170">
        <v>100</v>
      </c>
      <c r="K1640" s="171"/>
      <c r="L1640" s="171">
        <v>45560</v>
      </c>
      <c r="M1640" s="171"/>
      <c r="N1640" s="172" t="s">
        <v>26</v>
      </c>
      <c r="O1640" s="173">
        <v>9782408050818</v>
      </c>
      <c r="P1640" s="174" t="s">
        <v>3913</v>
      </c>
      <c r="Q1640" s="174">
        <v>2240445</v>
      </c>
      <c r="R1640" s="175">
        <v>20.9</v>
      </c>
      <c r="S1640" s="175">
        <f t="shared" si="181"/>
        <v>19.810426540284361</v>
      </c>
      <c r="T1640" s="176">
        <v>5.5E-2</v>
      </c>
      <c r="U1640" s="174"/>
      <c r="V1640" s="175">
        <f t="shared" si="182"/>
        <v>0</v>
      </c>
      <c r="W1640" s="175">
        <f t="shared" si="183"/>
        <v>0</v>
      </c>
      <c r="X1640" s="114"/>
      <c r="Y1640" s="114"/>
      <c r="Z1640" s="114"/>
      <c r="AA1640" s="114"/>
      <c r="AB1640" s="114"/>
      <c r="AC1640" s="114"/>
      <c r="AD1640" s="114"/>
      <c r="AE1640" s="114"/>
      <c r="AF1640" s="114"/>
      <c r="AG1640" s="114"/>
      <c r="AH1640" s="114"/>
      <c r="AI1640" s="114"/>
      <c r="AJ1640" s="229">
        <f t="shared" si="185"/>
        <v>0</v>
      </c>
      <c r="AK1640" s="230">
        <f>IF($AJ$1843&lt;85,AJ1640,AJ1640-(AJ1640*#REF!))</f>
        <v>0</v>
      </c>
      <c r="AL1640" s="252">
        <f t="shared" si="184"/>
        <v>5.5E-2</v>
      </c>
      <c r="AM1640" s="230">
        <f t="shared" si="186"/>
        <v>0</v>
      </c>
      <c r="AN1640" s="231">
        <f t="shared" si="187"/>
        <v>0</v>
      </c>
    </row>
    <row r="1641" spans="1:40" s="127" customFormat="1" thickTop="1" thickBot="1" x14ac:dyDescent="0.25">
      <c r="A1641" s="352">
        <v>9782408031718</v>
      </c>
      <c r="B1641" s="353">
        <v>76</v>
      </c>
      <c r="C1641" s="354" t="s">
        <v>1249</v>
      </c>
      <c r="D1641" s="354" t="s">
        <v>1449</v>
      </c>
      <c r="E1641" s="354" t="s">
        <v>1460</v>
      </c>
      <c r="F1641" s="354"/>
      <c r="G1641" s="354" t="s">
        <v>2850</v>
      </c>
      <c r="H1641" s="147">
        <f>VLOOKUP(A1641,'02.05.2024'!$A$1:$Z$65000,3,FALSE)</f>
        <v>1290</v>
      </c>
      <c r="I1641" s="354"/>
      <c r="J1641" s="355">
        <v>200</v>
      </c>
      <c r="K1641" s="356"/>
      <c r="L1641" s="356"/>
      <c r="M1641" s="356">
        <v>44853</v>
      </c>
      <c r="N1641" s="356"/>
      <c r="O1641" s="353">
        <v>9782408031718</v>
      </c>
      <c r="P1641" s="355" t="s">
        <v>2851</v>
      </c>
      <c r="Q1641" s="355">
        <v>5498122</v>
      </c>
      <c r="R1641" s="350">
        <v>20.9</v>
      </c>
      <c r="S1641" s="152">
        <f t="shared" si="181"/>
        <v>19.810426540284361</v>
      </c>
      <c r="T1641" s="351">
        <v>5.5E-2</v>
      </c>
      <c r="U1641" s="151"/>
      <c r="V1641" s="152">
        <f t="shared" si="182"/>
        <v>0</v>
      </c>
      <c r="W1641" s="152">
        <f t="shared" si="183"/>
        <v>0</v>
      </c>
      <c r="X1641" s="126"/>
      <c r="Y1641" s="116"/>
      <c r="Z1641" s="117"/>
      <c r="AA1641" s="117"/>
      <c r="AB1641" s="117"/>
      <c r="AC1641" s="117"/>
      <c r="AD1641" s="117"/>
      <c r="AE1641" s="117"/>
      <c r="AF1641" s="117"/>
      <c r="AG1641" s="117"/>
      <c r="AH1641" s="117"/>
      <c r="AJ1641" s="226">
        <f t="shared" si="185"/>
        <v>0</v>
      </c>
      <c r="AK1641" s="227">
        <f>IF($AJ$1843&lt;85,AJ1641,AJ1641-(AJ1641*#REF!))</f>
        <v>0</v>
      </c>
      <c r="AL1641" s="265">
        <f t="shared" si="184"/>
        <v>5.5E-2</v>
      </c>
      <c r="AM1641" s="227">
        <f t="shared" si="186"/>
        <v>0</v>
      </c>
      <c r="AN1641" s="228">
        <f t="shared" si="187"/>
        <v>0</v>
      </c>
    </row>
    <row r="1642" spans="1:40" s="18" customFormat="1" thickTop="1" thickBot="1" x14ac:dyDescent="0.2">
      <c r="A1642" s="143">
        <v>9782408019754</v>
      </c>
      <c r="B1642" s="144">
        <v>76</v>
      </c>
      <c r="C1642" s="145" t="s">
        <v>1249</v>
      </c>
      <c r="D1642" s="145" t="s">
        <v>1449</v>
      </c>
      <c r="E1642" s="146" t="s">
        <v>1460</v>
      </c>
      <c r="F1642" s="146"/>
      <c r="G1642" s="145" t="s">
        <v>2214</v>
      </c>
      <c r="H1642" s="147">
        <f>VLOOKUP(A1642,'02.05.2024'!$A$1:$Z$65000,3,FALSE)</f>
        <v>1516</v>
      </c>
      <c r="I1642" s="147"/>
      <c r="J1642" s="147">
        <v>200</v>
      </c>
      <c r="K1642" s="148"/>
      <c r="L1642" s="148"/>
      <c r="M1642" s="148">
        <v>44496</v>
      </c>
      <c r="N1642" s="149"/>
      <c r="O1642" s="150">
        <v>9782408019754</v>
      </c>
      <c r="P1642" s="151" t="s">
        <v>2215</v>
      </c>
      <c r="Q1642" s="151">
        <v>4209477</v>
      </c>
      <c r="R1642" s="152">
        <v>20.9</v>
      </c>
      <c r="S1642" s="152">
        <f t="shared" si="181"/>
        <v>19.810426540284361</v>
      </c>
      <c r="T1642" s="153">
        <v>5.5E-2</v>
      </c>
      <c r="U1642" s="151"/>
      <c r="V1642" s="152">
        <f t="shared" si="182"/>
        <v>0</v>
      </c>
      <c r="W1642" s="152">
        <f t="shared" si="183"/>
        <v>0</v>
      </c>
      <c r="X1642" s="17"/>
      <c r="Y1642" s="15"/>
      <c r="Z1642" s="15"/>
      <c r="AA1642" s="15"/>
      <c r="AB1642" s="15"/>
      <c r="AC1642" s="15"/>
      <c r="AD1642" s="15"/>
      <c r="AE1642" s="15"/>
      <c r="AF1642" s="15"/>
      <c r="AG1642" s="15"/>
      <c r="AH1642" s="15"/>
      <c r="AI1642" s="17"/>
      <c r="AJ1642" s="226">
        <f t="shared" si="185"/>
        <v>0</v>
      </c>
      <c r="AK1642" s="227">
        <f>IF($AJ$1843&lt;85,AJ1642,AJ1642-(AJ1642*#REF!))</f>
        <v>0</v>
      </c>
      <c r="AL1642" s="265">
        <f t="shared" si="184"/>
        <v>5.5E-2</v>
      </c>
      <c r="AM1642" s="227">
        <f t="shared" si="186"/>
        <v>0</v>
      </c>
      <c r="AN1642" s="228">
        <f t="shared" si="187"/>
        <v>0</v>
      </c>
    </row>
    <row r="1643" spans="1:40" s="18" customFormat="1" thickTop="1" thickBot="1" x14ac:dyDescent="0.2">
      <c r="A1643" s="143">
        <v>9782408036751</v>
      </c>
      <c r="B1643" s="144">
        <v>76</v>
      </c>
      <c r="C1643" s="145" t="s">
        <v>1361</v>
      </c>
      <c r="D1643" s="145" t="s">
        <v>1449</v>
      </c>
      <c r="E1643" s="146" t="s">
        <v>1460</v>
      </c>
      <c r="F1643" s="146"/>
      <c r="G1643" s="145" t="s">
        <v>2856</v>
      </c>
      <c r="H1643" s="147">
        <f>VLOOKUP(A1643,'02.05.2024'!$A$1:$Z$65000,3,FALSE)</f>
        <v>1389</v>
      </c>
      <c r="I1643" s="147"/>
      <c r="J1643" s="147">
        <v>200</v>
      </c>
      <c r="K1643" s="148"/>
      <c r="L1643" s="148"/>
      <c r="M1643" s="148">
        <v>44853</v>
      </c>
      <c r="N1643" s="149"/>
      <c r="O1643" s="150">
        <v>9782408036751</v>
      </c>
      <c r="P1643" s="151" t="s">
        <v>2857</v>
      </c>
      <c r="Q1643" s="151">
        <v>1938070</v>
      </c>
      <c r="R1643" s="152">
        <v>16.899999999999999</v>
      </c>
      <c r="S1643" s="152">
        <f t="shared" si="181"/>
        <v>16.018957345971565</v>
      </c>
      <c r="T1643" s="153">
        <v>5.5E-2</v>
      </c>
      <c r="U1643" s="151"/>
      <c r="V1643" s="152">
        <f t="shared" si="182"/>
        <v>0</v>
      </c>
      <c r="W1643" s="152">
        <f t="shared" si="183"/>
        <v>0</v>
      </c>
      <c r="X1643" s="17"/>
      <c r="Y1643" s="114"/>
      <c r="Z1643" s="114"/>
      <c r="AA1643" s="114"/>
      <c r="AB1643" s="114"/>
      <c r="AC1643" s="114"/>
      <c r="AD1643" s="114"/>
      <c r="AE1643" s="114"/>
      <c r="AF1643" s="114"/>
      <c r="AG1643" s="114"/>
      <c r="AH1643" s="114"/>
      <c r="AI1643" s="17"/>
      <c r="AJ1643" s="226">
        <f t="shared" si="185"/>
        <v>0</v>
      </c>
      <c r="AK1643" s="227">
        <f>IF($AJ$1843&lt;85,AJ1643,AJ1643-(AJ1643*#REF!))</f>
        <v>0</v>
      </c>
      <c r="AL1643" s="265">
        <f t="shared" si="184"/>
        <v>5.5E-2</v>
      </c>
      <c r="AM1643" s="227">
        <f t="shared" si="186"/>
        <v>0</v>
      </c>
      <c r="AN1643" s="228">
        <f t="shared" si="187"/>
        <v>0</v>
      </c>
    </row>
    <row r="1644" spans="1:40" s="18" customFormat="1" thickTop="1" thickBot="1" x14ac:dyDescent="0.2">
      <c r="A1644" s="143">
        <v>9782408019235</v>
      </c>
      <c r="B1644" s="144">
        <v>76</v>
      </c>
      <c r="C1644" s="145" t="s">
        <v>707</v>
      </c>
      <c r="D1644" s="145" t="s">
        <v>1449</v>
      </c>
      <c r="E1644" s="145" t="s">
        <v>2268</v>
      </c>
      <c r="F1644" s="146"/>
      <c r="G1644" s="145" t="s">
        <v>2269</v>
      </c>
      <c r="H1644" s="147">
        <f>VLOOKUP(A1644,'02.05.2024'!$A$1:$Z$65000,3,FALSE)</f>
        <v>3735</v>
      </c>
      <c r="I1644" s="147"/>
      <c r="J1644" s="147">
        <v>200</v>
      </c>
      <c r="K1644" s="148"/>
      <c r="L1644" s="148"/>
      <c r="M1644" s="148">
        <v>44006</v>
      </c>
      <c r="N1644" s="149"/>
      <c r="O1644" s="150">
        <v>9782408019235</v>
      </c>
      <c r="P1644" s="151" t="s">
        <v>2270</v>
      </c>
      <c r="Q1644" s="151">
        <v>3914190</v>
      </c>
      <c r="R1644" s="152">
        <v>10.9</v>
      </c>
      <c r="S1644" s="152">
        <f t="shared" si="181"/>
        <v>10.33175355450237</v>
      </c>
      <c r="T1644" s="153">
        <v>5.5E-2</v>
      </c>
      <c r="U1644" s="151"/>
      <c r="V1644" s="152">
        <f t="shared" si="182"/>
        <v>0</v>
      </c>
      <c r="W1644" s="152">
        <f t="shared" si="183"/>
        <v>0</v>
      </c>
      <c r="X1644" s="17"/>
      <c r="Y1644" s="17"/>
      <c r="Z1644" s="17"/>
      <c r="AA1644" s="17"/>
      <c r="AB1644" s="17"/>
      <c r="AC1644" s="17"/>
      <c r="AD1644" s="17"/>
      <c r="AE1644" s="17"/>
      <c r="AF1644" s="17"/>
      <c r="AG1644" s="17"/>
      <c r="AH1644" s="17"/>
      <c r="AI1644" s="17"/>
      <c r="AJ1644" s="226">
        <f t="shared" si="185"/>
        <v>0</v>
      </c>
      <c r="AK1644" s="227">
        <f>IF($AJ$1843&lt;85,AJ1644,AJ1644-(AJ1644*#REF!))</f>
        <v>0</v>
      </c>
      <c r="AL1644" s="265">
        <f t="shared" si="184"/>
        <v>5.5E-2</v>
      </c>
      <c r="AM1644" s="227">
        <f t="shared" si="186"/>
        <v>0</v>
      </c>
      <c r="AN1644" s="228">
        <f t="shared" si="187"/>
        <v>0</v>
      </c>
    </row>
    <row r="1645" spans="1:40" s="16" customFormat="1" thickTop="1" thickBot="1" x14ac:dyDescent="0.2">
      <c r="A1645" s="132">
        <v>9782408044114</v>
      </c>
      <c r="B1645" s="133">
        <v>76</v>
      </c>
      <c r="C1645" s="134" t="s">
        <v>635</v>
      </c>
      <c r="D1645" s="134" t="s">
        <v>1449</v>
      </c>
      <c r="E1645" s="134" t="s">
        <v>2273</v>
      </c>
      <c r="F1645" s="135"/>
      <c r="G1645" s="134" t="s">
        <v>3297</v>
      </c>
      <c r="H1645" s="136">
        <f>VLOOKUP(A1645,'02.05.2024'!$A$1:$Z$65000,3,FALSE)</f>
        <v>2381</v>
      </c>
      <c r="I1645" s="136"/>
      <c r="J1645" s="136">
        <v>200</v>
      </c>
      <c r="K1645" s="137"/>
      <c r="L1645" s="137"/>
      <c r="M1645" s="137">
        <v>45112</v>
      </c>
      <c r="N1645" s="138" t="s">
        <v>26</v>
      </c>
      <c r="O1645" s="139">
        <v>9782408044114</v>
      </c>
      <c r="P1645" s="140" t="s">
        <v>3298</v>
      </c>
      <c r="Q1645" s="140">
        <v>8992934</v>
      </c>
      <c r="R1645" s="141">
        <v>10.9</v>
      </c>
      <c r="S1645" s="141">
        <f t="shared" si="181"/>
        <v>10.33175355450237</v>
      </c>
      <c r="T1645" s="142">
        <v>5.5E-2</v>
      </c>
      <c r="U1645" s="140"/>
      <c r="V1645" s="141">
        <f t="shared" si="182"/>
        <v>0</v>
      </c>
      <c r="W1645" s="141">
        <f t="shared" si="183"/>
        <v>0</v>
      </c>
      <c r="X1645" s="15"/>
      <c r="Y1645" s="114"/>
      <c r="Z1645" s="114"/>
      <c r="AA1645" s="114"/>
      <c r="AB1645" s="114"/>
      <c r="AC1645" s="114"/>
      <c r="AD1645" s="114"/>
      <c r="AE1645" s="114"/>
      <c r="AF1645" s="114"/>
      <c r="AG1645" s="114"/>
      <c r="AH1645" s="114"/>
      <c r="AI1645" s="15"/>
      <c r="AJ1645" s="222">
        <f t="shared" si="185"/>
        <v>0</v>
      </c>
      <c r="AK1645" s="223">
        <f>IF($AJ$1843&lt;85,AJ1645,AJ1645-(AJ1645*#REF!))</f>
        <v>0</v>
      </c>
      <c r="AL1645" s="224">
        <f t="shared" si="184"/>
        <v>5.5E-2</v>
      </c>
      <c r="AM1645" s="223">
        <f t="shared" si="186"/>
        <v>0</v>
      </c>
      <c r="AN1645" s="225">
        <f t="shared" si="187"/>
        <v>0</v>
      </c>
    </row>
    <row r="1646" spans="1:40" s="18" customFormat="1" thickTop="1" thickBot="1" x14ac:dyDescent="0.2">
      <c r="A1646" s="143">
        <v>9782408012335</v>
      </c>
      <c r="B1646" s="144">
        <v>76</v>
      </c>
      <c r="C1646" s="145" t="s">
        <v>732</v>
      </c>
      <c r="D1646" s="145" t="s">
        <v>1449</v>
      </c>
      <c r="E1646" s="145" t="s">
        <v>2268</v>
      </c>
      <c r="F1646" s="146"/>
      <c r="G1646" s="145" t="s">
        <v>2984</v>
      </c>
      <c r="H1646" s="147">
        <f>VLOOKUP(A1646,'02.05.2024'!$A$1:$Z$65000,3,FALSE)</f>
        <v>1598</v>
      </c>
      <c r="I1646" s="147"/>
      <c r="J1646" s="147">
        <v>200</v>
      </c>
      <c r="K1646" s="148"/>
      <c r="L1646" s="148"/>
      <c r="M1646" s="148">
        <v>45000</v>
      </c>
      <c r="N1646" s="149"/>
      <c r="O1646" s="150">
        <v>9782408012335</v>
      </c>
      <c r="P1646" s="151" t="s">
        <v>2985</v>
      </c>
      <c r="Q1646" s="151">
        <v>7524894</v>
      </c>
      <c r="R1646" s="152">
        <v>13.9</v>
      </c>
      <c r="S1646" s="152">
        <f t="shared" si="181"/>
        <v>13.175355450236967</v>
      </c>
      <c r="T1646" s="153">
        <v>5.5E-2</v>
      </c>
      <c r="U1646" s="151"/>
      <c r="V1646" s="152">
        <f t="shared" si="182"/>
        <v>0</v>
      </c>
      <c r="W1646" s="152">
        <f t="shared" si="183"/>
        <v>0</v>
      </c>
      <c r="X1646" s="17"/>
      <c r="Y1646" s="114"/>
      <c r="Z1646" s="114"/>
      <c r="AA1646" s="114"/>
      <c r="AB1646" s="114"/>
      <c r="AC1646" s="114"/>
      <c r="AD1646" s="114"/>
      <c r="AE1646" s="114"/>
      <c r="AF1646" s="114"/>
      <c r="AG1646" s="114"/>
      <c r="AH1646" s="114"/>
      <c r="AI1646" s="17"/>
      <c r="AJ1646" s="222">
        <f t="shared" si="185"/>
        <v>0</v>
      </c>
      <c r="AK1646" s="223">
        <f>IF($AJ$1843&lt;85,AJ1646,AJ1646-(AJ1646*#REF!))</f>
        <v>0</v>
      </c>
      <c r="AL1646" s="224">
        <f t="shared" si="184"/>
        <v>5.5E-2</v>
      </c>
      <c r="AM1646" s="223">
        <f t="shared" si="186"/>
        <v>0</v>
      </c>
      <c r="AN1646" s="225">
        <f t="shared" si="187"/>
        <v>0</v>
      </c>
    </row>
    <row r="1647" spans="1:40" s="18" customFormat="1" thickTop="1" thickBot="1" x14ac:dyDescent="0.2">
      <c r="A1647" s="143">
        <v>9782408016012</v>
      </c>
      <c r="B1647" s="144">
        <v>77</v>
      </c>
      <c r="C1647" s="145" t="s">
        <v>732</v>
      </c>
      <c r="D1647" s="145" t="s">
        <v>1449</v>
      </c>
      <c r="E1647" s="145" t="s">
        <v>2268</v>
      </c>
      <c r="F1647" s="146"/>
      <c r="G1647" s="145" t="s">
        <v>2858</v>
      </c>
      <c r="H1647" s="147">
        <f>VLOOKUP(A1647,'02.05.2024'!$A$1:$Z$65000,3,FALSE)</f>
        <v>5188</v>
      </c>
      <c r="I1647" s="147"/>
      <c r="J1647" s="147">
        <v>200</v>
      </c>
      <c r="K1647" s="148"/>
      <c r="L1647" s="148"/>
      <c r="M1647" s="148">
        <v>44860</v>
      </c>
      <c r="N1647" s="149"/>
      <c r="O1647" s="150">
        <v>9782408016012</v>
      </c>
      <c r="P1647" s="151" t="s">
        <v>2859</v>
      </c>
      <c r="Q1647" s="151">
        <v>7491433</v>
      </c>
      <c r="R1647" s="152">
        <v>13.9</v>
      </c>
      <c r="S1647" s="152">
        <f t="shared" si="181"/>
        <v>13.175355450236967</v>
      </c>
      <c r="T1647" s="153">
        <v>5.5E-2</v>
      </c>
      <c r="U1647" s="151"/>
      <c r="V1647" s="152">
        <f t="shared" si="182"/>
        <v>0</v>
      </c>
      <c r="W1647" s="152">
        <f t="shared" si="183"/>
        <v>0</v>
      </c>
      <c r="X1647" s="17"/>
      <c r="Y1647" s="15"/>
      <c r="Z1647" s="15"/>
      <c r="AA1647" s="15"/>
      <c r="AB1647" s="15"/>
      <c r="AC1647" s="15"/>
      <c r="AD1647" s="15"/>
      <c r="AE1647" s="15"/>
      <c r="AF1647" s="15"/>
      <c r="AG1647" s="15"/>
      <c r="AH1647" s="15"/>
      <c r="AI1647" s="17"/>
      <c r="AJ1647" s="226">
        <f t="shared" si="185"/>
        <v>0</v>
      </c>
      <c r="AK1647" s="227">
        <f>IF($AJ$1843&lt;85,AJ1647,AJ1647-(AJ1647*#REF!))</f>
        <v>0</v>
      </c>
      <c r="AL1647" s="265">
        <f t="shared" si="184"/>
        <v>5.5E-2</v>
      </c>
      <c r="AM1647" s="227">
        <f t="shared" si="186"/>
        <v>0</v>
      </c>
      <c r="AN1647" s="228">
        <f t="shared" si="187"/>
        <v>0</v>
      </c>
    </row>
    <row r="1648" spans="1:40" s="18" customFormat="1" thickTop="1" thickBot="1" x14ac:dyDescent="0.2">
      <c r="A1648" s="143">
        <v>9782408016005</v>
      </c>
      <c r="B1648" s="144">
        <v>77</v>
      </c>
      <c r="C1648" s="145" t="s">
        <v>732</v>
      </c>
      <c r="D1648" s="145" t="s">
        <v>1449</v>
      </c>
      <c r="E1648" s="145" t="s">
        <v>2268</v>
      </c>
      <c r="F1648" s="146"/>
      <c r="G1648" s="145" t="s">
        <v>2271</v>
      </c>
      <c r="H1648" s="147">
        <f>VLOOKUP(A1648,'02.05.2024'!$A$1:$Z$65000,3,FALSE)</f>
        <v>1113</v>
      </c>
      <c r="I1648" s="147"/>
      <c r="J1648" s="147">
        <v>300</v>
      </c>
      <c r="K1648" s="148"/>
      <c r="L1648" s="148"/>
      <c r="M1648" s="148">
        <v>44510</v>
      </c>
      <c r="N1648" s="149"/>
      <c r="O1648" s="150">
        <v>9782408016005</v>
      </c>
      <c r="P1648" s="151" t="s">
        <v>2272</v>
      </c>
      <c r="Q1648" s="151">
        <v>7491310</v>
      </c>
      <c r="R1648" s="152">
        <v>13.9</v>
      </c>
      <c r="S1648" s="152">
        <f t="shared" si="181"/>
        <v>13.175355450236967</v>
      </c>
      <c r="T1648" s="153">
        <v>5.5E-2</v>
      </c>
      <c r="U1648" s="151"/>
      <c r="V1648" s="152">
        <f t="shared" si="182"/>
        <v>0</v>
      </c>
      <c r="W1648" s="152">
        <f t="shared" si="183"/>
        <v>0</v>
      </c>
      <c r="X1648" s="17"/>
      <c r="Y1648" s="15"/>
      <c r="Z1648" s="15"/>
      <c r="AA1648" s="15"/>
      <c r="AB1648" s="15"/>
      <c r="AC1648" s="15"/>
      <c r="AD1648" s="15"/>
      <c r="AE1648" s="15"/>
      <c r="AF1648" s="15"/>
      <c r="AG1648" s="15"/>
      <c r="AH1648" s="15"/>
      <c r="AI1648" s="17"/>
      <c r="AJ1648" s="226">
        <f t="shared" si="185"/>
        <v>0</v>
      </c>
      <c r="AK1648" s="227">
        <f>IF($AJ$1843&lt;85,AJ1648,AJ1648-(AJ1648*#REF!))</f>
        <v>0</v>
      </c>
      <c r="AL1648" s="265">
        <f t="shared" si="184"/>
        <v>5.5E-2</v>
      </c>
      <c r="AM1648" s="227">
        <f t="shared" si="186"/>
        <v>0</v>
      </c>
      <c r="AN1648" s="228">
        <f t="shared" si="187"/>
        <v>0</v>
      </c>
    </row>
    <row r="1649" spans="1:40" s="16" customFormat="1" thickTop="1" thickBot="1" x14ac:dyDescent="0.2">
      <c r="A1649" s="132">
        <v>9782408045265</v>
      </c>
      <c r="B1649" s="133">
        <v>77</v>
      </c>
      <c r="C1649" s="134" t="s">
        <v>1249</v>
      </c>
      <c r="D1649" s="134" t="s">
        <v>1449</v>
      </c>
      <c r="E1649" s="134" t="s">
        <v>2273</v>
      </c>
      <c r="F1649" s="135"/>
      <c r="G1649" s="134" t="s">
        <v>3978</v>
      </c>
      <c r="H1649" s="136">
        <f>VLOOKUP(A1649,'02.05.2024'!$A$1:$Z$65000,3,FALSE)</f>
        <v>2884</v>
      </c>
      <c r="I1649" s="136"/>
      <c r="J1649" s="136">
        <v>200</v>
      </c>
      <c r="K1649" s="203"/>
      <c r="L1649" s="137"/>
      <c r="M1649" s="137">
        <v>45357</v>
      </c>
      <c r="N1649" s="138" t="s">
        <v>26</v>
      </c>
      <c r="O1649" s="139">
        <v>9782408045265</v>
      </c>
      <c r="P1649" s="140" t="s">
        <v>3533</v>
      </c>
      <c r="Q1649" s="140">
        <v>2592882</v>
      </c>
      <c r="R1649" s="141">
        <v>14.9</v>
      </c>
      <c r="S1649" s="141">
        <f t="shared" si="181"/>
        <v>14.123222748815166</v>
      </c>
      <c r="T1649" s="142">
        <v>5.5E-2</v>
      </c>
      <c r="U1649" s="140"/>
      <c r="V1649" s="141">
        <f t="shared" si="182"/>
        <v>0</v>
      </c>
      <c r="W1649" s="141">
        <f t="shared" si="183"/>
        <v>0</v>
      </c>
      <c r="X1649" s="15"/>
      <c r="Y1649" s="114"/>
      <c r="Z1649" s="114"/>
      <c r="AA1649" s="114"/>
      <c r="AB1649" s="114"/>
      <c r="AC1649" s="114"/>
      <c r="AD1649" s="114"/>
      <c r="AE1649" s="114"/>
      <c r="AF1649" s="114"/>
      <c r="AG1649" s="114"/>
      <c r="AH1649" s="114"/>
      <c r="AI1649" s="15"/>
      <c r="AJ1649" s="229">
        <f t="shared" si="185"/>
        <v>0</v>
      </c>
      <c r="AK1649" s="230">
        <f>IF($AJ$1843&lt;85,AJ1649,AJ1649-(AJ1649*#REF!))</f>
        <v>0</v>
      </c>
      <c r="AL1649" s="252">
        <f t="shared" si="184"/>
        <v>5.5E-2</v>
      </c>
      <c r="AM1649" s="230">
        <f t="shared" si="186"/>
        <v>0</v>
      </c>
      <c r="AN1649" s="231">
        <f t="shared" si="187"/>
        <v>0</v>
      </c>
    </row>
    <row r="1650" spans="1:40" s="115" customFormat="1" thickTop="1" thickBot="1" x14ac:dyDescent="0.2">
      <c r="A1650" s="166">
        <v>9782408050719</v>
      </c>
      <c r="B1650" s="167">
        <v>77</v>
      </c>
      <c r="C1650" s="168" t="s">
        <v>727</v>
      </c>
      <c r="D1650" s="168" t="s">
        <v>1449</v>
      </c>
      <c r="E1650" s="168" t="s">
        <v>2274</v>
      </c>
      <c r="F1650" s="169" t="s">
        <v>2275</v>
      </c>
      <c r="G1650" s="168" t="s">
        <v>3687</v>
      </c>
      <c r="H1650" s="170">
        <f>VLOOKUP(A1650,'02.05.2024'!$A$1:$Z$65000,3,FALSE)</f>
        <v>0</v>
      </c>
      <c r="I1650" s="170"/>
      <c r="J1650" s="170">
        <v>100</v>
      </c>
      <c r="K1650" s="171"/>
      <c r="L1650" s="171">
        <v>45448</v>
      </c>
      <c r="M1650" s="171"/>
      <c r="N1650" s="172" t="s">
        <v>26</v>
      </c>
      <c r="O1650" s="173">
        <v>9782408050719</v>
      </c>
      <c r="P1650" s="174" t="s">
        <v>3686</v>
      </c>
      <c r="Q1650" s="174">
        <v>1690410</v>
      </c>
      <c r="R1650" s="175">
        <v>8.9</v>
      </c>
      <c r="S1650" s="175">
        <f t="shared" si="181"/>
        <v>8.4360189573459721</v>
      </c>
      <c r="T1650" s="176">
        <v>5.5E-2</v>
      </c>
      <c r="U1650" s="174"/>
      <c r="V1650" s="175">
        <f t="shared" si="182"/>
        <v>0</v>
      </c>
      <c r="W1650" s="175">
        <f t="shared" si="183"/>
        <v>0</v>
      </c>
      <c r="X1650" s="114"/>
      <c r="Y1650" s="114"/>
      <c r="Z1650" s="114"/>
      <c r="AA1650" s="114"/>
      <c r="AB1650" s="114"/>
      <c r="AC1650" s="114"/>
      <c r="AD1650" s="114"/>
      <c r="AE1650" s="114"/>
      <c r="AF1650" s="114"/>
      <c r="AG1650" s="114"/>
      <c r="AH1650" s="114"/>
      <c r="AI1650" s="114"/>
      <c r="AJ1650" s="229">
        <f t="shared" si="185"/>
        <v>0</v>
      </c>
      <c r="AK1650" s="230">
        <f>IF($AJ$1843&lt;85,AJ1650,AJ1650-(AJ1650*#REF!))</f>
        <v>0</v>
      </c>
      <c r="AL1650" s="252">
        <f t="shared" si="184"/>
        <v>5.5E-2</v>
      </c>
      <c r="AM1650" s="230">
        <f t="shared" si="186"/>
        <v>0</v>
      </c>
      <c r="AN1650" s="231">
        <f t="shared" si="187"/>
        <v>0</v>
      </c>
    </row>
    <row r="1651" spans="1:40" s="18" customFormat="1" thickTop="1" thickBot="1" x14ac:dyDescent="0.2">
      <c r="A1651" s="143">
        <v>9782408030896</v>
      </c>
      <c r="B1651" s="144">
        <v>77</v>
      </c>
      <c r="C1651" s="145" t="s">
        <v>727</v>
      </c>
      <c r="D1651" s="145" t="s">
        <v>1449</v>
      </c>
      <c r="E1651" s="145" t="s">
        <v>2274</v>
      </c>
      <c r="F1651" s="146" t="s">
        <v>2275</v>
      </c>
      <c r="G1651" s="145" t="s">
        <v>2278</v>
      </c>
      <c r="H1651" s="147">
        <f>VLOOKUP(A1651,'02.05.2024'!$A$1:$Z$65000,3,FALSE)</f>
        <v>2095</v>
      </c>
      <c r="I1651" s="147"/>
      <c r="J1651" s="147">
        <v>200</v>
      </c>
      <c r="K1651" s="148"/>
      <c r="L1651" s="148"/>
      <c r="M1651" s="148">
        <v>44629</v>
      </c>
      <c r="N1651" s="149"/>
      <c r="O1651" s="150">
        <v>9782408030896</v>
      </c>
      <c r="P1651" s="151" t="s">
        <v>2279</v>
      </c>
      <c r="Q1651" s="151">
        <v>4367010</v>
      </c>
      <c r="R1651" s="152">
        <v>8.9</v>
      </c>
      <c r="S1651" s="152">
        <f t="shared" si="181"/>
        <v>8.4360189573459721</v>
      </c>
      <c r="T1651" s="153">
        <v>5.5E-2</v>
      </c>
      <c r="U1651" s="151"/>
      <c r="V1651" s="152">
        <f t="shared" si="182"/>
        <v>0</v>
      </c>
      <c r="W1651" s="152">
        <f t="shared" si="183"/>
        <v>0</v>
      </c>
      <c r="X1651" s="17"/>
      <c r="Y1651" s="15"/>
      <c r="Z1651" s="15"/>
      <c r="AA1651" s="15"/>
      <c r="AB1651" s="15"/>
      <c r="AC1651" s="15"/>
      <c r="AD1651" s="15"/>
      <c r="AE1651" s="15"/>
      <c r="AF1651" s="15"/>
      <c r="AG1651" s="15"/>
      <c r="AH1651" s="15"/>
      <c r="AI1651" s="17"/>
      <c r="AJ1651" s="226">
        <f t="shared" si="185"/>
        <v>0</v>
      </c>
      <c r="AK1651" s="227">
        <f>IF($AJ$1843&lt;85,AJ1651,AJ1651-(AJ1651*#REF!))</f>
        <v>0</v>
      </c>
      <c r="AL1651" s="265">
        <f t="shared" si="184"/>
        <v>5.5E-2</v>
      </c>
      <c r="AM1651" s="227">
        <f t="shared" si="186"/>
        <v>0</v>
      </c>
      <c r="AN1651" s="228">
        <f t="shared" si="187"/>
        <v>0</v>
      </c>
    </row>
    <row r="1652" spans="1:40" s="16" customFormat="1" thickTop="1" thickBot="1" x14ac:dyDescent="0.2">
      <c r="A1652" s="132">
        <v>9782408038533</v>
      </c>
      <c r="B1652" s="133">
        <v>77</v>
      </c>
      <c r="C1652" s="134" t="s">
        <v>727</v>
      </c>
      <c r="D1652" s="134" t="s">
        <v>1449</v>
      </c>
      <c r="E1652" s="134" t="s">
        <v>2274</v>
      </c>
      <c r="F1652" s="135" t="s">
        <v>2275</v>
      </c>
      <c r="G1652" s="134" t="s">
        <v>3189</v>
      </c>
      <c r="H1652" s="136">
        <f>VLOOKUP(A1652,'02.05.2024'!$A$1:$Z$65000,3,FALSE)</f>
        <v>1349</v>
      </c>
      <c r="I1652" s="136"/>
      <c r="J1652" s="136">
        <v>200</v>
      </c>
      <c r="K1652" s="137"/>
      <c r="L1652" s="137"/>
      <c r="M1652" s="137">
        <v>45091</v>
      </c>
      <c r="N1652" s="138" t="s">
        <v>26</v>
      </c>
      <c r="O1652" s="139">
        <v>9782408038533</v>
      </c>
      <c r="P1652" s="140" t="s">
        <v>3190</v>
      </c>
      <c r="Q1652" s="140">
        <v>3200769</v>
      </c>
      <c r="R1652" s="141">
        <v>8.9</v>
      </c>
      <c r="S1652" s="141">
        <f t="shared" si="181"/>
        <v>8.4360189573459721</v>
      </c>
      <c r="T1652" s="142">
        <v>5.5E-2</v>
      </c>
      <c r="U1652" s="140"/>
      <c r="V1652" s="141">
        <f t="shared" si="182"/>
        <v>0</v>
      </c>
      <c r="W1652" s="141">
        <f t="shared" si="183"/>
        <v>0</v>
      </c>
      <c r="X1652" s="15"/>
      <c r="Y1652" s="114"/>
      <c r="Z1652" s="114"/>
      <c r="AA1652" s="114"/>
      <c r="AB1652" s="114"/>
      <c r="AC1652" s="114"/>
      <c r="AD1652" s="114"/>
      <c r="AE1652" s="114"/>
      <c r="AF1652" s="114"/>
      <c r="AG1652" s="114"/>
      <c r="AH1652" s="114"/>
      <c r="AI1652" s="15"/>
      <c r="AJ1652" s="222">
        <f t="shared" si="185"/>
        <v>0</v>
      </c>
      <c r="AK1652" s="223">
        <f>IF($AJ$1843&lt;85,AJ1652,AJ1652-(AJ1652*#REF!))</f>
        <v>0</v>
      </c>
      <c r="AL1652" s="224">
        <f t="shared" si="184"/>
        <v>5.5E-2</v>
      </c>
      <c r="AM1652" s="223">
        <f t="shared" si="186"/>
        <v>0</v>
      </c>
      <c r="AN1652" s="225">
        <f t="shared" si="187"/>
        <v>0</v>
      </c>
    </row>
    <row r="1653" spans="1:40" s="18" customFormat="1" thickTop="1" thickBot="1" x14ac:dyDescent="0.2">
      <c r="A1653" s="143">
        <v>9782408025267</v>
      </c>
      <c r="B1653" s="144">
        <v>77</v>
      </c>
      <c r="C1653" s="145" t="s">
        <v>727</v>
      </c>
      <c r="D1653" s="145" t="s">
        <v>1449</v>
      </c>
      <c r="E1653" s="146" t="s">
        <v>2274</v>
      </c>
      <c r="F1653" s="146" t="s">
        <v>2275</v>
      </c>
      <c r="G1653" s="145" t="s">
        <v>2276</v>
      </c>
      <c r="H1653" s="147">
        <f>VLOOKUP(A1653,'02.05.2024'!$A$1:$Z$65000,3,FALSE)</f>
        <v>1410</v>
      </c>
      <c r="I1653" s="147"/>
      <c r="J1653" s="147">
        <v>200</v>
      </c>
      <c r="K1653" s="148"/>
      <c r="L1653" s="148"/>
      <c r="M1653" s="148">
        <v>44447</v>
      </c>
      <c r="N1653" s="149"/>
      <c r="O1653" s="150">
        <v>9782408025267</v>
      </c>
      <c r="P1653" s="151" t="s">
        <v>2277</v>
      </c>
      <c r="Q1653" s="151">
        <v>8822654</v>
      </c>
      <c r="R1653" s="152">
        <v>8.9</v>
      </c>
      <c r="S1653" s="152">
        <f t="shared" si="181"/>
        <v>8.4360189573459721</v>
      </c>
      <c r="T1653" s="153">
        <v>5.5E-2</v>
      </c>
      <c r="U1653" s="151"/>
      <c r="V1653" s="152">
        <f t="shared" si="182"/>
        <v>0</v>
      </c>
      <c r="W1653" s="152">
        <f t="shared" si="183"/>
        <v>0</v>
      </c>
      <c r="X1653" s="17"/>
      <c r="Y1653" s="15"/>
      <c r="Z1653" s="15"/>
      <c r="AA1653" s="15"/>
      <c r="AB1653" s="15"/>
      <c r="AC1653" s="15"/>
      <c r="AD1653" s="15"/>
      <c r="AE1653" s="15"/>
      <c r="AF1653" s="15"/>
      <c r="AG1653" s="15"/>
      <c r="AH1653" s="15"/>
      <c r="AI1653" s="17"/>
      <c r="AJ1653" s="226">
        <f t="shared" si="185"/>
        <v>0</v>
      </c>
      <c r="AK1653" s="227">
        <f>IF($AJ$1843&lt;85,AJ1653,AJ1653-(AJ1653*#REF!))</f>
        <v>0</v>
      </c>
      <c r="AL1653" s="265">
        <f t="shared" si="184"/>
        <v>5.5E-2</v>
      </c>
      <c r="AM1653" s="227">
        <f t="shared" si="186"/>
        <v>0</v>
      </c>
      <c r="AN1653" s="228">
        <f t="shared" si="187"/>
        <v>0</v>
      </c>
    </row>
    <row r="1654" spans="1:40" s="115" customFormat="1" thickTop="1" thickBot="1" x14ac:dyDescent="0.2">
      <c r="A1654" s="166">
        <v>9782408053512</v>
      </c>
      <c r="B1654" s="167">
        <v>77</v>
      </c>
      <c r="C1654" s="168" t="s">
        <v>727</v>
      </c>
      <c r="D1654" s="168" t="s">
        <v>1449</v>
      </c>
      <c r="E1654" s="168" t="s">
        <v>2274</v>
      </c>
      <c r="F1654" s="169" t="s">
        <v>2280</v>
      </c>
      <c r="G1654" s="168" t="s">
        <v>3914</v>
      </c>
      <c r="H1654" s="170">
        <f>VLOOKUP(A1654,'02.05.2024'!$A$1:$Z$65000,3,FALSE)</f>
        <v>0</v>
      </c>
      <c r="I1654" s="170"/>
      <c r="J1654" s="170">
        <v>100</v>
      </c>
      <c r="K1654" s="171"/>
      <c r="L1654" s="171">
        <v>45574</v>
      </c>
      <c r="M1654" s="171"/>
      <c r="N1654" s="172" t="s">
        <v>26</v>
      </c>
      <c r="O1654" s="173">
        <v>9782408053512</v>
      </c>
      <c r="P1654" s="174" t="s">
        <v>3915</v>
      </c>
      <c r="Q1654" s="174">
        <v>6540420</v>
      </c>
      <c r="R1654" s="175">
        <v>9.5</v>
      </c>
      <c r="S1654" s="175">
        <f t="shared" si="181"/>
        <v>9.0047393364928912</v>
      </c>
      <c r="T1654" s="176">
        <v>5.5E-2</v>
      </c>
      <c r="U1654" s="174"/>
      <c r="V1654" s="175">
        <f t="shared" si="182"/>
        <v>0</v>
      </c>
      <c r="W1654" s="175">
        <f t="shared" si="183"/>
        <v>0</v>
      </c>
      <c r="X1654" s="114"/>
      <c r="Y1654" s="114"/>
      <c r="Z1654" s="114"/>
      <c r="AA1654" s="114"/>
      <c r="AB1654" s="114"/>
      <c r="AC1654" s="114"/>
      <c r="AD1654" s="114"/>
      <c r="AE1654" s="114"/>
      <c r="AF1654" s="114"/>
      <c r="AG1654" s="114"/>
      <c r="AH1654" s="114"/>
      <c r="AI1654" s="114"/>
      <c r="AJ1654" s="229">
        <f t="shared" si="185"/>
        <v>0</v>
      </c>
      <c r="AK1654" s="230">
        <f>IF($AJ$1843&lt;85,AJ1654,AJ1654-(AJ1654*#REF!))</f>
        <v>0</v>
      </c>
      <c r="AL1654" s="252">
        <f t="shared" si="184"/>
        <v>5.5E-2</v>
      </c>
      <c r="AM1654" s="230">
        <f t="shared" si="186"/>
        <v>0</v>
      </c>
      <c r="AN1654" s="231">
        <f t="shared" si="187"/>
        <v>0</v>
      </c>
    </row>
    <row r="1655" spans="1:40" s="115" customFormat="1" thickTop="1" thickBot="1" x14ac:dyDescent="0.2">
      <c r="A1655" s="166">
        <v>9782408052058</v>
      </c>
      <c r="B1655" s="167">
        <v>77</v>
      </c>
      <c r="C1655" s="168" t="s">
        <v>727</v>
      </c>
      <c r="D1655" s="168" t="s">
        <v>1449</v>
      </c>
      <c r="E1655" s="168" t="s">
        <v>2274</v>
      </c>
      <c r="F1655" s="169" t="s">
        <v>2280</v>
      </c>
      <c r="G1655" s="168" t="s">
        <v>3916</v>
      </c>
      <c r="H1655" s="170">
        <f>VLOOKUP(A1655,'02.05.2024'!$A$1:$Z$65000,3,FALSE)</f>
        <v>0</v>
      </c>
      <c r="I1655" s="170"/>
      <c r="J1655" s="170">
        <v>100</v>
      </c>
      <c r="K1655" s="171"/>
      <c r="L1655" s="171">
        <v>45476</v>
      </c>
      <c r="M1655" s="171"/>
      <c r="N1655" s="172" t="s">
        <v>26</v>
      </c>
      <c r="O1655" s="173">
        <v>9782408052058</v>
      </c>
      <c r="P1655" s="174" t="s">
        <v>3917</v>
      </c>
      <c r="Q1655" s="174">
        <v>4916210</v>
      </c>
      <c r="R1655" s="175">
        <v>9.5</v>
      </c>
      <c r="S1655" s="175">
        <f t="shared" si="181"/>
        <v>9.0047393364928912</v>
      </c>
      <c r="T1655" s="176">
        <v>5.5E-2</v>
      </c>
      <c r="U1655" s="174"/>
      <c r="V1655" s="175">
        <f t="shared" si="182"/>
        <v>0</v>
      </c>
      <c r="W1655" s="175">
        <f t="shared" si="183"/>
        <v>0</v>
      </c>
      <c r="X1655" s="114"/>
      <c r="Y1655" s="114"/>
      <c r="Z1655" s="114"/>
      <c r="AA1655" s="114"/>
      <c r="AB1655" s="114"/>
      <c r="AC1655" s="114"/>
      <c r="AD1655" s="114"/>
      <c r="AE1655" s="114"/>
      <c r="AF1655" s="114"/>
      <c r="AG1655" s="114"/>
      <c r="AH1655" s="114"/>
      <c r="AI1655" s="114"/>
      <c r="AJ1655" s="229">
        <f t="shared" si="185"/>
        <v>0</v>
      </c>
      <c r="AK1655" s="230">
        <f>IF($AJ$1843&lt;85,AJ1655,AJ1655-(AJ1655*#REF!))</f>
        <v>0</v>
      </c>
      <c r="AL1655" s="252">
        <f t="shared" si="184"/>
        <v>5.5E-2</v>
      </c>
      <c r="AM1655" s="230">
        <f t="shared" si="186"/>
        <v>0</v>
      </c>
      <c r="AN1655" s="231">
        <f t="shared" si="187"/>
        <v>0</v>
      </c>
    </row>
    <row r="1656" spans="1:40" s="16" customFormat="1" thickTop="1" thickBot="1" x14ac:dyDescent="0.2">
      <c r="A1656" s="132">
        <v>9782408048785</v>
      </c>
      <c r="B1656" s="133">
        <v>77</v>
      </c>
      <c r="C1656" s="134" t="s">
        <v>727</v>
      </c>
      <c r="D1656" s="134" t="s">
        <v>1449</v>
      </c>
      <c r="E1656" s="134" t="s">
        <v>2274</v>
      </c>
      <c r="F1656" s="135" t="s">
        <v>2280</v>
      </c>
      <c r="G1656" s="134" t="s">
        <v>3684</v>
      </c>
      <c r="H1656" s="136">
        <f>VLOOKUP(A1656,'02.05.2024'!$A$1:$Z$65000,3,FALSE)</f>
        <v>3118</v>
      </c>
      <c r="I1656" s="136"/>
      <c r="J1656" s="136">
        <v>200</v>
      </c>
      <c r="K1656" s="137"/>
      <c r="L1656" s="137"/>
      <c r="M1656" s="137">
        <v>45392</v>
      </c>
      <c r="N1656" s="138" t="s">
        <v>26</v>
      </c>
      <c r="O1656" s="139">
        <v>9782408048785</v>
      </c>
      <c r="P1656" s="140" t="s">
        <v>3685</v>
      </c>
      <c r="Q1656" s="140">
        <v>6900576</v>
      </c>
      <c r="R1656" s="141">
        <v>8.9</v>
      </c>
      <c r="S1656" s="141">
        <f t="shared" si="181"/>
        <v>8.4360189573459721</v>
      </c>
      <c r="T1656" s="142">
        <v>5.5E-2</v>
      </c>
      <c r="U1656" s="140"/>
      <c r="V1656" s="141">
        <f t="shared" si="182"/>
        <v>0</v>
      </c>
      <c r="W1656" s="141">
        <f t="shared" si="183"/>
        <v>0</v>
      </c>
      <c r="X1656" s="15"/>
      <c r="Y1656" s="114"/>
      <c r="Z1656" s="114"/>
      <c r="AA1656" s="114"/>
      <c r="AB1656" s="114"/>
      <c r="AC1656" s="114"/>
      <c r="AD1656" s="114"/>
      <c r="AE1656" s="114"/>
      <c r="AF1656" s="114"/>
      <c r="AG1656" s="114"/>
      <c r="AH1656" s="114"/>
      <c r="AI1656" s="15"/>
      <c r="AJ1656" s="229">
        <f t="shared" si="185"/>
        <v>0</v>
      </c>
      <c r="AK1656" s="230">
        <f>IF($AJ$1843&lt;85,AJ1656,AJ1656-(AJ1656*#REF!))</f>
        <v>0</v>
      </c>
      <c r="AL1656" s="252">
        <f t="shared" si="184"/>
        <v>5.5E-2</v>
      </c>
      <c r="AM1656" s="230">
        <f t="shared" si="186"/>
        <v>0</v>
      </c>
      <c r="AN1656" s="231">
        <f t="shared" si="187"/>
        <v>0</v>
      </c>
    </row>
    <row r="1657" spans="1:40" s="18" customFormat="1" thickTop="1" thickBot="1" x14ac:dyDescent="0.2">
      <c r="A1657" s="143">
        <v>9782408022846</v>
      </c>
      <c r="B1657" s="144">
        <v>77</v>
      </c>
      <c r="C1657" s="145" t="s">
        <v>727</v>
      </c>
      <c r="D1657" s="145" t="s">
        <v>1449</v>
      </c>
      <c r="E1657" s="145" t="s">
        <v>2274</v>
      </c>
      <c r="F1657" s="146" t="s">
        <v>2280</v>
      </c>
      <c r="G1657" s="145" t="s">
        <v>2283</v>
      </c>
      <c r="H1657" s="147">
        <f>VLOOKUP(A1657,'02.05.2024'!$A$1:$Z$65000,3,FALSE)</f>
        <v>143</v>
      </c>
      <c r="I1657" s="147"/>
      <c r="J1657" s="147">
        <v>200</v>
      </c>
      <c r="K1657" s="148"/>
      <c r="L1657" s="148"/>
      <c r="M1657" s="148">
        <v>44328</v>
      </c>
      <c r="N1657" s="149"/>
      <c r="O1657" s="150">
        <v>9782408022846</v>
      </c>
      <c r="P1657" s="151" t="s">
        <v>2284</v>
      </c>
      <c r="Q1657" s="151">
        <v>5921859</v>
      </c>
      <c r="R1657" s="152">
        <v>8.9</v>
      </c>
      <c r="S1657" s="152">
        <f t="shared" si="181"/>
        <v>8.4360189573459721</v>
      </c>
      <c r="T1657" s="153">
        <v>5.5E-2</v>
      </c>
      <c r="U1657" s="151"/>
      <c r="V1657" s="152">
        <f t="shared" si="182"/>
        <v>0</v>
      </c>
      <c r="W1657" s="152">
        <f t="shared" si="183"/>
        <v>0</v>
      </c>
      <c r="X1657" s="17"/>
      <c r="Y1657" s="15"/>
      <c r="Z1657" s="15"/>
      <c r="AA1657" s="15"/>
      <c r="AB1657" s="15"/>
      <c r="AC1657" s="15"/>
      <c r="AD1657" s="15"/>
      <c r="AE1657" s="15"/>
      <c r="AF1657" s="15"/>
      <c r="AG1657" s="15"/>
      <c r="AH1657" s="15"/>
      <c r="AI1657" s="17"/>
      <c r="AJ1657" s="226">
        <f t="shared" si="185"/>
        <v>0</v>
      </c>
      <c r="AK1657" s="227">
        <f>IF($AJ$1843&lt;85,AJ1657,AJ1657-(AJ1657*#REF!))</f>
        <v>0</v>
      </c>
      <c r="AL1657" s="265">
        <f t="shared" si="184"/>
        <v>5.5E-2</v>
      </c>
      <c r="AM1657" s="227">
        <f t="shared" si="186"/>
        <v>0</v>
      </c>
      <c r="AN1657" s="228">
        <f t="shared" si="187"/>
        <v>0</v>
      </c>
    </row>
    <row r="1658" spans="1:40" s="18" customFormat="1" thickTop="1" thickBot="1" x14ac:dyDescent="0.2">
      <c r="A1658" s="143">
        <v>9782408004651</v>
      </c>
      <c r="B1658" s="144">
        <v>77</v>
      </c>
      <c r="C1658" s="145" t="s">
        <v>727</v>
      </c>
      <c r="D1658" s="145" t="s">
        <v>1449</v>
      </c>
      <c r="E1658" s="146" t="s">
        <v>2274</v>
      </c>
      <c r="F1658" s="146" t="s">
        <v>2280</v>
      </c>
      <c r="G1658" s="145" t="s">
        <v>2285</v>
      </c>
      <c r="H1658" s="147">
        <f>VLOOKUP(A1658,'02.05.2024'!$A$1:$Z$65000,3,FALSE)</f>
        <v>1473</v>
      </c>
      <c r="I1658" s="147"/>
      <c r="J1658" s="147">
        <v>200</v>
      </c>
      <c r="K1658" s="148"/>
      <c r="L1658" s="148"/>
      <c r="M1658" s="148">
        <v>43334</v>
      </c>
      <c r="N1658" s="149"/>
      <c r="O1658" s="150">
        <v>9782408004651</v>
      </c>
      <c r="P1658" s="151" t="s">
        <v>2286</v>
      </c>
      <c r="Q1658" s="151">
        <v>8298163</v>
      </c>
      <c r="R1658" s="152">
        <v>8.9</v>
      </c>
      <c r="S1658" s="152">
        <f t="shared" si="181"/>
        <v>8.4360189573459721</v>
      </c>
      <c r="T1658" s="153">
        <v>5.5E-2</v>
      </c>
      <c r="U1658" s="151"/>
      <c r="V1658" s="152">
        <f t="shared" si="182"/>
        <v>0</v>
      </c>
      <c r="W1658" s="152">
        <f t="shared" si="183"/>
        <v>0</v>
      </c>
      <c r="X1658" s="17"/>
      <c r="Y1658" s="17"/>
      <c r="Z1658" s="17"/>
      <c r="AA1658" s="17"/>
      <c r="AB1658" s="17"/>
      <c r="AC1658" s="17"/>
      <c r="AD1658" s="17"/>
      <c r="AE1658" s="17"/>
      <c r="AF1658" s="17"/>
      <c r="AG1658" s="17"/>
      <c r="AH1658" s="17"/>
      <c r="AI1658" s="17"/>
      <c r="AJ1658" s="226">
        <f t="shared" si="185"/>
        <v>0</v>
      </c>
      <c r="AK1658" s="227">
        <f>IF($AJ$1843&lt;85,AJ1658,AJ1658-(AJ1658*#REF!))</f>
        <v>0</v>
      </c>
      <c r="AL1658" s="265">
        <f t="shared" si="184"/>
        <v>5.5E-2</v>
      </c>
      <c r="AM1658" s="227">
        <f t="shared" si="186"/>
        <v>0</v>
      </c>
      <c r="AN1658" s="228">
        <f t="shared" si="187"/>
        <v>0</v>
      </c>
    </row>
    <row r="1659" spans="1:40" s="18" customFormat="1" thickTop="1" thickBot="1" x14ac:dyDescent="0.2">
      <c r="A1659" s="143">
        <v>9782408019914</v>
      </c>
      <c r="B1659" s="144">
        <v>77</v>
      </c>
      <c r="C1659" s="145" t="s">
        <v>727</v>
      </c>
      <c r="D1659" s="145" t="s">
        <v>1449</v>
      </c>
      <c r="E1659" s="145" t="s">
        <v>2274</v>
      </c>
      <c r="F1659" s="146" t="s">
        <v>2280</v>
      </c>
      <c r="G1659" s="145" t="s">
        <v>2287</v>
      </c>
      <c r="H1659" s="147">
        <f>VLOOKUP(A1659,'02.05.2024'!$A$1:$Z$65000,3,FALSE)</f>
        <v>1801</v>
      </c>
      <c r="I1659" s="147"/>
      <c r="J1659" s="147">
        <v>200</v>
      </c>
      <c r="K1659" s="148"/>
      <c r="L1659" s="148"/>
      <c r="M1659" s="148">
        <v>44230</v>
      </c>
      <c r="N1659" s="149"/>
      <c r="O1659" s="150">
        <v>9782408019914</v>
      </c>
      <c r="P1659" s="151" t="s">
        <v>2288</v>
      </c>
      <c r="Q1659" s="151">
        <v>4271243</v>
      </c>
      <c r="R1659" s="152">
        <v>8.9</v>
      </c>
      <c r="S1659" s="152">
        <f t="shared" si="181"/>
        <v>8.4360189573459721</v>
      </c>
      <c r="T1659" s="153">
        <v>5.5E-2</v>
      </c>
      <c r="U1659" s="151"/>
      <c r="V1659" s="152">
        <f t="shared" si="182"/>
        <v>0</v>
      </c>
      <c r="W1659" s="152">
        <f t="shared" si="183"/>
        <v>0</v>
      </c>
      <c r="X1659" s="17"/>
      <c r="Y1659" s="17"/>
      <c r="Z1659" s="17"/>
      <c r="AA1659" s="17"/>
      <c r="AB1659" s="17"/>
      <c r="AC1659" s="17"/>
      <c r="AD1659" s="17"/>
      <c r="AE1659" s="17"/>
      <c r="AF1659" s="17"/>
      <c r="AG1659" s="17"/>
      <c r="AH1659" s="17"/>
      <c r="AI1659" s="17"/>
      <c r="AJ1659" s="226">
        <f t="shared" si="185"/>
        <v>0</v>
      </c>
      <c r="AK1659" s="227">
        <f>IF($AJ$1843&lt;85,AJ1659,AJ1659-(AJ1659*#REF!))</f>
        <v>0</v>
      </c>
      <c r="AL1659" s="265">
        <f t="shared" si="184"/>
        <v>5.5E-2</v>
      </c>
      <c r="AM1659" s="227">
        <f t="shared" si="186"/>
        <v>0</v>
      </c>
      <c r="AN1659" s="228">
        <f t="shared" si="187"/>
        <v>0</v>
      </c>
    </row>
    <row r="1660" spans="1:40" s="18" customFormat="1" thickTop="1" thickBot="1" x14ac:dyDescent="0.2">
      <c r="A1660" s="143">
        <v>9782408007997</v>
      </c>
      <c r="B1660" s="144">
        <v>77</v>
      </c>
      <c r="C1660" s="145" t="s">
        <v>727</v>
      </c>
      <c r="D1660" s="145" t="s">
        <v>1449</v>
      </c>
      <c r="E1660" s="145" t="s">
        <v>2274</v>
      </c>
      <c r="F1660" s="146" t="s">
        <v>2280</v>
      </c>
      <c r="G1660" s="145" t="s">
        <v>2289</v>
      </c>
      <c r="H1660" s="147">
        <f>VLOOKUP(A1660,'02.05.2024'!$A$1:$Z$65000,3,FALSE)</f>
        <v>1405</v>
      </c>
      <c r="I1660" s="147"/>
      <c r="J1660" s="147">
        <v>200</v>
      </c>
      <c r="K1660" s="148"/>
      <c r="L1660" s="148"/>
      <c r="M1660" s="148">
        <v>43628</v>
      </c>
      <c r="N1660" s="149"/>
      <c r="O1660" s="150">
        <v>9782408007997</v>
      </c>
      <c r="P1660" s="151" t="s">
        <v>2290</v>
      </c>
      <c r="Q1660" s="151">
        <v>5182189</v>
      </c>
      <c r="R1660" s="152">
        <v>8.9</v>
      </c>
      <c r="S1660" s="152">
        <f t="shared" si="181"/>
        <v>8.4360189573459721</v>
      </c>
      <c r="T1660" s="153">
        <v>5.5E-2</v>
      </c>
      <c r="U1660" s="151"/>
      <c r="V1660" s="152">
        <f t="shared" si="182"/>
        <v>0</v>
      </c>
      <c r="W1660" s="152">
        <f t="shared" si="183"/>
        <v>0</v>
      </c>
      <c r="X1660" s="17"/>
      <c r="Y1660" s="17"/>
      <c r="Z1660" s="17"/>
      <c r="AA1660" s="17"/>
      <c r="AB1660" s="17"/>
      <c r="AC1660" s="17"/>
      <c r="AD1660" s="17"/>
      <c r="AE1660" s="17"/>
      <c r="AF1660" s="17"/>
      <c r="AG1660" s="17"/>
      <c r="AH1660" s="17"/>
      <c r="AI1660" s="17"/>
      <c r="AJ1660" s="226">
        <f t="shared" si="185"/>
        <v>0</v>
      </c>
      <c r="AK1660" s="227">
        <f>IF($AJ$1843&lt;85,AJ1660,AJ1660-(AJ1660*#REF!))</f>
        <v>0</v>
      </c>
      <c r="AL1660" s="265">
        <f t="shared" si="184"/>
        <v>5.5E-2</v>
      </c>
      <c r="AM1660" s="227">
        <f t="shared" si="186"/>
        <v>0</v>
      </c>
      <c r="AN1660" s="228">
        <f t="shared" si="187"/>
        <v>0</v>
      </c>
    </row>
    <row r="1661" spans="1:40" s="18" customFormat="1" thickTop="1" thickBot="1" x14ac:dyDescent="0.2">
      <c r="A1661" s="143">
        <v>9782408016906</v>
      </c>
      <c r="B1661" s="144">
        <v>77</v>
      </c>
      <c r="C1661" s="145" t="s">
        <v>727</v>
      </c>
      <c r="D1661" s="145" t="s">
        <v>1449</v>
      </c>
      <c r="E1661" s="145" t="s">
        <v>2274</v>
      </c>
      <c r="F1661" s="146" t="s">
        <v>2280</v>
      </c>
      <c r="G1661" s="145" t="s">
        <v>2291</v>
      </c>
      <c r="H1661" s="147">
        <f>VLOOKUP(A1661,'02.05.2024'!$A$1:$Z$65000,3,FALSE)</f>
        <v>1972</v>
      </c>
      <c r="I1661" s="147"/>
      <c r="J1661" s="147">
        <v>200</v>
      </c>
      <c r="K1661" s="148"/>
      <c r="L1661" s="148"/>
      <c r="M1661" s="148">
        <v>44279</v>
      </c>
      <c r="N1661" s="149"/>
      <c r="O1661" s="150">
        <v>9782408016906</v>
      </c>
      <c r="P1661" s="151" t="s">
        <v>2292</v>
      </c>
      <c r="Q1661" s="151">
        <v>8041700</v>
      </c>
      <c r="R1661" s="152">
        <v>8.9</v>
      </c>
      <c r="S1661" s="152">
        <f t="shared" si="181"/>
        <v>8.4360189573459721</v>
      </c>
      <c r="T1661" s="153">
        <v>5.5E-2</v>
      </c>
      <c r="U1661" s="151"/>
      <c r="V1661" s="152">
        <f t="shared" si="182"/>
        <v>0</v>
      </c>
      <c r="W1661" s="152">
        <f t="shared" si="183"/>
        <v>0</v>
      </c>
      <c r="X1661" s="17"/>
      <c r="Y1661" s="15"/>
      <c r="Z1661" s="15"/>
      <c r="AA1661" s="15"/>
      <c r="AB1661" s="15"/>
      <c r="AC1661" s="15"/>
      <c r="AD1661" s="15"/>
      <c r="AE1661" s="15"/>
      <c r="AF1661" s="15"/>
      <c r="AG1661" s="15"/>
      <c r="AH1661" s="15"/>
      <c r="AI1661" s="17"/>
      <c r="AJ1661" s="226">
        <f t="shared" si="185"/>
        <v>0</v>
      </c>
      <c r="AK1661" s="227">
        <f>IF($AJ$1843&lt;85,AJ1661,AJ1661-(AJ1661*#REF!))</f>
        <v>0</v>
      </c>
      <c r="AL1661" s="265">
        <f t="shared" si="184"/>
        <v>5.5E-2</v>
      </c>
      <c r="AM1661" s="227">
        <f t="shared" si="186"/>
        <v>0</v>
      </c>
      <c r="AN1661" s="228">
        <f t="shared" si="187"/>
        <v>0</v>
      </c>
    </row>
    <row r="1662" spans="1:40" s="18" customFormat="1" thickTop="1" thickBot="1" x14ac:dyDescent="0.2">
      <c r="A1662" s="143">
        <v>9782408016890</v>
      </c>
      <c r="B1662" s="144">
        <v>77</v>
      </c>
      <c r="C1662" s="145" t="s">
        <v>727</v>
      </c>
      <c r="D1662" s="145" t="s">
        <v>1449</v>
      </c>
      <c r="E1662" s="146" t="s">
        <v>2274</v>
      </c>
      <c r="F1662" s="146" t="s">
        <v>2280</v>
      </c>
      <c r="G1662" s="145" t="s">
        <v>2293</v>
      </c>
      <c r="H1662" s="147">
        <f>VLOOKUP(A1662,'02.05.2024'!$A$1:$Z$65000,3,FALSE)</f>
        <v>344</v>
      </c>
      <c r="I1662" s="147"/>
      <c r="J1662" s="147">
        <v>200</v>
      </c>
      <c r="K1662" s="148"/>
      <c r="L1662" s="148"/>
      <c r="M1662" s="148">
        <v>44076</v>
      </c>
      <c r="N1662" s="149"/>
      <c r="O1662" s="150">
        <v>9782408016890</v>
      </c>
      <c r="P1662" s="151" t="s">
        <v>2294</v>
      </c>
      <c r="Q1662" s="151">
        <v>8041577</v>
      </c>
      <c r="R1662" s="152">
        <v>8.9</v>
      </c>
      <c r="S1662" s="152">
        <f t="shared" si="181"/>
        <v>8.4360189573459721</v>
      </c>
      <c r="T1662" s="153">
        <v>5.5E-2</v>
      </c>
      <c r="U1662" s="151"/>
      <c r="V1662" s="152">
        <f t="shared" si="182"/>
        <v>0</v>
      </c>
      <c r="W1662" s="152">
        <f t="shared" si="183"/>
        <v>0</v>
      </c>
      <c r="X1662" s="17"/>
      <c r="Y1662" s="17"/>
      <c r="Z1662" s="17"/>
      <c r="AA1662" s="17"/>
      <c r="AB1662" s="17"/>
      <c r="AC1662" s="17"/>
      <c r="AD1662" s="17"/>
      <c r="AE1662" s="17"/>
      <c r="AF1662" s="17"/>
      <c r="AG1662" s="17"/>
      <c r="AH1662" s="17"/>
      <c r="AI1662" s="17"/>
      <c r="AJ1662" s="226">
        <f t="shared" si="185"/>
        <v>0</v>
      </c>
      <c r="AK1662" s="227">
        <f>IF($AJ$1843&lt;85,AJ1662,AJ1662-(AJ1662*#REF!))</f>
        <v>0</v>
      </c>
      <c r="AL1662" s="265">
        <f t="shared" si="184"/>
        <v>5.5E-2</v>
      </c>
      <c r="AM1662" s="227">
        <f t="shared" si="186"/>
        <v>0</v>
      </c>
      <c r="AN1662" s="228">
        <f t="shared" si="187"/>
        <v>0</v>
      </c>
    </row>
    <row r="1663" spans="1:40" s="18" customFormat="1" thickTop="1" thickBot="1" x14ac:dyDescent="0.2">
      <c r="A1663" s="143">
        <v>9782408012984</v>
      </c>
      <c r="B1663" s="144">
        <v>77</v>
      </c>
      <c r="C1663" s="145" t="s">
        <v>727</v>
      </c>
      <c r="D1663" s="145" t="s">
        <v>1449</v>
      </c>
      <c r="E1663" s="145" t="s">
        <v>2274</v>
      </c>
      <c r="F1663" s="146" t="s">
        <v>2280</v>
      </c>
      <c r="G1663" s="145" t="s">
        <v>2295</v>
      </c>
      <c r="H1663" s="147">
        <f>VLOOKUP(A1663,'02.05.2024'!$A$1:$Z$65000,3,FALSE)</f>
        <v>799</v>
      </c>
      <c r="I1663" s="147"/>
      <c r="J1663" s="147">
        <v>200</v>
      </c>
      <c r="K1663" s="148"/>
      <c r="L1663" s="148"/>
      <c r="M1663" s="148">
        <v>43628</v>
      </c>
      <c r="N1663" s="149"/>
      <c r="O1663" s="150">
        <v>9782408012984</v>
      </c>
      <c r="P1663" s="151" t="s">
        <v>2296</v>
      </c>
      <c r="Q1663" s="151">
        <v>3516452</v>
      </c>
      <c r="R1663" s="152">
        <v>8.9</v>
      </c>
      <c r="S1663" s="152">
        <f t="shared" si="181"/>
        <v>8.4360189573459721</v>
      </c>
      <c r="T1663" s="153">
        <v>5.5E-2</v>
      </c>
      <c r="U1663" s="151"/>
      <c r="V1663" s="152">
        <f t="shared" si="182"/>
        <v>0</v>
      </c>
      <c r="W1663" s="152">
        <f t="shared" si="183"/>
        <v>0</v>
      </c>
      <c r="X1663" s="17"/>
      <c r="Y1663" s="17"/>
      <c r="Z1663" s="17"/>
      <c r="AA1663" s="17"/>
      <c r="AB1663" s="17"/>
      <c r="AC1663" s="17"/>
      <c r="AD1663" s="17"/>
      <c r="AE1663" s="17"/>
      <c r="AF1663" s="17"/>
      <c r="AG1663" s="17"/>
      <c r="AH1663" s="17"/>
      <c r="AI1663" s="17"/>
      <c r="AJ1663" s="226">
        <f t="shared" si="185"/>
        <v>0</v>
      </c>
      <c r="AK1663" s="227">
        <f>IF($AJ$1843&lt;85,AJ1663,AJ1663-(AJ1663*#REF!))</f>
        <v>0</v>
      </c>
      <c r="AL1663" s="265">
        <f t="shared" si="184"/>
        <v>5.5E-2</v>
      </c>
      <c r="AM1663" s="227">
        <f t="shared" si="186"/>
        <v>0</v>
      </c>
      <c r="AN1663" s="228">
        <f t="shared" si="187"/>
        <v>0</v>
      </c>
    </row>
    <row r="1664" spans="1:40" s="18" customFormat="1" thickTop="1" thickBot="1" x14ac:dyDescent="0.2">
      <c r="A1664" s="143">
        <v>9782745996091</v>
      </c>
      <c r="B1664" s="144">
        <v>77</v>
      </c>
      <c r="C1664" s="145" t="s">
        <v>727</v>
      </c>
      <c r="D1664" s="145" t="s">
        <v>1449</v>
      </c>
      <c r="E1664" s="145" t="s">
        <v>2274</v>
      </c>
      <c r="F1664" s="146" t="s">
        <v>2280</v>
      </c>
      <c r="G1664" s="145" t="s">
        <v>2297</v>
      </c>
      <c r="H1664" s="147">
        <f>VLOOKUP(A1664,'02.05.2024'!$A$1:$Z$65000,3,FALSE)</f>
        <v>1037</v>
      </c>
      <c r="I1664" s="147"/>
      <c r="J1664" s="147">
        <v>200</v>
      </c>
      <c r="K1664" s="148"/>
      <c r="L1664" s="148"/>
      <c r="M1664" s="148">
        <v>43334</v>
      </c>
      <c r="N1664" s="149"/>
      <c r="O1664" s="150">
        <v>9782745996091</v>
      </c>
      <c r="P1664" s="151" t="s">
        <v>2298</v>
      </c>
      <c r="Q1664" s="151">
        <v>1237357</v>
      </c>
      <c r="R1664" s="152">
        <v>8.9</v>
      </c>
      <c r="S1664" s="152">
        <f t="shared" si="181"/>
        <v>8.4360189573459721</v>
      </c>
      <c r="T1664" s="153">
        <v>5.5E-2</v>
      </c>
      <c r="U1664" s="151"/>
      <c r="V1664" s="152">
        <f t="shared" si="182"/>
        <v>0</v>
      </c>
      <c r="W1664" s="152">
        <f t="shared" si="183"/>
        <v>0</v>
      </c>
      <c r="X1664" s="17"/>
      <c r="Y1664" s="17"/>
      <c r="Z1664" s="17"/>
      <c r="AA1664" s="17"/>
      <c r="AB1664" s="17"/>
      <c r="AC1664" s="17"/>
      <c r="AD1664" s="17"/>
      <c r="AE1664" s="17"/>
      <c r="AF1664" s="17"/>
      <c r="AG1664" s="17"/>
      <c r="AH1664" s="17"/>
      <c r="AI1664" s="17"/>
      <c r="AJ1664" s="226">
        <f t="shared" si="185"/>
        <v>0</v>
      </c>
      <c r="AK1664" s="227">
        <f>IF($AJ$1843&lt;85,AJ1664,AJ1664-(AJ1664*#REF!))</f>
        <v>0</v>
      </c>
      <c r="AL1664" s="265">
        <f t="shared" si="184"/>
        <v>5.5E-2</v>
      </c>
      <c r="AM1664" s="227">
        <f t="shared" si="186"/>
        <v>0</v>
      </c>
      <c r="AN1664" s="228">
        <f t="shared" si="187"/>
        <v>0</v>
      </c>
    </row>
    <row r="1665" spans="1:40" s="18" customFormat="1" thickTop="1" thickBot="1" x14ac:dyDescent="0.2">
      <c r="A1665" s="143">
        <v>9782408039172</v>
      </c>
      <c r="B1665" s="144">
        <v>77</v>
      </c>
      <c r="C1665" s="145" t="s">
        <v>727</v>
      </c>
      <c r="D1665" s="145" t="s">
        <v>1449</v>
      </c>
      <c r="E1665" s="145" t="s">
        <v>2274</v>
      </c>
      <c r="F1665" s="146" t="s">
        <v>2280</v>
      </c>
      <c r="G1665" s="145" t="s">
        <v>2986</v>
      </c>
      <c r="H1665" s="147">
        <f>VLOOKUP(A1665,'02.05.2024'!$A$1:$Z$65000,3,FALSE)</f>
        <v>2047</v>
      </c>
      <c r="I1665" s="147"/>
      <c r="J1665" s="147">
        <v>200</v>
      </c>
      <c r="K1665" s="148"/>
      <c r="L1665" s="148"/>
      <c r="M1665" s="148">
        <v>45000</v>
      </c>
      <c r="N1665" s="149"/>
      <c r="O1665" s="150">
        <v>9782408039172</v>
      </c>
      <c r="P1665" s="151" t="s">
        <v>2987</v>
      </c>
      <c r="Q1665" s="151">
        <v>3596952</v>
      </c>
      <c r="R1665" s="152">
        <v>8.9</v>
      </c>
      <c r="S1665" s="152">
        <f t="shared" si="181"/>
        <v>8.4360189573459721</v>
      </c>
      <c r="T1665" s="153">
        <v>5.5E-2</v>
      </c>
      <c r="U1665" s="151"/>
      <c r="V1665" s="152">
        <f t="shared" si="182"/>
        <v>0</v>
      </c>
      <c r="W1665" s="152">
        <f t="shared" si="183"/>
        <v>0</v>
      </c>
      <c r="X1665" s="17"/>
      <c r="Y1665" s="114"/>
      <c r="Z1665" s="114"/>
      <c r="AA1665" s="114"/>
      <c r="AB1665" s="114"/>
      <c r="AC1665" s="114"/>
      <c r="AD1665" s="114"/>
      <c r="AE1665" s="114"/>
      <c r="AF1665" s="114"/>
      <c r="AG1665" s="114"/>
      <c r="AH1665" s="114"/>
      <c r="AI1665" s="17"/>
      <c r="AJ1665" s="222">
        <f t="shared" si="185"/>
        <v>0</v>
      </c>
      <c r="AK1665" s="223">
        <f>IF($AJ$1843&lt;85,AJ1665,AJ1665-(AJ1665*#REF!))</f>
        <v>0</v>
      </c>
      <c r="AL1665" s="224">
        <f t="shared" si="184"/>
        <v>5.5E-2</v>
      </c>
      <c r="AM1665" s="223">
        <f t="shared" si="186"/>
        <v>0</v>
      </c>
      <c r="AN1665" s="225">
        <f t="shared" si="187"/>
        <v>0</v>
      </c>
    </row>
    <row r="1666" spans="1:40" s="18" customFormat="1" thickTop="1" thickBot="1" x14ac:dyDescent="0.2">
      <c r="A1666" s="143">
        <v>9782408016241</v>
      </c>
      <c r="B1666" s="144">
        <v>77</v>
      </c>
      <c r="C1666" s="145" t="s">
        <v>727</v>
      </c>
      <c r="D1666" s="145" t="s">
        <v>1449</v>
      </c>
      <c r="E1666" s="145" t="s">
        <v>2274</v>
      </c>
      <c r="F1666" s="146" t="s">
        <v>2280</v>
      </c>
      <c r="G1666" s="145" t="s">
        <v>2299</v>
      </c>
      <c r="H1666" s="147">
        <f>VLOOKUP(A1666,'02.05.2024'!$A$1:$Z$65000,3,FALSE)</f>
        <v>600</v>
      </c>
      <c r="I1666" s="147"/>
      <c r="J1666" s="147">
        <v>300</v>
      </c>
      <c r="K1666" s="148"/>
      <c r="L1666" s="148"/>
      <c r="M1666" s="148">
        <v>43908</v>
      </c>
      <c r="N1666" s="149"/>
      <c r="O1666" s="150">
        <v>9782408016241</v>
      </c>
      <c r="P1666" s="151" t="s">
        <v>2300</v>
      </c>
      <c r="Q1666" s="151">
        <v>7726178</v>
      </c>
      <c r="R1666" s="152">
        <v>8.9</v>
      </c>
      <c r="S1666" s="152">
        <f t="shared" ref="S1666:S1729" si="188">R1666/(1+T1666)</f>
        <v>8.4360189573459721</v>
      </c>
      <c r="T1666" s="153">
        <v>5.5E-2</v>
      </c>
      <c r="U1666" s="151"/>
      <c r="V1666" s="152">
        <f t="shared" ref="V1666:V1729" si="189">AJ1666</f>
        <v>0</v>
      </c>
      <c r="W1666" s="152">
        <f t="shared" ref="W1666:W1729" si="190">R1666*U1666</f>
        <v>0</v>
      </c>
      <c r="X1666" s="17"/>
      <c r="Y1666" s="17"/>
      <c r="Z1666" s="17"/>
      <c r="AA1666" s="17"/>
      <c r="AB1666" s="17"/>
      <c r="AC1666" s="17"/>
      <c r="AD1666" s="17"/>
      <c r="AE1666" s="17"/>
      <c r="AF1666" s="17"/>
      <c r="AG1666" s="17"/>
      <c r="AH1666" s="17"/>
      <c r="AI1666" s="17"/>
      <c r="AJ1666" s="226">
        <f t="shared" si="185"/>
        <v>0</v>
      </c>
      <c r="AK1666" s="227">
        <f>IF($AJ$1843&lt;85,AJ1666,AJ1666-(AJ1666*#REF!))</f>
        <v>0</v>
      </c>
      <c r="AL1666" s="265">
        <f t="shared" ref="AL1666:AL1729" si="191">IF(T1666=5.5%,0.055,IF(T1666=20%,0.2,IF(T1666=2.1%,0.021)))</f>
        <v>5.5E-2</v>
      </c>
      <c r="AM1666" s="227">
        <f t="shared" si="186"/>
        <v>0</v>
      </c>
      <c r="AN1666" s="228">
        <f t="shared" si="187"/>
        <v>0</v>
      </c>
    </row>
    <row r="1667" spans="1:40" s="18" customFormat="1" thickTop="1" thickBot="1" x14ac:dyDescent="0.2">
      <c r="A1667" s="143">
        <v>9782408005603</v>
      </c>
      <c r="B1667" s="144">
        <v>77</v>
      </c>
      <c r="C1667" s="145" t="s">
        <v>727</v>
      </c>
      <c r="D1667" s="145" t="s">
        <v>1449</v>
      </c>
      <c r="E1667" s="146" t="s">
        <v>2274</v>
      </c>
      <c r="F1667" s="146" t="s">
        <v>2280</v>
      </c>
      <c r="G1667" s="145" t="s">
        <v>1690</v>
      </c>
      <c r="H1667" s="147">
        <f>VLOOKUP(A1667,'02.05.2024'!$A$1:$Z$65000,3,FALSE)</f>
        <v>1223</v>
      </c>
      <c r="I1667" s="147"/>
      <c r="J1667" s="147">
        <v>200</v>
      </c>
      <c r="K1667" s="148"/>
      <c r="L1667" s="148"/>
      <c r="M1667" s="148">
        <v>43530</v>
      </c>
      <c r="N1667" s="149"/>
      <c r="O1667" s="150">
        <v>9782408005603</v>
      </c>
      <c r="P1667" s="151" t="s">
        <v>2301</v>
      </c>
      <c r="Q1667" s="151">
        <v>8737346</v>
      </c>
      <c r="R1667" s="152">
        <v>8.9</v>
      </c>
      <c r="S1667" s="152">
        <f t="shared" si="188"/>
        <v>8.4360189573459721</v>
      </c>
      <c r="T1667" s="153">
        <v>5.5E-2</v>
      </c>
      <c r="U1667" s="151"/>
      <c r="V1667" s="152">
        <f t="shared" si="189"/>
        <v>0</v>
      </c>
      <c r="W1667" s="152">
        <f t="shared" si="190"/>
        <v>0</v>
      </c>
      <c r="X1667" s="17"/>
      <c r="Y1667" s="17"/>
      <c r="Z1667" s="17"/>
      <c r="AA1667" s="17"/>
      <c r="AB1667" s="17"/>
      <c r="AC1667" s="17"/>
      <c r="AD1667" s="17"/>
      <c r="AE1667" s="17"/>
      <c r="AF1667" s="17"/>
      <c r="AG1667" s="17"/>
      <c r="AH1667" s="17"/>
      <c r="AI1667" s="17"/>
      <c r="AJ1667" s="226">
        <f t="shared" si="185"/>
        <v>0</v>
      </c>
      <c r="AK1667" s="227">
        <f>IF($AJ$1843&lt;85,AJ1667,AJ1667-(AJ1667*#REF!))</f>
        <v>0</v>
      </c>
      <c r="AL1667" s="265">
        <f t="shared" si="191"/>
        <v>5.5E-2</v>
      </c>
      <c r="AM1667" s="227">
        <f t="shared" si="186"/>
        <v>0</v>
      </c>
      <c r="AN1667" s="228">
        <f t="shared" si="187"/>
        <v>0</v>
      </c>
    </row>
    <row r="1668" spans="1:40" s="232" customFormat="1" thickTop="1" thickBot="1" x14ac:dyDescent="0.25">
      <c r="A1668" s="289">
        <v>9782408031688</v>
      </c>
      <c r="B1668" s="290">
        <v>77</v>
      </c>
      <c r="C1668" s="291" t="s">
        <v>727</v>
      </c>
      <c r="D1668" s="291" t="s">
        <v>1449</v>
      </c>
      <c r="E1668" s="291" t="s">
        <v>2274</v>
      </c>
      <c r="F1668" s="291" t="s">
        <v>2280</v>
      </c>
      <c r="G1668" s="291" t="s">
        <v>2686</v>
      </c>
      <c r="H1668" s="147">
        <f>VLOOKUP(A1668,'02.05.2024'!$A$1:$Z$65000,3,FALSE)</f>
        <v>1423</v>
      </c>
      <c r="I1668" s="291"/>
      <c r="J1668" s="293">
        <v>200</v>
      </c>
      <c r="K1668" s="294"/>
      <c r="L1668" s="294"/>
      <c r="M1668" s="294">
        <v>44867</v>
      </c>
      <c r="N1668" s="294"/>
      <c r="O1668" s="290">
        <v>9782408031688</v>
      </c>
      <c r="P1668" s="293" t="s">
        <v>2687</v>
      </c>
      <c r="Q1668" s="293">
        <v>5497753</v>
      </c>
      <c r="R1668" s="295">
        <v>8.9</v>
      </c>
      <c r="S1668" s="152">
        <f t="shared" si="188"/>
        <v>8.4360189573459721</v>
      </c>
      <c r="T1668" s="296">
        <v>5.5E-2</v>
      </c>
      <c r="U1668" s="151"/>
      <c r="V1668" s="152">
        <f t="shared" si="189"/>
        <v>0</v>
      </c>
      <c r="W1668" s="152">
        <f t="shared" si="190"/>
        <v>0</v>
      </c>
      <c r="X1668" s="264"/>
      <c r="Y1668" s="118"/>
      <c r="Z1668" s="119"/>
      <c r="AA1668" s="119"/>
      <c r="AB1668" s="119"/>
      <c r="AC1668" s="119"/>
      <c r="AD1668" s="119"/>
      <c r="AE1668" s="119"/>
      <c r="AF1668" s="119"/>
      <c r="AG1668" s="119"/>
      <c r="AH1668" s="119"/>
      <c r="AJ1668" s="226">
        <f t="shared" si="185"/>
        <v>0</v>
      </c>
      <c r="AK1668" s="227">
        <f>IF($AJ$1843&lt;85,AJ1668,AJ1668-(AJ1668*#REF!))</f>
        <v>0</v>
      </c>
      <c r="AL1668" s="265">
        <f t="shared" si="191"/>
        <v>5.5E-2</v>
      </c>
      <c r="AM1668" s="227">
        <f t="shared" si="186"/>
        <v>0</v>
      </c>
      <c r="AN1668" s="228">
        <f t="shared" si="187"/>
        <v>0</v>
      </c>
    </row>
    <row r="1669" spans="1:40" s="18" customFormat="1" thickTop="1" thickBot="1" x14ac:dyDescent="0.2">
      <c r="A1669" s="143">
        <v>9782408023799</v>
      </c>
      <c r="B1669" s="144">
        <v>77</v>
      </c>
      <c r="C1669" s="145" t="s">
        <v>727</v>
      </c>
      <c r="D1669" s="145" t="s">
        <v>1449</v>
      </c>
      <c r="E1669" s="145" t="s">
        <v>2274</v>
      </c>
      <c r="F1669" s="146" t="s">
        <v>2280</v>
      </c>
      <c r="G1669" s="145" t="s">
        <v>2281</v>
      </c>
      <c r="H1669" s="147">
        <f>VLOOKUP(A1669,'02.05.2024'!$A$1:$Z$65000,3,FALSE)</f>
        <v>2348</v>
      </c>
      <c r="I1669" s="147"/>
      <c r="J1669" s="147">
        <v>200</v>
      </c>
      <c r="K1669" s="148"/>
      <c r="L1669" s="148"/>
      <c r="M1669" s="148">
        <v>44608</v>
      </c>
      <c r="N1669" s="149"/>
      <c r="O1669" s="150">
        <v>9782408023799</v>
      </c>
      <c r="P1669" s="151" t="s">
        <v>2282</v>
      </c>
      <c r="Q1669" s="151">
        <v>6389666</v>
      </c>
      <c r="R1669" s="152">
        <v>8.9</v>
      </c>
      <c r="S1669" s="152">
        <f t="shared" si="188"/>
        <v>8.4360189573459721</v>
      </c>
      <c r="T1669" s="153">
        <v>5.5E-2</v>
      </c>
      <c r="U1669" s="151"/>
      <c r="V1669" s="152">
        <f t="shared" si="189"/>
        <v>0</v>
      </c>
      <c r="W1669" s="152">
        <f t="shared" si="190"/>
        <v>0</v>
      </c>
      <c r="X1669" s="17"/>
      <c r="Y1669" s="15"/>
      <c r="Z1669" s="15"/>
      <c r="AA1669" s="15"/>
      <c r="AB1669" s="15"/>
      <c r="AC1669" s="15"/>
      <c r="AD1669" s="15"/>
      <c r="AE1669" s="15"/>
      <c r="AF1669" s="15"/>
      <c r="AG1669" s="15"/>
      <c r="AH1669" s="15"/>
      <c r="AI1669" s="17"/>
      <c r="AJ1669" s="226">
        <f t="shared" ref="AJ1669:AJ1732" si="192">W1669/(1+AL1669)</f>
        <v>0</v>
      </c>
      <c r="AK1669" s="227">
        <f>IF($AJ$1843&lt;85,AJ1669,AJ1669-(AJ1669*#REF!))</f>
        <v>0</v>
      </c>
      <c r="AL1669" s="265">
        <f t="shared" si="191"/>
        <v>5.5E-2</v>
      </c>
      <c r="AM1669" s="227">
        <f t="shared" ref="AM1669:AM1732" si="193">+AK1669*AL1669</f>
        <v>0</v>
      </c>
      <c r="AN1669" s="228">
        <f t="shared" ref="AN1669:AN1732" si="194">+AK1669+AM1669</f>
        <v>0</v>
      </c>
    </row>
    <row r="1670" spans="1:40" s="18" customFormat="1" thickTop="1" thickBot="1" x14ac:dyDescent="0.2">
      <c r="A1670" s="143">
        <v>9782745996084</v>
      </c>
      <c r="B1670" s="144">
        <v>78</v>
      </c>
      <c r="C1670" s="145" t="s">
        <v>727</v>
      </c>
      <c r="D1670" s="145" t="s">
        <v>1449</v>
      </c>
      <c r="E1670" s="145" t="s">
        <v>2274</v>
      </c>
      <c r="F1670" s="146" t="s">
        <v>2280</v>
      </c>
      <c r="G1670" s="145" t="s">
        <v>2302</v>
      </c>
      <c r="H1670" s="147">
        <f>VLOOKUP(A1670,'02.05.2024'!$A$1:$Z$65000,3,FALSE)</f>
        <v>1400</v>
      </c>
      <c r="I1670" s="147"/>
      <c r="J1670" s="147">
        <v>300</v>
      </c>
      <c r="K1670" s="148"/>
      <c r="L1670" s="148"/>
      <c r="M1670" s="148">
        <v>43334</v>
      </c>
      <c r="N1670" s="149"/>
      <c r="O1670" s="150">
        <v>9782745996084</v>
      </c>
      <c r="P1670" s="151" t="s">
        <v>2303</v>
      </c>
      <c r="Q1670" s="151">
        <v>1237480</v>
      </c>
      <c r="R1670" s="152">
        <v>8.9</v>
      </c>
      <c r="S1670" s="152">
        <f t="shared" si="188"/>
        <v>8.4360189573459721</v>
      </c>
      <c r="T1670" s="153">
        <v>5.5E-2</v>
      </c>
      <c r="U1670" s="151"/>
      <c r="V1670" s="152">
        <f t="shared" si="189"/>
        <v>0</v>
      </c>
      <c r="W1670" s="152">
        <f t="shared" si="190"/>
        <v>0</v>
      </c>
      <c r="X1670" s="17"/>
      <c r="Y1670" s="17"/>
      <c r="Z1670" s="17"/>
      <c r="AA1670" s="17"/>
      <c r="AB1670" s="17"/>
      <c r="AC1670" s="17"/>
      <c r="AD1670" s="17"/>
      <c r="AE1670" s="17"/>
      <c r="AF1670" s="17"/>
      <c r="AG1670" s="17"/>
      <c r="AH1670" s="17"/>
      <c r="AI1670" s="17"/>
      <c r="AJ1670" s="226">
        <f t="shared" si="192"/>
        <v>0</v>
      </c>
      <c r="AK1670" s="227">
        <f>IF($AJ$1843&lt;85,AJ1670,AJ1670-(AJ1670*#REF!))</f>
        <v>0</v>
      </c>
      <c r="AL1670" s="265">
        <f t="shared" si="191"/>
        <v>5.5E-2</v>
      </c>
      <c r="AM1670" s="227">
        <f t="shared" si="193"/>
        <v>0</v>
      </c>
      <c r="AN1670" s="228">
        <f t="shared" si="194"/>
        <v>0</v>
      </c>
    </row>
    <row r="1671" spans="1:40" s="18" customFormat="1" thickTop="1" thickBot="1" x14ac:dyDescent="0.2">
      <c r="A1671" s="143">
        <v>9782408014087</v>
      </c>
      <c r="B1671" s="144">
        <v>78</v>
      </c>
      <c r="C1671" s="145" t="s">
        <v>727</v>
      </c>
      <c r="D1671" s="145" t="s">
        <v>1449</v>
      </c>
      <c r="E1671" s="145" t="s">
        <v>2274</v>
      </c>
      <c r="F1671" s="146" t="s">
        <v>2280</v>
      </c>
      <c r="G1671" s="145" t="s">
        <v>2304</v>
      </c>
      <c r="H1671" s="147">
        <f>VLOOKUP(A1671,'02.05.2024'!$A$1:$Z$65000,3,FALSE)</f>
        <v>1516</v>
      </c>
      <c r="I1671" s="147"/>
      <c r="J1671" s="147">
        <v>200</v>
      </c>
      <c r="K1671" s="148"/>
      <c r="L1671" s="148"/>
      <c r="M1671" s="148">
        <v>43908</v>
      </c>
      <c r="N1671" s="149"/>
      <c r="O1671" s="150">
        <v>9782408014087</v>
      </c>
      <c r="P1671" s="151" t="s">
        <v>2305</v>
      </c>
      <c r="Q1671" s="151">
        <v>5342935</v>
      </c>
      <c r="R1671" s="152">
        <v>8.9</v>
      </c>
      <c r="S1671" s="152">
        <f t="shared" si="188"/>
        <v>8.4360189573459721</v>
      </c>
      <c r="T1671" s="153">
        <v>5.5E-2</v>
      </c>
      <c r="U1671" s="151"/>
      <c r="V1671" s="152">
        <f t="shared" si="189"/>
        <v>0</v>
      </c>
      <c r="W1671" s="152">
        <f t="shared" si="190"/>
        <v>0</v>
      </c>
      <c r="X1671" s="17"/>
      <c r="Y1671" s="17"/>
      <c r="Z1671" s="17"/>
      <c r="AA1671" s="17"/>
      <c r="AB1671" s="17"/>
      <c r="AC1671" s="17"/>
      <c r="AD1671" s="17"/>
      <c r="AE1671" s="17"/>
      <c r="AF1671" s="17"/>
      <c r="AG1671" s="17"/>
      <c r="AH1671" s="17"/>
      <c r="AI1671" s="17"/>
      <c r="AJ1671" s="226">
        <f t="shared" si="192"/>
        <v>0</v>
      </c>
      <c r="AK1671" s="227">
        <f>IF($AJ$1843&lt;85,AJ1671,AJ1671-(AJ1671*#REF!))</f>
        <v>0</v>
      </c>
      <c r="AL1671" s="265">
        <f t="shared" si="191"/>
        <v>5.5E-2</v>
      </c>
      <c r="AM1671" s="227">
        <f t="shared" si="193"/>
        <v>0</v>
      </c>
      <c r="AN1671" s="228">
        <f t="shared" si="194"/>
        <v>0</v>
      </c>
    </row>
    <row r="1672" spans="1:40" s="18" customFormat="1" thickTop="1" thickBot="1" x14ac:dyDescent="0.2">
      <c r="A1672" s="143">
        <v>9782408016234</v>
      </c>
      <c r="B1672" s="144">
        <v>78</v>
      </c>
      <c r="C1672" s="145" t="s">
        <v>727</v>
      </c>
      <c r="D1672" s="145" t="s">
        <v>1449</v>
      </c>
      <c r="E1672" s="145" t="s">
        <v>2274</v>
      </c>
      <c r="F1672" s="146" t="s">
        <v>2280</v>
      </c>
      <c r="G1672" s="145" t="s">
        <v>2306</v>
      </c>
      <c r="H1672" s="147">
        <f>VLOOKUP(A1672,'02.05.2024'!$A$1:$Z$65000,3,FALSE)</f>
        <v>1525</v>
      </c>
      <c r="I1672" s="147"/>
      <c r="J1672" s="147">
        <v>200</v>
      </c>
      <c r="K1672" s="148"/>
      <c r="L1672" s="148"/>
      <c r="M1672" s="148">
        <v>44125</v>
      </c>
      <c r="N1672" s="149"/>
      <c r="O1672" s="150">
        <v>9782408016234</v>
      </c>
      <c r="P1672" s="151" t="s">
        <v>2307</v>
      </c>
      <c r="Q1672" s="151">
        <v>7726054</v>
      </c>
      <c r="R1672" s="152">
        <v>8.9</v>
      </c>
      <c r="S1672" s="152">
        <f t="shared" si="188"/>
        <v>8.4360189573459721</v>
      </c>
      <c r="T1672" s="153">
        <v>5.5E-2</v>
      </c>
      <c r="U1672" s="151"/>
      <c r="V1672" s="152">
        <f t="shared" si="189"/>
        <v>0</v>
      </c>
      <c r="W1672" s="152">
        <f t="shared" si="190"/>
        <v>0</v>
      </c>
      <c r="X1672" s="17"/>
      <c r="Y1672" s="17"/>
      <c r="Z1672" s="17"/>
      <c r="AA1672" s="17"/>
      <c r="AB1672" s="17"/>
      <c r="AC1672" s="17"/>
      <c r="AD1672" s="17"/>
      <c r="AE1672" s="17"/>
      <c r="AF1672" s="17"/>
      <c r="AG1672" s="17"/>
      <c r="AH1672" s="17"/>
      <c r="AI1672" s="17"/>
      <c r="AJ1672" s="226">
        <f t="shared" si="192"/>
        <v>0</v>
      </c>
      <c r="AK1672" s="227">
        <f>IF($AJ$1843&lt;85,AJ1672,AJ1672-(AJ1672*#REF!))</f>
        <v>0</v>
      </c>
      <c r="AL1672" s="265">
        <f t="shared" si="191"/>
        <v>5.5E-2</v>
      </c>
      <c r="AM1672" s="227">
        <f t="shared" si="193"/>
        <v>0</v>
      </c>
      <c r="AN1672" s="228">
        <f t="shared" si="194"/>
        <v>0</v>
      </c>
    </row>
    <row r="1673" spans="1:40" s="16" customFormat="1" thickTop="1" thickBot="1" x14ac:dyDescent="0.2">
      <c r="A1673" s="132">
        <v>9782408030889</v>
      </c>
      <c r="B1673" s="133">
        <v>78</v>
      </c>
      <c r="C1673" s="134" t="s">
        <v>727</v>
      </c>
      <c r="D1673" s="134" t="s">
        <v>1449</v>
      </c>
      <c r="E1673" s="134" t="s">
        <v>2274</v>
      </c>
      <c r="F1673" s="135" t="s">
        <v>2280</v>
      </c>
      <c r="G1673" s="134" t="s">
        <v>3191</v>
      </c>
      <c r="H1673" s="136">
        <f>VLOOKUP(A1673,'02.05.2024'!$A$1:$Z$65000,3,FALSE)</f>
        <v>75</v>
      </c>
      <c r="I1673" s="136"/>
      <c r="J1673" s="276">
        <v>200</v>
      </c>
      <c r="K1673" s="137">
        <v>45436</v>
      </c>
      <c r="L1673" s="137"/>
      <c r="M1673" s="137">
        <v>45063</v>
      </c>
      <c r="N1673" s="138" t="s">
        <v>26</v>
      </c>
      <c r="O1673" s="139">
        <v>9782408030889</v>
      </c>
      <c r="P1673" s="140" t="s">
        <v>3192</v>
      </c>
      <c r="Q1673" s="140">
        <v>4366887</v>
      </c>
      <c r="R1673" s="141">
        <v>8.9</v>
      </c>
      <c r="S1673" s="141">
        <f t="shared" si="188"/>
        <v>8.4360189573459721</v>
      </c>
      <c r="T1673" s="142">
        <v>5.5E-2</v>
      </c>
      <c r="U1673" s="140"/>
      <c r="V1673" s="141">
        <f t="shared" si="189"/>
        <v>0</v>
      </c>
      <c r="W1673" s="141">
        <f t="shared" si="190"/>
        <v>0</v>
      </c>
      <c r="X1673" s="15"/>
      <c r="Y1673" s="114"/>
      <c r="Z1673" s="114"/>
      <c r="AA1673" s="114"/>
      <c r="AB1673" s="114"/>
      <c r="AC1673" s="114"/>
      <c r="AD1673" s="114"/>
      <c r="AE1673" s="114"/>
      <c r="AF1673" s="114"/>
      <c r="AG1673" s="114"/>
      <c r="AH1673" s="114"/>
      <c r="AI1673" s="15"/>
      <c r="AJ1673" s="222">
        <f t="shared" si="192"/>
        <v>0</v>
      </c>
      <c r="AK1673" s="223">
        <f>IF($AJ$1843&lt;85,AJ1673,AJ1673-(AJ1673*#REF!))</f>
        <v>0</v>
      </c>
      <c r="AL1673" s="224">
        <f t="shared" si="191"/>
        <v>5.5E-2</v>
      </c>
      <c r="AM1673" s="223">
        <f t="shared" si="193"/>
        <v>0</v>
      </c>
      <c r="AN1673" s="225">
        <f t="shared" si="194"/>
        <v>0</v>
      </c>
    </row>
    <row r="1674" spans="1:40" s="18" customFormat="1" thickTop="1" thickBot="1" x14ac:dyDescent="0.2">
      <c r="A1674" s="143">
        <v>9782745998316</v>
      </c>
      <c r="B1674" s="144">
        <v>78</v>
      </c>
      <c r="C1674" s="145" t="s">
        <v>727</v>
      </c>
      <c r="D1674" s="145" t="s">
        <v>1449</v>
      </c>
      <c r="E1674" s="146" t="s">
        <v>2274</v>
      </c>
      <c r="F1674" s="146" t="s">
        <v>2280</v>
      </c>
      <c r="G1674" s="145" t="s">
        <v>2308</v>
      </c>
      <c r="H1674" s="147">
        <f>VLOOKUP(A1674,'02.05.2024'!$A$1:$Z$65000,3,FALSE)</f>
        <v>886</v>
      </c>
      <c r="I1674" s="147"/>
      <c r="J1674" s="147">
        <v>200</v>
      </c>
      <c r="K1674" s="148"/>
      <c r="L1674" s="148"/>
      <c r="M1674" s="148">
        <v>43334</v>
      </c>
      <c r="N1674" s="149"/>
      <c r="O1674" s="150">
        <v>9782745998316</v>
      </c>
      <c r="P1674" s="151" t="s">
        <v>2309</v>
      </c>
      <c r="Q1674" s="151">
        <v>5305273</v>
      </c>
      <c r="R1674" s="152">
        <v>8.9</v>
      </c>
      <c r="S1674" s="152">
        <f t="shared" si="188"/>
        <v>8.4360189573459721</v>
      </c>
      <c r="T1674" s="153">
        <v>5.5E-2</v>
      </c>
      <c r="U1674" s="151"/>
      <c r="V1674" s="152">
        <f t="shared" si="189"/>
        <v>0</v>
      </c>
      <c r="W1674" s="152">
        <f t="shared" si="190"/>
        <v>0</v>
      </c>
      <c r="X1674" s="17"/>
      <c r="Y1674" s="17"/>
      <c r="Z1674" s="17"/>
      <c r="AA1674" s="17"/>
      <c r="AB1674" s="17"/>
      <c r="AC1674" s="17"/>
      <c r="AD1674" s="17"/>
      <c r="AE1674" s="17"/>
      <c r="AF1674" s="17"/>
      <c r="AG1674" s="17"/>
      <c r="AH1674" s="17"/>
      <c r="AI1674" s="17"/>
      <c r="AJ1674" s="226">
        <f t="shared" si="192"/>
        <v>0</v>
      </c>
      <c r="AK1674" s="227">
        <f>IF($AJ$1843&lt;85,AJ1674,AJ1674-(AJ1674*#REF!))</f>
        <v>0</v>
      </c>
      <c r="AL1674" s="265">
        <f t="shared" si="191"/>
        <v>5.5E-2</v>
      </c>
      <c r="AM1674" s="227">
        <f t="shared" si="193"/>
        <v>0</v>
      </c>
      <c r="AN1674" s="228">
        <f t="shared" si="194"/>
        <v>0</v>
      </c>
    </row>
    <row r="1675" spans="1:40" s="18" customFormat="1" thickTop="1" thickBot="1" x14ac:dyDescent="0.2">
      <c r="A1675" s="143">
        <v>9782408041199</v>
      </c>
      <c r="B1675" s="144">
        <v>78</v>
      </c>
      <c r="C1675" s="145" t="s">
        <v>727</v>
      </c>
      <c r="D1675" s="145" t="s">
        <v>1449</v>
      </c>
      <c r="E1675" s="146" t="s">
        <v>2274</v>
      </c>
      <c r="F1675" s="146"/>
      <c r="G1675" s="145" t="s">
        <v>2988</v>
      </c>
      <c r="H1675" s="147">
        <f>VLOOKUP(A1675,'02.05.2024'!$A$1:$Z$65000,3,FALSE)</f>
        <v>1475</v>
      </c>
      <c r="I1675" s="147"/>
      <c r="J1675" s="147">
        <v>200</v>
      </c>
      <c r="K1675" s="148"/>
      <c r="L1675" s="148"/>
      <c r="M1675" s="148">
        <v>44951</v>
      </c>
      <c r="N1675" s="149"/>
      <c r="O1675" s="150">
        <v>9782408041199</v>
      </c>
      <c r="P1675" s="151" t="s">
        <v>2989</v>
      </c>
      <c r="Q1675" s="151">
        <v>5453556</v>
      </c>
      <c r="R1675" s="152">
        <v>13.9</v>
      </c>
      <c r="S1675" s="152">
        <f t="shared" si="188"/>
        <v>13.175355450236967</v>
      </c>
      <c r="T1675" s="153">
        <v>5.5E-2</v>
      </c>
      <c r="U1675" s="151"/>
      <c r="V1675" s="152">
        <f t="shared" si="189"/>
        <v>0</v>
      </c>
      <c r="W1675" s="152">
        <f t="shared" si="190"/>
        <v>0</v>
      </c>
      <c r="X1675" s="17"/>
      <c r="Y1675" s="114"/>
      <c r="Z1675" s="114"/>
      <c r="AA1675" s="114"/>
      <c r="AB1675" s="114"/>
      <c r="AC1675" s="114"/>
      <c r="AD1675" s="114"/>
      <c r="AE1675" s="114"/>
      <c r="AF1675" s="114"/>
      <c r="AG1675" s="114"/>
      <c r="AH1675" s="114"/>
      <c r="AI1675" s="17"/>
      <c r="AJ1675" s="226">
        <f t="shared" si="192"/>
        <v>0</v>
      </c>
      <c r="AK1675" s="227">
        <f>IF($AJ$1843&lt;85,AJ1675,AJ1675-(AJ1675*#REF!))</f>
        <v>0</v>
      </c>
      <c r="AL1675" s="265">
        <f t="shared" si="191"/>
        <v>5.5E-2</v>
      </c>
      <c r="AM1675" s="227">
        <f t="shared" si="193"/>
        <v>0</v>
      </c>
      <c r="AN1675" s="228">
        <f t="shared" si="194"/>
        <v>0</v>
      </c>
    </row>
    <row r="1676" spans="1:40" s="18" customFormat="1" thickTop="1" thickBot="1" x14ac:dyDescent="0.2">
      <c r="A1676" s="143">
        <v>9782408024840</v>
      </c>
      <c r="B1676" s="144">
        <v>78</v>
      </c>
      <c r="C1676" s="145" t="s">
        <v>787</v>
      </c>
      <c r="D1676" s="145" t="s">
        <v>1449</v>
      </c>
      <c r="E1676" s="145" t="s">
        <v>2274</v>
      </c>
      <c r="F1676" s="146"/>
      <c r="G1676" s="145" t="s">
        <v>2310</v>
      </c>
      <c r="H1676" s="147">
        <f>VLOOKUP(A1676,'02.05.2024'!$A$1:$Z$65000,3,FALSE)</f>
        <v>799</v>
      </c>
      <c r="I1676" s="147"/>
      <c r="J1676" s="147">
        <v>200</v>
      </c>
      <c r="K1676" s="148"/>
      <c r="L1676" s="148"/>
      <c r="M1676" s="148">
        <v>44258</v>
      </c>
      <c r="N1676" s="149"/>
      <c r="O1676" s="150">
        <v>9782408024840</v>
      </c>
      <c r="P1676" s="151" t="s">
        <v>2311</v>
      </c>
      <c r="Q1676" s="151">
        <v>8514976</v>
      </c>
      <c r="R1676" s="152">
        <v>14.95</v>
      </c>
      <c r="S1676" s="152">
        <f t="shared" si="188"/>
        <v>14.170616113744076</v>
      </c>
      <c r="T1676" s="153">
        <v>5.5E-2</v>
      </c>
      <c r="U1676" s="151"/>
      <c r="V1676" s="152">
        <f t="shared" si="189"/>
        <v>0</v>
      </c>
      <c r="W1676" s="152">
        <f t="shared" si="190"/>
        <v>0</v>
      </c>
      <c r="X1676" s="17"/>
      <c r="Y1676" s="15"/>
      <c r="Z1676" s="15"/>
      <c r="AA1676" s="15"/>
      <c r="AB1676" s="15"/>
      <c r="AC1676" s="15"/>
      <c r="AD1676" s="15"/>
      <c r="AE1676" s="15"/>
      <c r="AF1676" s="15"/>
      <c r="AG1676" s="15"/>
      <c r="AH1676" s="15"/>
      <c r="AI1676" s="17"/>
      <c r="AJ1676" s="226">
        <f t="shared" si="192"/>
        <v>0</v>
      </c>
      <c r="AK1676" s="227">
        <f>IF($AJ$1843&lt;85,AJ1676,AJ1676-(AJ1676*#REF!))</f>
        <v>0</v>
      </c>
      <c r="AL1676" s="265">
        <f t="shared" si="191"/>
        <v>5.5E-2</v>
      </c>
      <c r="AM1676" s="227">
        <f t="shared" si="193"/>
        <v>0</v>
      </c>
      <c r="AN1676" s="228">
        <f t="shared" si="194"/>
        <v>0</v>
      </c>
    </row>
    <row r="1677" spans="1:40" s="16" customFormat="1" thickTop="1" thickBot="1" x14ac:dyDescent="0.2">
      <c r="A1677" s="132">
        <v>9782408044787</v>
      </c>
      <c r="B1677" s="133">
        <v>78</v>
      </c>
      <c r="C1677" s="134" t="s">
        <v>732</v>
      </c>
      <c r="D1677" s="134" t="s">
        <v>1449</v>
      </c>
      <c r="E1677" s="135" t="s">
        <v>2274</v>
      </c>
      <c r="F1677" s="135" t="s">
        <v>3526</v>
      </c>
      <c r="G1677" s="134" t="s">
        <v>3527</v>
      </c>
      <c r="H1677" s="136">
        <f>VLOOKUP(A1677,'02.05.2024'!$A$1:$Z$65000,3,FALSE)</f>
        <v>2203</v>
      </c>
      <c r="I1677" s="136"/>
      <c r="J1677" s="136">
        <v>200</v>
      </c>
      <c r="K1677" s="137"/>
      <c r="L1677" s="137"/>
      <c r="M1677" s="137">
        <v>45315</v>
      </c>
      <c r="N1677" s="138" t="s">
        <v>26</v>
      </c>
      <c r="O1677" s="139">
        <v>9782408044787</v>
      </c>
      <c r="P1677" s="140" t="s">
        <v>3528</v>
      </c>
      <c r="Q1677" s="140">
        <v>2104103</v>
      </c>
      <c r="R1677" s="141">
        <v>13.9</v>
      </c>
      <c r="S1677" s="141">
        <f t="shared" si="188"/>
        <v>13.175355450236967</v>
      </c>
      <c r="T1677" s="142">
        <v>5.5E-2</v>
      </c>
      <c r="U1677" s="140"/>
      <c r="V1677" s="141">
        <f t="shared" si="189"/>
        <v>0</v>
      </c>
      <c r="W1677" s="141">
        <f t="shared" si="190"/>
        <v>0</v>
      </c>
      <c r="X1677" s="15"/>
      <c r="Y1677" s="114"/>
      <c r="Z1677" s="114"/>
      <c r="AA1677" s="114"/>
      <c r="AB1677" s="114"/>
      <c r="AC1677" s="114"/>
      <c r="AD1677" s="114"/>
      <c r="AE1677" s="114"/>
      <c r="AF1677" s="114"/>
      <c r="AG1677" s="114"/>
      <c r="AH1677" s="114"/>
      <c r="AI1677" s="15"/>
      <c r="AJ1677" s="222">
        <f t="shared" si="192"/>
        <v>0</v>
      </c>
      <c r="AK1677" s="223">
        <f>IF($AJ$1843&lt;85,AJ1677,AJ1677-(AJ1677*#REF!))</f>
        <v>0</v>
      </c>
      <c r="AL1677" s="224">
        <f t="shared" si="191"/>
        <v>5.5E-2</v>
      </c>
      <c r="AM1677" s="223">
        <f t="shared" si="193"/>
        <v>0</v>
      </c>
      <c r="AN1677" s="225">
        <f t="shared" si="194"/>
        <v>0</v>
      </c>
    </row>
    <row r="1678" spans="1:40" s="16" customFormat="1" thickTop="1" thickBot="1" x14ac:dyDescent="0.2">
      <c r="A1678" s="132">
        <v>9782408044763</v>
      </c>
      <c r="B1678" s="133">
        <v>78</v>
      </c>
      <c r="C1678" s="134" t="s">
        <v>732</v>
      </c>
      <c r="D1678" s="134" t="s">
        <v>1449</v>
      </c>
      <c r="E1678" s="135" t="s">
        <v>2274</v>
      </c>
      <c r="F1678" s="135" t="s">
        <v>3526</v>
      </c>
      <c r="G1678" s="134" t="s">
        <v>3529</v>
      </c>
      <c r="H1678" s="136">
        <f>VLOOKUP(A1678,'02.05.2024'!$A$1:$Z$65000,3,FALSE)</f>
        <v>2552</v>
      </c>
      <c r="I1678" s="136"/>
      <c r="J1678" s="136">
        <v>200</v>
      </c>
      <c r="K1678" s="137"/>
      <c r="L1678" s="137"/>
      <c r="M1678" s="137">
        <v>45315</v>
      </c>
      <c r="N1678" s="138" t="s">
        <v>26</v>
      </c>
      <c r="O1678" s="139">
        <v>9782408044763</v>
      </c>
      <c r="P1678" s="140" t="s">
        <v>3530</v>
      </c>
      <c r="Q1678" s="140">
        <v>2103857</v>
      </c>
      <c r="R1678" s="141">
        <v>13.9</v>
      </c>
      <c r="S1678" s="141">
        <f t="shared" si="188"/>
        <v>13.175355450236967</v>
      </c>
      <c r="T1678" s="142">
        <v>5.5E-2</v>
      </c>
      <c r="U1678" s="140"/>
      <c r="V1678" s="141">
        <f t="shared" si="189"/>
        <v>0</v>
      </c>
      <c r="W1678" s="141">
        <f t="shared" si="190"/>
        <v>0</v>
      </c>
      <c r="X1678" s="15"/>
      <c r="Y1678" s="114"/>
      <c r="Z1678" s="114"/>
      <c r="AA1678" s="114"/>
      <c r="AB1678" s="114"/>
      <c r="AC1678" s="114"/>
      <c r="AD1678" s="114"/>
      <c r="AE1678" s="114"/>
      <c r="AF1678" s="114"/>
      <c r="AG1678" s="114"/>
      <c r="AH1678" s="114"/>
      <c r="AI1678" s="15"/>
      <c r="AJ1678" s="222">
        <f t="shared" si="192"/>
        <v>0</v>
      </c>
      <c r="AK1678" s="223">
        <f>IF($AJ$1843&lt;85,AJ1678,AJ1678-(AJ1678*#REF!))</f>
        <v>0</v>
      </c>
      <c r="AL1678" s="224">
        <f t="shared" si="191"/>
        <v>5.5E-2</v>
      </c>
      <c r="AM1678" s="223">
        <f t="shared" si="193"/>
        <v>0</v>
      </c>
      <c r="AN1678" s="225">
        <f t="shared" si="194"/>
        <v>0</v>
      </c>
    </row>
    <row r="1679" spans="1:40" s="16" customFormat="1" thickTop="1" thickBot="1" x14ac:dyDescent="0.25">
      <c r="A1679" s="189">
        <v>9782408043148</v>
      </c>
      <c r="B1679" s="190">
        <v>77</v>
      </c>
      <c r="C1679" s="189" t="s">
        <v>732</v>
      </c>
      <c r="D1679" s="191" t="s">
        <v>1449</v>
      </c>
      <c r="E1679" s="191" t="s">
        <v>2274</v>
      </c>
      <c r="F1679" s="191"/>
      <c r="G1679" s="191" t="s">
        <v>3365</v>
      </c>
      <c r="H1679" s="136">
        <f>VLOOKUP(A1679,'02.05.2024'!$A$1:$Z$65000,3,FALSE)</f>
        <v>2772</v>
      </c>
      <c r="I1679" s="191"/>
      <c r="J1679" s="254">
        <v>200</v>
      </c>
      <c r="K1679" s="192"/>
      <c r="L1679" s="193"/>
      <c r="M1679" s="193">
        <v>45217</v>
      </c>
      <c r="N1679" s="193" t="s">
        <v>26</v>
      </c>
      <c r="O1679" s="190">
        <v>9782408043148</v>
      </c>
      <c r="P1679" s="192" t="s">
        <v>3366</v>
      </c>
      <c r="Q1679" s="192">
        <v>8172129</v>
      </c>
      <c r="R1679" s="194">
        <v>18</v>
      </c>
      <c r="S1679" s="141">
        <f t="shared" si="188"/>
        <v>17.061611374407583</v>
      </c>
      <c r="T1679" s="142">
        <v>5.5E-2</v>
      </c>
      <c r="U1679" s="191"/>
      <c r="V1679" s="141">
        <f t="shared" si="189"/>
        <v>0</v>
      </c>
      <c r="W1679" s="141">
        <f t="shared" si="190"/>
        <v>0</v>
      </c>
      <c r="X1679" s="15"/>
      <c r="Y1679" s="114"/>
      <c r="Z1679" s="114"/>
      <c r="AA1679" s="114"/>
      <c r="AB1679" s="114"/>
      <c r="AC1679" s="114"/>
      <c r="AD1679" s="114"/>
      <c r="AE1679" s="114"/>
      <c r="AF1679" s="114"/>
      <c r="AG1679" s="114"/>
      <c r="AH1679" s="114"/>
      <c r="AI1679" s="15"/>
      <c r="AJ1679" s="222">
        <f t="shared" si="192"/>
        <v>0</v>
      </c>
      <c r="AK1679" s="223">
        <f>IF($AJ$1843&lt;85,AJ1679,AJ1679-(AJ1679*#REF!))</f>
        <v>0</v>
      </c>
      <c r="AL1679" s="224">
        <f t="shared" si="191"/>
        <v>5.5E-2</v>
      </c>
      <c r="AM1679" s="223">
        <f t="shared" si="193"/>
        <v>0</v>
      </c>
      <c r="AN1679" s="225">
        <f t="shared" si="194"/>
        <v>0</v>
      </c>
    </row>
    <row r="1680" spans="1:40" s="20" customFormat="1" thickTop="1" thickBot="1" x14ac:dyDescent="0.2">
      <c r="A1680" s="178">
        <v>9782408014056</v>
      </c>
      <c r="B1680" s="179">
        <v>78</v>
      </c>
      <c r="C1680" s="180" t="s">
        <v>1341</v>
      </c>
      <c r="D1680" s="180" t="s">
        <v>1449</v>
      </c>
      <c r="E1680" s="181" t="s">
        <v>2274</v>
      </c>
      <c r="F1680" s="181"/>
      <c r="G1680" s="180" t="s">
        <v>2312</v>
      </c>
      <c r="H1680" s="182">
        <f>VLOOKUP(A1680,'02.05.2024'!$A$1:$Z$65000,3,FALSE)</f>
        <v>0</v>
      </c>
      <c r="I1680" s="182" t="s">
        <v>36</v>
      </c>
      <c r="J1680" s="182">
        <v>300</v>
      </c>
      <c r="K1680" s="183"/>
      <c r="L1680" s="183"/>
      <c r="M1680" s="183">
        <v>43719</v>
      </c>
      <c r="N1680" s="184"/>
      <c r="O1680" s="185">
        <v>9782408014056</v>
      </c>
      <c r="P1680" s="186" t="s">
        <v>2313</v>
      </c>
      <c r="Q1680" s="186">
        <v>5300583</v>
      </c>
      <c r="R1680" s="187">
        <v>35</v>
      </c>
      <c r="S1680" s="187">
        <f t="shared" si="188"/>
        <v>33.175355450236971</v>
      </c>
      <c r="T1680" s="188">
        <v>5.5E-2</v>
      </c>
      <c r="U1680" s="186"/>
      <c r="V1680" s="187">
        <f t="shared" si="189"/>
        <v>0</v>
      </c>
      <c r="W1680" s="187">
        <f t="shared" si="190"/>
        <v>0</v>
      </c>
      <c r="X1680" s="19"/>
      <c r="Y1680" s="17"/>
      <c r="Z1680" s="17"/>
      <c r="AA1680" s="17"/>
      <c r="AB1680" s="17"/>
      <c r="AC1680" s="17"/>
      <c r="AD1680" s="17"/>
      <c r="AE1680" s="17"/>
      <c r="AF1680" s="17"/>
      <c r="AG1680" s="17"/>
      <c r="AH1680" s="17"/>
      <c r="AI1680" s="19"/>
      <c r="AJ1680" s="398">
        <f t="shared" si="192"/>
        <v>0</v>
      </c>
      <c r="AK1680" s="399">
        <f>IF($AJ$1843&lt;85,AJ1680,AJ1680-(AJ1680*#REF!))</f>
        <v>0</v>
      </c>
      <c r="AL1680" s="400">
        <f t="shared" si="191"/>
        <v>5.5E-2</v>
      </c>
      <c r="AM1680" s="399">
        <f t="shared" si="193"/>
        <v>0</v>
      </c>
      <c r="AN1680" s="401">
        <f t="shared" si="194"/>
        <v>0</v>
      </c>
    </row>
    <row r="1681" spans="1:40" s="18" customFormat="1" thickTop="1" thickBot="1" x14ac:dyDescent="0.2">
      <c r="A1681" s="143">
        <v>9782408033002</v>
      </c>
      <c r="B1681" s="144">
        <v>78</v>
      </c>
      <c r="C1681" s="145" t="s">
        <v>256</v>
      </c>
      <c r="D1681" s="145" t="s">
        <v>1449</v>
      </c>
      <c r="E1681" s="145" t="s">
        <v>2314</v>
      </c>
      <c r="F1681" s="146" t="s">
        <v>2315</v>
      </c>
      <c r="G1681" s="145" t="s">
        <v>2317</v>
      </c>
      <c r="H1681" s="147">
        <f>VLOOKUP(A1681,'02.05.2024'!$A$1:$Z$65000,3,FALSE)</f>
        <v>388</v>
      </c>
      <c r="I1681" s="147"/>
      <c r="J1681" s="147">
        <v>200</v>
      </c>
      <c r="K1681" s="148"/>
      <c r="L1681" s="148"/>
      <c r="M1681" s="148">
        <v>44664</v>
      </c>
      <c r="N1681" s="149"/>
      <c r="O1681" s="150">
        <v>9782408033002</v>
      </c>
      <c r="P1681" s="151" t="s">
        <v>2318</v>
      </c>
      <c r="Q1681" s="151">
        <v>6798156</v>
      </c>
      <c r="R1681" s="152">
        <v>14.9</v>
      </c>
      <c r="S1681" s="152">
        <f t="shared" si="188"/>
        <v>14.123222748815166</v>
      </c>
      <c r="T1681" s="153">
        <v>5.5E-2</v>
      </c>
      <c r="U1681" s="151"/>
      <c r="V1681" s="152">
        <f t="shared" si="189"/>
        <v>0</v>
      </c>
      <c r="W1681" s="152">
        <f t="shared" si="190"/>
        <v>0</v>
      </c>
      <c r="X1681" s="17"/>
      <c r="Y1681" s="15"/>
      <c r="Z1681" s="15"/>
      <c r="AA1681" s="15"/>
      <c r="AB1681" s="15"/>
      <c r="AC1681" s="15"/>
      <c r="AD1681" s="15"/>
      <c r="AE1681" s="15"/>
      <c r="AF1681" s="15"/>
      <c r="AG1681" s="15"/>
      <c r="AH1681" s="15"/>
      <c r="AI1681" s="17"/>
      <c r="AJ1681" s="226">
        <f t="shared" si="192"/>
        <v>0</v>
      </c>
      <c r="AK1681" s="227">
        <f>IF($AJ$1843&lt;85,AJ1681,AJ1681-(AJ1681*#REF!))</f>
        <v>0</v>
      </c>
      <c r="AL1681" s="265">
        <f t="shared" si="191"/>
        <v>5.5E-2</v>
      </c>
      <c r="AM1681" s="227">
        <f t="shared" si="193"/>
        <v>0</v>
      </c>
      <c r="AN1681" s="228">
        <f t="shared" si="194"/>
        <v>0</v>
      </c>
    </row>
    <row r="1682" spans="1:40" s="18" customFormat="1" thickTop="1" thickBot="1" x14ac:dyDescent="0.2">
      <c r="A1682" s="143">
        <v>9782408016449</v>
      </c>
      <c r="B1682" s="144">
        <v>78</v>
      </c>
      <c r="C1682" s="145" t="s">
        <v>256</v>
      </c>
      <c r="D1682" s="145" t="s">
        <v>1449</v>
      </c>
      <c r="E1682" s="146" t="s">
        <v>2314</v>
      </c>
      <c r="F1682" s="146" t="s">
        <v>2315</v>
      </c>
      <c r="G1682" s="145" t="s">
        <v>2319</v>
      </c>
      <c r="H1682" s="147">
        <f>VLOOKUP(A1682,'02.05.2024'!$A$1:$Z$65000,3,FALSE)</f>
        <v>635</v>
      </c>
      <c r="I1682" s="147"/>
      <c r="J1682" s="147">
        <v>200</v>
      </c>
      <c r="K1682" s="148"/>
      <c r="L1682" s="148"/>
      <c r="M1682" s="148">
        <v>44090</v>
      </c>
      <c r="N1682" s="149"/>
      <c r="O1682" s="150">
        <v>9782408016449</v>
      </c>
      <c r="P1682" s="151" t="s">
        <v>2320</v>
      </c>
      <c r="Q1682" s="151">
        <v>7923518</v>
      </c>
      <c r="R1682" s="152">
        <v>14.9</v>
      </c>
      <c r="S1682" s="152">
        <f t="shared" si="188"/>
        <v>14.123222748815166</v>
      </c>
      <c r="T1682" s="153">
        <v>5.5E-2</v>
      </c>
      <c r="U1682" s="151"/>
      <c r="V1682" s="152">
        <f t="shared" si="189"/>
        <v>0</v>
      </c>
      <c r="W1682" s="152">
        <f t="shared" si="190"/>
        <v>0</v>
      </c>
      <c r="X1682" s="17"/>
      <c r="Y1682" s="17"/>
      <c r="Z1682" s="17"/>
      <c r="AA1682" s="17"/>
      <c r="AB1682" s="17"/>
      <c r="AC1682" s="17"/>
      <c r="AD1682" s="17"/>
      <c r="AE1682" s="17"/>
      <c r="AF1682" s="17"/>
      <c r="AG1682" s="17"/>
      <c r="AH1682" s="17"/>
      <c r="AI1682" s="17"/>
      <c r="AJ1682" s="226">
        <f t="shared" si="192"/>
        <v>0</v>
      </c>
      <c r="AK1682" s="227">
        <f>IF($AJ$1843&lt;85,AJ1682,AJ1682-(AJ1682*#REF!))</f>
        <v>0</v>
      </c>
      <c r="AL1682" s="265">
        <f t="shared" si="191"/>
        <v>5.5E-2</v>
      </c>
      <c r="AM1682" s="227">
        <f t="shared" si="193"/>
        <v>0</v>
      </c>
      <c r="AN1682" s="228">
        <f t="shared" si="194"/>
        <v>0</v>
      </c>
    </row>
    <row r="1683" spans="1:40" s="18" customFormat="1" thickTop="1" thickBot="1" x14ac:dyDescent="0.2">
      <c r="A1683" s="143">
        <v>9782745976635</v>
      </c>
      <c r="B1683" s="144">
        <v>78</v>
      </c>
      <c r="C1683" s="145" t="s">
        <v>727</v>
      </c>
      <c r="D1683" s="145" t="s">
        <v>1449</v>
      </c>
      <c r="E1683" s="145" t="s">
        <v>2314</v>
      </c>
      <c r="F1683" s="146" t="s">
        <v>2321</v>
      </c>
      <c r="G1683" s="145" t="s">
        <v>2322</v>
      </c>
      <c r="H1683" s="147">
        <f>VLOOKUP(A1683,'02.05.2024'!$A$1:$Z$65000,3,FALSE)</f>
        <v>60</v>
      </c>
      <c r="I1683" s="147"/>
      <c r="J1683" s="147">
        <v>300</v>
      </c>
      <c r="K1683" s="148"/>
      <c r="L1683" s="148"/>
      <c r="M1683" s="148">
        <v>42291</v>
      </c>
      <c r="N1683" s="149"/>
      <c r="O1683" s="150">
        <v>9782745976635</v>
      </c>
      <c r="P1683" s="151" t="s">
        <v>2323</v>
      </c>
      <c r="Q1683" s="151">
        <v>8866825</v>
      </c>
      <c r="R1683" s="152">
        <v>14.9</v>
      </c>
      <c r="S1683" s="152">
        <f t="shared" si="188"/>
        <v>14.123222748815166</v>
      </c>
      <c r="T1683" s="153">
        <v>5.5E-2</v>
      </c>
      <c r="U1683" s="151"/>
      <c r="V1683" s="152">
        <f t="shared" si="189"/>
        <v>0</v>
      </c>
      <c r="W1683" s="152">
        <f t="shared" si="190"/>
        <v>0</v>
      </c>
      <c r="X1683" s="17"/>
      <c r="Y1683" s="17"/>
      <c r="Z1683" s="17"/>
      <c r="AA1683" s="17"/>
      <c r="AB1683" s="17"/>
      <c r="AC1683" s="17"/>
      <c r="AD1683" s="17"/>
      <c r="AE1683" s="17"/>
      <c r="AF1683" s="17"/>
      <c r="AG1683" s="17"/>
      <c r="AH1683" s="17"/>
      <c r="AI1683" s="17"/>
      <c r="AJ1683" s="226">
        <f t="shared" si="192"/>
        <v>0</v>
      </c>
      <c r="AK1683" s="227">
        <f>IF($AJ$1843&lt;85,AJ1683,AJ1683-(AJ1683*#REF!))</f>
        <v>0</v>
      </c>
      <c r="AL1683" s="265">
        <f t="shared" si="191"/>
        <v>5.5E-2</v>
      </c>
      <c r="AM1683" s="227">
        <f t="shared" si="193"/>
        <v>0</v>
      </c>
      <c r="AN1683" s="228">
        <f t="shared" si="194"/>
        <v>0</v>
      </c>
    </row>
    <row r="1684" spans="1:40" s="18" customFormat="1" thickTop="1" thickBot="1" x14ac:dyDescent="0.2">
      <c r="A1684" s="143">
        <v>9782408039974</v>
      </c>
      <c r="B1684" s="144">
        <v>78</v>
      </c>
      <c r="C1684" s="145" t="s">
        <v>727</v>
      </c>
      <c r="D1684" s="145" t="s">
        <v>1449</v>
      </c>
      <c r="E1684" s="145" t="s">
        <v>2314</v>
      </c>
      <c r="F1684" s="146" t="s">
        <v>2321</v>
      </c>
      <c r="G1684" s="145" t="s">
        <v>2837</v>
      </c>
      <c r="H1684" s="147">
        <f>VLOOKUP(A1684,'02.05.2024'!$A$1:$Z$65000,3,FALSE)</f>
        <v>798</v>
      </c>
      <c r="I1684" s="147"/>
      <c r="J1684" s="147">
        <v>200</v>
      </c>
      <c r="K1684" s="148"/>
      <c r="L1684" s="148"/>
      <c r="M1684" s="148">
        <v>44853</v>
      </c>
      <c r="N1684" s="149"/>
      <c r="O1684" s="150">
        <v>9782408039974</v>
      </c>
      <c r="P1684" s="151" t="s">
        <v>2838</v>
      </c>
      <c r="Q1684" s="151">
        <v>4578728</v>
      </c>
      <c r="R1684" s="152">
        <v>16.899999999999999</v>
      </c>
      <c r="S1684" s="152">
        <f t="shared" si="188"/>
        <v>16.018957345971565</v>
      </c>
      <c r="T1684" s="153">
        <v>5.5E-2</v>
      </c>
      <c r="U1684" s="151"/>
      <c r="V1684" s="152">
        <f t="shared" si="189"/>
        <v>0</v>
      </c>
      <c r="W1684" s="152">
        <f t="shared" si="190"/>
        <v>0</v>
      </c>
      <c r="X1684" s="17"/>
      <c r="Y1684" s="114"/>
      <c r="Z1684" s="114"/>
      <c r="AA1684" s="114"/>
      <c r="AB1684" s="114"/>
      <c r="AC1684" s="114"/>
      <c r="AD1684" s="114"/>
      <c r="AE1684" s="114"/>
      <c r="AF1684" s="114"/>
      <c r="AG1684" s="114"/>
      <c r="AH1684" s="114"/>
      <c r="AI1684" s="17"/>
      <c r="AJ1684" s="226">
        <f t="shared" si="192"/>
        <v>0</v>
      </c>
      <c r="AK1684" s="227">
        <f>IF($AJ$1843&lt;85,AJ1684,AJ1684-(AJ1684*#REF!))</f>
        <v>0</v>
      </c>
      <c r="AL1684" s="265">
        <f t="shared" si="191"/>
        <v>5.5E-2</v>
      </c>
      <c r="AM1684" s="227">
        <f t="shared" si="193"/>
        <v>0</v>
      </c>
      <c r="AN1684" s="228">
        <f t="shared" si="194"/>
        <v>0</v>
      </c>
    </row>
    <row r="1685" spans="1:40" s="18" customFormat="1" thickTop="1" thickBot="1" x14ac:dyDescent="0.2">
      <c r="A1685" s="143">
        <v>9782408033521</v>
      </c>
      <c r="B1685" s="144">
        <v>78</v>
      </c>
      <c r="C1685" s="145" t="s">
        <v>787</v>
      </c>
      <c r="D1685" s="145" t="s">
        <v>1449</v>
      </c>
      <c r="E1685" s="145" t="s">
        <v>2314</v>
      </c>
      <c r="F1685" s="146"/>
      <c r="G1685" s="145" t="s">
        <v>3345</v>
      </c>
      <c r="H1685" s="147">
        <f>VLOOKUP(A1685,'02.05.2024'!$A$1:$Z$65000,3,FALSE)</f>
        <v>2220</v>
      </c>
      <c r="I1685" s="147"/>
      <c r="J1685" s="147">
        <v>200</v>
      </c>
      <c r="K1685" s="148"/>
      <c r="L1685" s="148"/>
      <c r="M1685" s="148">
        <v>45007</v>
      </c>
      <c r="N1685" s="149"/>
      <c r="O1685" s="150">
        <v>9782408033521</v>
      </c>
      <c r="P1685" s="151" t="s">
        <v>2990</v>
      </c>
      <c r="Q1685" s="151">
        <v>7626840</v>
      </c>
      <c r="R1685" s="152">
        <v>14.9</v>
      </c>
      <c r="S1685" s="152">
        <f t="shared" si="188"/>
        <v>14.123222748815166</v>
      </c>
      <c r="T1685" s="153">
        <v>5.5E-2</v>
      </c>
      <c r="U1685" s="151"/>
      <c r="V1685" s="152">
        <f t="shared" si="189"/>
        <v>0</v>
      </c>
      <c r="W1685" s="152">
        <f t="shared" si="190"/>
        <v>0</v>
      </c>
      <c r="X1685" s="17"/>
      <c r="Y1685" s="114"/>
      <c r="Z1685" s="114"/>
      <c r="AA1685" s="114"/>
      <c r="AB1685" s="114"/>
      <c r="AC1685" s="114"/>
      <c r="AD1685" s="114"/>
      <c r="AE1685" s="114"/>
      <c r="AF1685" s="114"/>
      <c r="AG1685" s="114"/>
      <c r="AH1685" s="114"/>
      <c r="AI1685" s="17"/>
      <c r="AJ1685" s="222">
        <f t="shared" si="192"/>
        <v>0</v>
      </c>
      <c r="AK1685" s="223">
        <f>IF($AJ$1843&lt;85,AJ1685,AJ1685-(AJ1685*#REF!))</f>
        <v>0</v>
      </c>
      <c r="AL1685" s="224">
        <f t="shared" si="191"/>
        <v>5.5E-2</v>
      </c>
      <c r="AM1685" s="223">
        <f t="shared" si="193"/>
        <v>0</v>
      </c>
      <c r="AN1685" s="225">
        <f t="shared" si="194"/>
        <v>0</v>
      </c>
    </row>
    <row r="1686" spans="1:40" s="18" customFormat="1" thickTop="1" thickBot="1" x14ac:dyDescent="0.2">
      <c r="A1686" s="143">
        <v>9782408028695</v>
      </c>
      <c r="B1686" s="144">
        <v>78</v>
      </c>
      <c r="C1686" s="145" t="s">
        <v>732</v>
      </c>
      <c r="D1686" s="145" t="s">
        <v>1449</v>
      </c>
      <c r="E1686" s="145" t="s">
        <v>2314</v>
      </c>
      <c r="F1686" s="146"/>
      <c r="G1686" s="145" t="s">
        <v>2324</v>
      </c>
      <c r="H1686" s="147">
        <f>VLOOKUP(A1686,'02.05.2024'!$A$1:$Z$65000,3,FALSE)</f>
        <v>2113</v>
      </c>
      <c r="I1686" s="147"/>
      <c r="J1686" s="147">
        <v>200</v>
      </c>
      <c r="K1686" s="148"/>
      <c r="L1686" s="148"/>
      <c r="M1686" s="148">
        <v>44447</v>
      </c>
      <c r="N1686" s="149"/>
      <c r="O1686" s="150">
        <v>9782408028695</v>
      </c>
      <c r="P1686" s="151" t="s">
        <v>2325</v>
      </c>
      <c r="Q1686" s="151">
        <v>2932195</v>
      </c>
      <c r="R1686" s="152">
        <v>13.9</v>
      </c>
      <c r="S1686" s="152">
        <f t="shared" si="188"/>
        <v>13.175355450236967</v>
      </c>
      <c r="T1686" s="153">
        <v>5.5E-2</v>
      </c>
      <c r="U1686" s="151"/>
      <c r="V1686" s="152">
        <f t="shared" si="189"/>
        <v>0</v>
      </c>
      <c r="W1686" s="152">
        <f t="shared" si="190"/>
        <v>0</v>
      </c>
      <c r="X1686" s="17"/>
      <c r="Y1686" s="15"/>
      <c r="Z1686" s="15"/>
      <c r="AA1686" s="15"/>
      <c r="AB1686" s="15"/>
      <c r="AC1686" s="15"/>
      <c r="AD1686" s="15"/>
      <c r="AE1686" s="15"/>
      <c r="AF1686" s="15"/>
      <c r="AG1686" s="15"/>
      <c r="AH1686" s="15"/>
      <c r="AI1686" s="17"/>
      <c r="AJ1686" s="226">
        <f t="shared" si="192"/>
        <v>0</v>
      </c>
      <c r="AK1686" s="227">
        <f>IF($AJ$1843&lt;85,AJ1686,AJ1686-(AJ1686*#REF!))</f>
        <v>0</v>
      </c>
      <c r="AL1686" s="265">
        <f t="shared" si="191"/>
        <v>5.5E-2</v>
      </c>
      <c r="AM1686" s="227">
        <f t="shared" si="193"/>
        <v>0</v>
      </c>
      <c r="AN1686" s="228">
        <f t="shared" si="194"/>
        <v>0</v>
      </c>
    </row>
    <row r="1687" spans="1:40" s="18" customFormat="1" thickTop="1" thickBot="1" x14ac:dyDescent="0.2">
      <c r="A1687" s="143">
        <v>9782408008932</v>
      </c>
      <c r="B1687" s="144">
        <v>79</v>
      </c>
      <c r="C1687" s="145" t="s">
        <v>732</v>
      </c>
      <c r="D1687" s="145" t="s">
        <v>1449</v>
      </c>
      <c r="E1687" s="146" t="s">
        <v>2314</v>
      </c>
      <c r="F1687" s="146"/>
      <c r="G1687" s="145" t="s">
        <v>2326</v>
      </c>
      <c r="H1687" s="147">
        <f>VLOOKUP(A1687,'02.05.2024'!$A$1:$Z$65000,3,FALSE)</f>
        <v>5529</v>
      </c>
      <c r="I1687" s="147"/>
      <c r="J1687" s="147">
        <v>300</v>
      </c>
      <c r="K1687" s="148"/>
      <c r="L1687" s="148"/>
      <c r="M1687" s="148">
        <v>43733</v>
      </c>
      <c r="N1687" s="149"/>
      <c r="O1687" s="150">
        <v>9782408008932</v>
      </c>
      <c r="P1687" s="151" t="s">
        <v>2327</v>
      </c>
      <c r="Q1687" s="151">
        <v>6087794</v>
      </c>
      <c r="R1687" s="152">
        <v>13.9</v>
      </c>
      <c r="S1687" s="152">
        <f t="shared" si="188"/>
        <v>13.175355450236967</v>
      </c>
      <c r="T1687" s="153">
        <v>5.5E-2</v>
      </c>
      <c r="U1687" s="151"/>
      <c r="V1687" s="152">
        <f t="shared" si="189"/>
        <v>0</v>
      </c>
      <c r="W1687" s="152">
        <f t="shared" si="190"/>
        <v>0</v>
      </c>
      <c r="X1687" s="17"/>
      <c r="Y1687" s="17"/>
      <c r="Z1687" s="17"/>
      <c r="AA1687" s="17"/>
      <c r="AB1687" s="17"/>
      <c r="AC1687" s="17"/>
      <c r="AD1687" s="17"/>
      <c r="AE1687" s="17"/>
      <c r="AF1687" s="17"/>
      <c r="AG1687" s="17"/>
      <c r="AH1687" s="17"/>
      <c r="AI1687" s="17"/>
      <c r="AJ1687" s="226">
        <f t="shared" si="192"/>
        <v>0</v>
      </c>
      <c r="AK1687" s="227">
        <f>IF($AJ$1843&lt;85,AJ1687,AJ1687-(AJ1687*#REF!))</f>
        <v>0</v>
      </c>
      <c r="AL1687" s="265">
        <f t="shared" si="191"/>
        <v>5.5E-2</v>
      </c>
      <c r="AM1687" s="227">
        <f t="shared" si="193"/>
        <v>0</v>
      </c>
      <c r="AN1687" s="228">
        <f t="shared" si="194"/>
        <v>0</v>
      </c>
    </row>
    <row r="1688" spans="1:40" s="16" customFormat="1" thickTop="1" thickBot="1" x14ac:dyDescent="0.25">
      <c r="A1688" s="189">
        <v>9782408033064</v>
      </c>
      <c r="B1688" s="190">
        <v>79</v>
      </c>
      <c r="C1688" s="189" t="s">
        <v>1249</v>
      </c>
      <c r="D1688" s="191" t="s">
        <v>1449</v>
      </c>
      <c r="E1688" s="191" t="s">
        <v>2314</v>
      </c>
      <c r="F1688" s="191"/>
      <c r="G1688" s="191" t="s">
        <v>3371</v>
      </c>
      <c r="H1688" s="136">
        <f>VLOOKUP(A1688,'02.05.2024'!$A$1:$Z$65000,3,FALSE)</f>
        <v>1408</v>
      </c>
      <c r="I1688" s="192"/>
      <c r="J1688" s="254">
        <v>200</v>
      </c>
      <c r="K1688" s="193"/>
      <c r="L1688" s="193"/>
      <c r="M1688" s="193">
        <v>45210</v>
      </c>
      <c r="N1688" s="193" t="s">
        <v>26</v>
      </c>
      <c r="O1688" s="190">
        <v>9782408033064</v>
      </c>
      <c r="P1688" s="192" t="s">
        <v>3372</v>
      </c>
      <c r="Q1688" s="192">
        <v>6835460</v>
      </c>
      <c r="R1688" s="194">
        <v>20.9</v>
      </c>
      <c r="S1688" s="141">
        <f t="shared" si="188"/>
        <v>19.810426540284361</v>
      </c>
      <c r="T1688" s="142">
        <v>5.5E-2</v>
      </c>
      <c r="U1688" s="191"/>
      <c r="V1688" s="141">
        <f t="shared" si="189"/>
        <v>0</v>
      </c>
      <c r="W1688" s="141">
        <f t="shared" si="190"/>
        <v>0</v>
      </c>
      <c r="X1688" s="15"/>
      <c r="Y1688" s="114"/>
      <c r="Z1688" s="114"/>
      <c r="AA1688" s="114"/>
      <c r="AB1688" s="114"/>
      <c r="AC1688" s="114"/>
      <c r="AD1688" s="114"/>
      <c r="AE1688" s="114"/>
      <c r="AF1688" s="114"/>
      <c r="AG1688" s="114"/>
      <c r="AH1688" s="114"/>
      <c r="AI1688" s="15"/>
      <c r="AJ1688" s="222">
        <f t="shared" si="192"/>
        <v>0</v>
      </c>
      <c r="AK1688" s="223">
        <f>IF($AJ$1843&lt;85,AJ1688,AJ1688-(AJ1688*#REF!))</f>
        <v>0</v>
      </c>
      <c r="AL1688" s="224">
        <f t="shared" si="191"/>
        <v>5.5E-2</v>
      </c>
      <c r="AM1688" s="223">
        <f t="shared" si="193"/>
        <v>0</v>
      </c>
      <c r="AN1688" s="225">
        <f t="shared" si="194"/>
        <v>0</v>
      </c>
    </row>
    <row r="1689" spans="1:40" s="232" customFormat="1" thickTop="1" thickBot="1" x14ac:dyDescent="0.25">
      <c r="A1689" s="289">
        <v>9782408028220</v>
      </c>
      <c r="B1689" s="290">
        <v>79</v>
      </c>
      <c r="C1689" s="291" t="s">
        <v>732</v>
      </c>
      <c r="D1689" s="291" t="s">
        <v>1449</v>
      </c>
      <c r="E1689" s="291" t="s">
        <v>2328</v>
      </c>
      <c r="F1689" s="291" t="s">
        <v>2329</v>
      </c>
      <c r="G1689" s="291" t="s">
        <v>2659</v>
      </c>
      <c r="H1689" s="147">
        <f>VLOOKUP(A1689,'02.05.2024'!$A$1:$Z$65000,3,FALSE)</f>
        <v>1393</v>
      </c>
      <c r="I1689" s="291"/>
      <c r="J1689" s="293">
        <v>200</v>
      </c>
      <c r="K1689" s="293"/>
      <c r="L1689" s="294"/>
      <c r="M1689" s="294">
        <v>44797</v>
      </c>
      <c r="N1689" s="294"/>
      <c r="O1689" s="307">
        <v>9782408028220</v>
      </c>
      <c r="P1689" s="308" t="s">
        <v>2658</v>
      </c>
      <c r="Q1689" s="308">
        <v>2349211</v>
      </c>
      <c r="R1689" s="309">
        <v>9.5</v>
      </c>
      <c r="S1689" s="152">
        <f t="shared" si="188"/>
        <v>9.0047393364928912</v>
      </c>
      <c r="T1689" s="296">
        <v>5.5E-2</v>
      </c>
      <c r="U1689" s="151"/>
      <c r="V1689" s="152">
        <f t="shared" si="189"/>
        <v>0</v>
      </c>
      <c r="W1689" s="152">
        <f t="shared" si="190"/>
        <v>0</v>
      </c>
      <c r="X1689" s="264"/>
      <c r="Y1689" s="118"/>
      <c r="Z1689" s="119"/>
      <c r="AA1689" s="119"/>
      <c r="AB1689" s="119"/>
      <c r="AC1689" s="119"/>
      <c r="AD1689" s="119"/>
      <c r="AE1689" s="119"/>
      <c r="AF1689" s="119"/>
      <c r="AG1689" s="119"/>
      <c r="AH1689" s="119"/>
      <c r="AJ1689" s="226">
        <f t="shared" si="192"/>
        <v>0</v>
      </c>
      <c r="AK1689" s="227">
        <f>IF($AJ$1843&lt;85,AJ1689,AJ1689-(AJ1689*#REF!))</f>
        <v>0</v>
      </c>
      <c r="AL1689" s="265">
        <f t="shared" si="191"/>
        <v>5.5E-2</v>
      </c>
      <c r="AM1689" s="227">
        <f t="shared" si="193"/>
        <v>0</v>
      </c>
      <c r="AN1689" s="228">
        <f t="shared" si="194"/>
        <v>0</v>
      </c>
    </row>
    <row r="1690" spans="1:40" s="18" customFormat="1" thickTop="1" thickBot="1" x14ac:dyDescent="0.2">
      <c r="A1690" s="143">
        <v>9782408017385</v>
      </c>
      <c r="B1690" s="144">
        <v>79</v>
      </c>
      <c r="C1690" s="145" t="s">
        <v>732</v>
      </c>
      <c r="D1690" s="145" t="s">
        <v>1449</v>
      </c>
      <c r="E1690" s="146" t="s">
        <v>2328</v>
      </c>
      <c r="F1690" s="146" t="s">
        <v>2329</v>
      </c>
      <c r="G1690" s="145" t="s">
        <v>2334</v>
      </c>
      <c r="H1690" s="147">
        <f>VLOOKUP(A1690,'02.05.2024'!$A$1:$Z$65000,3,FALSE)</f>
        <v>504</v>
      </c>
      <c r="I1690" s="147"/>
      <c r="J1690" s="147">
        <v>300</v>
      </c>
      <c r="K1690" s="148"/>
      <c r="L1690" s="148"/>
      <c r="M1690" s="148">
        <v>44083</v>
      </c>
      <c r="N1690" s="149"/>
      <c r="O1690" s="150">
        <v>9782408017385</v>
      </c>
      <c r="P1690" s="151" t="s">
        <v>2335</v>
      </c>
      <c r="Q1690" s="151">
        <v>8823020</v>
      </c>
      <c r="R1690" s="152">
        <v>9.5</v>
      </c>
      <c r="S1690" s="152">
        <f t="shared" si="188"/>
        <v>9.0047393364928912</v>
      </c>
      <c r="T1690" s="153">
        <v>5.5E-2</v>
      </c>
      <c r="U1690" s="151"/>
      <c r="V1690" s="152">
        <f t="shared" si="189"/>
        <v>0</v>
      </c>
      <c r="W1690" s="152">
        <f t="shared" si="190"/>
        <v>0</v>
      </c>
      <c r="X1690" s="17"/>
      <c r="Y1690" s="17"/>
      <c r="Z1690" s="17"/>
      <c r="AA1690" s="17"/>
      <c r="AB1690" s="17"/>
      <c r="AC1690" s="17"/>
      <c r="AD1690" s="17"/>
      <c r="AE1690" s="17"/>
      <c r="AF1690" s="17"/>
      <c r="AG1690" s="17"/>
      <c r="AH1690" s="17"/>
      <c r="AI1690" s="17"/>
      <c r="AJ1690" s="226">
        <f t="shared" si="192"/>
        <v>0</v>
      </c>
      <c r="AK1690" s="227">
        <f>IF($AJ$1843&lt;85,AJ1690,AJ1690-(AJ1690*#REF!))</f>
        <v>0</v>
      </c>
      <c r="AL1690" s="265">
        <f t="shared" si="191"/>
        <v>5.5E-2</v>
      </c>
      <c r="AM1690" s="227">
        <f t="shared" si="193"/>
        <v>0</v>
      </c>
      <c r="AN1690" s="228">
        <f t="shared" si="194"/>
        <v>0</v>
      </c>
    </row>
    <row r="1691" spans="1:40" s="18" customFormat="1" thickTop="1" thickBot="1" x14ac:dyDescent="0.2">
      <c r="A1691" s="143">
        <v>9782408026943</v>
      </c>
      <c r="B1691" s="144">
        <v>79</v>
      </c>
      <c r="C1691" s="145" t="s">
        <v>732</v>
      </c>
      <c r="D1691" s="145" t="s">
        <v>1449</v>
      </c>
      <c r="E1691" s="145" t="s">
        <v>2328</v>
      </c>
      <c r="F1691" s="146" t="s">
        <v>2329</v>
      </c>
      <c r="G1691" s="145" t="s">
        <v>2336</v>
      </c>
      <c r="H1691" s="147">
        <f>VLOOKUP(A1691,'02.05.2024'!$A$1:$Z$65000,3,FALSE)</f>
        <v>609</v>
      </c>
      <c r="I1691" s="147"/>
      <c r="J1691" s="147">
        <v>200</v>
      </c>
      <c r="K1691" s="148"/>
      <c r="L1691" s="148"/>
      <c r="M1691" s="148">
        <v>44237</v>
      </c>
      <c r="N1691" s="149"/>
      <c r="O1691" s="150">
        <v>9782408026943</v>
      </c>
      <c r="P1691" s="151" t="s">
        <v>2337</v>
      </c>
      <c r="Q1691" s="151">
        <v>1513689</v>
      </c>
      <c r="R1691" s="152">
        <v>9.5</v>
      </c>
      <c r="S1691" s="152">
        <f t="shared" si="188"/>
        <v>9.0047393364928912</v>
      </c>
      <c r="T1691" s="153">
        <v>5.5E-2</v>
      </c>
      <c r="U1691" s="151"/>
      <c r="V1691" s="152">
        <f t="shared" si="189"/>
        <v>0</v>
      </c>
      <c r="W1691" s="152">
        <f t="shared" si="190"/>
        <v>0</v>
      </c>
      <c r="X1691" s="17"/>
      <c r="Y1691" s="17"/>
      <c r="Z1691" s="17"/>
      <c r="AA1691" s="17"/>
      <c r="AB1691" s="17"/>
      <c r="AC1691" s="17"/>
      <c r="AD1691" s="17"/>
      <c r="AE1691" s="17"/>
      <c r="AF1691" s="17"/>
      <c r="AG1691" s="17"/>
      <c r="AH1691" s="17"/>
      <c r="AI1691" s="17"/>
      <c r="AJ1691" s="226">
        <f t="shared" si="192"/>
        <v>0</v>
      </c>
      <c r="AK1691" s="227">
        <f>IF($AJ$1843&lt;85,AJ1691,AJ1691-(AJ1691*#REF!))</f>
        <v>0</v>
      </c>
      <c r="AL1691" s="265">
        <f t="shared" si="191"/>
        <v>5.5E-2</v>
      </c>
      <c r="AM1691" s="227">
        <f t="shared" si="193"/>
        <v>0</v>
      </c>
      <c r="AN1691" s="228">
        <f t="shared" si="194"/>
        <v>0</v>
      </c>
    </row>
    <row r="1692" spans="1:40" s="18" customFormat="1" thickTop="1" thickBot="1" x14ac:dyDescent="0.2">
      <c r="A1692" s="143">
        <v>9782408030810</v>
      </c>
      <c r="B1692" s="144">
        <v>79</v>
      </c>
      <c r="C1692" s="145" t="s">
        <v>732</v>
      </c>
      <c r="D1692" s="145" t="s">
        <v>1449</v>
      </c>
      <c r="E1692" s="145" t="s">
        <v>2328</v>
      </c>
      <c r="F1692" s="146" t="s">
        <v>2329</v>
      </c>
      <c r="G1692" s="145" t="s">
        <v>2338</v>
      </c>
      <c r="H1692" s="147">
        <f>VLOOKUP(A1692,'02.05.2024'!$A$1:$Z$65000,3,FALSE)</f>
        <v>734</v>
      </c>
      <c r="I1692" s="147"/>
      <c r="J1692" s="147">
        <v>200</v>
      </c>
      <c r="K1692" s="148"/>
      <c r="L1692" s="148"/>
      <c r="M1692" s="148">
        <v>44440</v>
      </c>
      <c r="N1692" s="149"/>
      <c r="O1692" s="150">
        <v>9782408030810</v>
      </c>
      <c r="P1692" s="151" t="s">
        <v>2339</v>
      </c>
      <c r="Q1692" s="151">
        <v>4365534</v>
      </c>
      <c r="R1692" s="152">
        <v>9.5</v>
      </c>
      <c r="S1692" s="152">
        <f t="shared" si="188"/>
        <v>9.0047393364928912</v>
      </c>
      <c r="T1692" s="153">
        <v>5.5E-2</v>
      </c>
      <c r="U1692" s="151"/>
      <c r="V1692" s="152">
        <f t="shared" si="189"/>
        <v>0</v>
      </c>
      <c r="W1692" s="152">
        <f t="shared" si="190"/>
        <v>0</v>
      </c>
      <c r="X1692" s="17"/>
      <c r="Y1692" s="15"/>
      <c r="Z1692" s="15"/>
      <c r="AA1692" s="15"/>
      <c r="AB1692" s="15"/>
      <c r="AC1692" s="15"/>
      <c r="AD1692" s="15"/>
      <c r="AE1692" s="15"/>
      <c r="AF1692" s="15"/>
      <c r="AG1692" s="15"/>
      <c r="AH1692" s="15"/>
      <c r="AI1692" s="17"/>
      <c r="AJ1692" s="226">
        <f t="shared" si="192"/>
        <v>0</v>
      </c>
      <c r="AK1692" s="227">
        <f>IF($AJ$1843&lt;85,AJ1692,AJ1692-(AJ1692*#REF!))</f>
        <v>0</v>
      </c>
      <c r="AL1692" s="265">
        <f t="shared" si="191"/>
        <v>5.5E-2</v>
      </c>
      <c r="AM1692" s="227">
        <f t="shared" si="193"/>
        <v>0</v>
      </c>
      <c r="AN1692" s="228">
        <f t="shared" si="194"/>
        <v>0</v>
      </c>
    </row>
    <row r="1693" spans="1:40" s="18" customFormat="1" thickTop="1" thickBot="1" x14ac:dyDescent="0.2">
      <c r="A1693" s="143">
        <v>9782408026950</v>
      </c>
      <c r="B1693" s="144">
        <v>79</v>
      </c>
      <c r="C1693" s="145" t="s">
        <v>732</v>
      </c>
      <c r="D1693" s="145" t="s">
        <v>1449</v>
      </c>
      <c r="E1693" s="145" t="s">
        <v>2328</v>
      </c>
      <c r="F1693" s="146" t="s">
        <v>2329</v>
      </c>
      <c r="G1693" s="145" t="s">
        <v>2340</v>
      </c>
      <c r="H1693" s="147">
        <f>VLOOKUP(A1693,'02.05.2024'!$A$1:$Z$65000,3,FALSE)</f>
        <v>369</v>
      </c>
      <c r="I1693" s="147"/>
      <c r="J1693" s="147">
        <v>200</v>
      </c>
      <c r="K1693" s="148"/>
      <c r="L1693" s="148"/>
      <c r="M1693" s="148">
        <v>44237</v>
      </c>
      <c r="N1693" s="149"/>
      <c r="O1693" s="150">
        <v>9782408026950</v>
      </c>
      <c r="P1693" s="151" t="s">
        <v>2341</v>
      </c>
      <c r="Q1693" s="151">
        <v>1518486</v>
      </c>
      <c r="R1693" s="152">
        <v>9.5</v>
      </c>
      <c r="S1693" s="152">
        <f t="shared" si="188"/>
        <v>9.0047393364928912</v>
      </c>
      <c r="T1693" s="153">
        <v>5.5E-2</v>
      </c>
      <c r="U1693" s="151"/>
      <c r="V1693" s="152">
        <f t="shared" si="189"/>
        <v>0</v>
      </c>
      <c r="W1693" s="152">
        <f t="shared" si="190"/>
        <v>0</v>
      </c>
      <c r="X1693" s="17"/>
      <c r="Y1693" s="17"/>
      <c r="Z1693" s="17"/>
      <c r="AA1693" s="17"/>
      <c r="AB1693" s="17"/>
      <c r="AC1693" s="17"/>
      <c r="AD1693" s="17"/>
      <c r="AE1693" s="17"/>
      <c r="AF1693" s="17"/>
      <c r="AG1693" s="17"/>
      <c r="AH1693" s="17"/>
      <c r="AI1693" s="17"/>
      <c r="AJ1693" s="226">
        <f t="shared" si="192"/>
        <v>0</v>
      </c>
      <c r="AK1693" s="227">
        <f>IF($AJ$1843&lt;85,AJ1693,AJ1693-(AJ1693*#REF!))</f>
        <v>0</v>
      </c>
      <c r="AL1693" s="265">
        <f t="shared" si="191"/>
        <v>5.5E-2</v>
      </c>
      <c r="AM1693" s="227">
        <f t="shared" si="193"/>
        <v>0</v>
      </c>
      <c r="AN1693" s="228">
        <f t="shared" si="194"/>
        <v>0</v>
      </c>
    </row>
    <row r="1694" spans="1:40" s="18" customFormat="1" thickTop="1" thickBot="1" x14ac:dyDescent="0.2">
      <c r="A1694" s="143">
        <v>9782745922212</v>
      </c>
      <c r="B1694" s="144">
        <v>79</v>
      </c>
      <c r="C1694" s="145" t="s">
        <v>732</v>
      </c>
      <c r="D1694" s="145" t="s">
        <v>1449</v>
      </c>
      <c r="E1694" s="146" t="s">
        <v>2328</v>
      </c>
      <c r="F1694" s="146" t="s">
        <v>2329</v>
      </c>
      <c r="G1694" s="145" t="s">
        <v>2342</v>
      </c>
      <c r="H1694" s="147">
        <f>VLOOKUP(A1694,'02.05.2024'!$A$1:$Z$65000,3,FALSE)</f>
        <v>222</v>
      </c>
      <c r="I1694" s="147"/>
      <c r="J1694" s="147">
        <v>300</v>
      </c>
      <c r="K1694" s="148"/>
      <c r="L1694" s="148"/>
      <c r="M1694" s="148">
        <v>38820</v>
      </c>
      <c r="N1694" s="149"/>
      <c r="O1694" s="150">
        <v>9782745922212</v>
      </c>
      <c r="P1694" s="151" t="s">
        <v>2343</v>
      </c>
      <c r="Q1694" s="151">
        <v>3443355</v>
      </c>
      <c r="R1694" s="152">
        <v>9.5</v>
      </c>
      <c r="S1694" s="152">
        <f t="shared" si="188"/>
        <v>9.0047393364928912</v>
      </c>
      <c r="T1694" s="153">
        <v>5.5E-2</v>
      </c>
      <c r="U1694" s="151"/>
      <c r="V1694" s="152">
        <f t="shared" si="189"/>
        <v>0</v>
      </c>
      <c r="W1694" s="152">
        <f t="shared" si="190"/>
        <v>0</v>
      </c>
      <c r="X1694" s="17"/>
      <c r="Y1694" s="17"/>
      <c r="Z1694" s="17"/>
      <c r="AA1694" s="17"/>
      <c r="AB1694" s="17"/>
      <c r="AC1694" s="17"/>
      <c r="AD1694" s="17"/>
      <c r="AE1694" s="17"/>
      <c r="AF1694" s="17"/>
      <c r="AG1694" s="17"/>
      <c r="AH1694" s="17"/>
      <c r="AI1694" s="17"/>
      <c r="AJ1694" s="226">
        <f t="shared" si="192"/>
        <v>0</v>
      </c>
      <c r="AK1694" s="227">
        <f>IF($AJ$1843&lt;85,AJ1694,AJ1694-(AJ1694*#REF!))</f>
        <v>0</v>
      </c>
      <c r="AL1694" s="265">
        <f t="shared" si="191"/>
        <v>5.5E-2</v>
      </c>
      <c r="AM1694" s="227">
        <f t="shared" si="193"/>
        <v>0</v>
      </c>
      <c r="AN1694" s="228">
        <f t="shared" si="194"/>
        <v>0</v>
      </c>
    </row>
    <row r="1695" spans="1:40" s="232" customFormat="1" thickTop="1" thickBot="1" x14ac:dyDescent="0.25">
      <c r="A1695" s="289">
        <v>9782408038595</v>
      </c>
      <c r="B1695" s="290">
        <v>79</v>
      </c>
      <c r="C1695" s="291" t="s">
        <v>732</v>
      </c>
      <c r="D1695" s="291" t="s">
        <v>1449</v>
      </c>
      <c r="E1695" s="291" t="s">
        <v>2328</v>
      </c>
      <c r="F1695" s="291" t="s">
        <v>2329</v>
      </c>
      <c r="G1695" s="291" t="s">
        <v>2656</v>
      </c>
      <c r="H1695" s="147">
        <f>VLOOKUP(A1695,'02.05.2024'!$A$1:$Z$65000,3,FALSE)</f>
        <v>1536</v>
      </c>
      <c r="I1695" s="291"/>
      <c r="J1695" s="293">
        <v>200</v>
      </c>
      <c r="K1695" s="293"/>
      <c r="L1695" s="294"/>
      <c r="M1695" s="294">
        <v>44797</v>
      </c>
      <c r="N1695" s="294"/>
      <c r="O1695" s="307">
        <v>9782408038595</v>
      </c>
      <c r="P1695" s="308" t="s">
        <v>2657</v>
      </c>
      <c r="Q1695" s="308">
        <v>3201507</v>
      </c>
      <c r="R1695" s="309">
        <v>9.5</v>
      </c>
      <c r="S1695" s="152">
        <f t="shared" si="188"/>
        <v>9.0047393364928912</v>
      </c>
      <c r="T1695" s="296">
        <v>5.5E-2</v>
      </c>
      <c r="U1695" s="151"/>
      <c r="V1695" s="152">
        <f t="shared" si="189"/>
        <v>0</v>
      </c>
      <c r="W1695" s="152">
        <f t="shared" si="190"/>
        <v>0</v>
      </c>
      <c r="X1695" s="264"/>
      <c r="Y1695" s="118"/>
      <c r="Z1695" s="119"/>
      <c r="AA1695" s="119"/>
      <c r="AB1695" s="119"/>
      <c r="AC1695" s="119"/>
      <c r="AD1695" s="119"/>
      <c r="AE1695" s="119"/>
      <c r="AF1695" s="119"/>
      <c r="AG1695" s="119"/>
      <c r="AH1695" s="119"/>
      <c r="AJ1695" s="226">
        <f t="shared" si="192"/>
        <v>0</v>
      </c>
      <c r="AK1695" s="227">
        <f>IF($AJ$1843&lt;85,AJ1695,AJ1695-(AJ1695*#REF!))</f>
        <v>0</v>
      </c>
      <c r="AL1695" s="265">
        <f t="shared" si="191"/>
        <v>5.5E-2</v>
      </c>
      <c r="AM1695" s="227">
        <f t="shared" si="193"/>
        <v>0</v>
      </c>
      <c r="AN1695" s="228">
        <f t="shared" si="194"/>
        <v>0</v>
      </c>
    </row>
    <row r="1696" spans="1:40" s="18" customFormat="1" thickTop="1" thickBot="1" x14ac:dyDescent="0.2">
      <c r="A1696" s="143">
        <v>9782408030797</v>
      </c>
      <c r="B1696" s="144">
        <v>79</v>
      </c>
      <c r="C1696" s="145" t="s">
        <v>732</v>
      </c>
      <c r="D1696" s="145" t="s">
        <v>1449</v>
      </c>
      <c r="E1696" s="145" t="s">
        <v>2328</v>
      </c>
      <c r="F1696" s="146" t="s">
        <v>2329</v>
      </c>
      <c r="G1696" s="145" t="s">
        <v>2344</v>
      </c>
      <c r="H1696" s="147">
        <f>VLOOKUP(A1696,'02.05.2024'!$A$1:$Z$65000,3,FALSE)</f>
        <v>527</v>
      </c>
      <c r="I1696" s="147"/>
      <c r="J1696" s="147">
        <v>200</v>
      </c>
      <c r="K1696" s="148"/>
      <c r="L1696" s="148"/>
      <c r="M1696" s="148">
        <v>44440</v>
      </c>
      <c r="N1696" s="149"/>
      <c r="O1696" s="150">
        <v>9782408030797</v>
      </c>
      <c r="P1696" s="151" t="s">
        <v>2345</v>
      </c>
      <c r="Q1696" s="151">
        <v>4366395</v>
      </c>
      <c r="R1696" s="152">
        <v>9.5</v>
      </c>
      <c r="S1696" s="152">
        <f t="shared" si="188"/>
        <v>9.0047393364928912</v>
      </c>
      <c r="T1696" s="153">
        <v>5.5E-2</v>
      </c>
      <c r="U1696" s="151"/>
      <c r="V1696" s="152">
        <f t="shared" si="189"/>
        <v>0</v>
      </c>
      <c r="W1696" s="152">
        <f t="shared" si="190"/>
        <v>0</v>
      </c>
      <c r="X1696" s="17"/>
      <c r="Y1696" s="15"/>
      <c r="Z1696" s="15"/>
      <c r="AA1696" s="15"/>
      <c r="AB1696" s="15"/>
      <c r="AC1696" s="15"/>
      <c r="AD1696" s="15"/>
      <c r="AE1696" s="15"/>
      <c r="AF1696" s="15"/>
      <c r="AG1696" s="15"/>
      <c r="AH1696" s="15"/>
      <c r="AI1696" s="17"/>
      <c r="AJ1696" s="226">
        <f t="shared" si="192"/>
        <v>0</v>
      </c>
      <c r="AK1696" s="227">
        <f>IF($AJ$1843&lt;85,AJ1696,AJ1696-(AJ1696*#REF!))</f>
        <v>0</v>
      </c>
      <c r="AL1696" s="265">
        <f t="shared" si="191"/>
        <v>5.5E-2</v>
      </c>
      <c r="AM1696" s="227">
        <f t="shared" si="193"/>
        <v>0</v>
      </c>
      <c r="AN1696" s="228">
        <f t="shared" si="194"/>
        <v>0</v>
      </c>
    </row>
    <row r="1697" spans="1:40" s="18" customFormat="1" thickTop="1" thickBot="1" x14ac:dyDescent="0.2">
      <c r="A1697" s="143">
        <v>9782408020590</v>
      </c>
      <c r="B1697" s="144">
        <v>79</v>
      </c>
      <c r="C1697" s="145" t="s">
        <v>732</v>
      </c>
      <c r="D1697" s="145" t="s">
        <v>1449</v>
      </c>
      <c r="E1697" s="145" t="s">
        <v>2328</v>
      </c>
      <c r="F1697" s="146" t="s">
        <v>2329</v>
      </c>
      <c r="G1697" s="145" t="s">
        <v>2346</v>
      </c>
      <c r="H1697" s="147">
        <f>VLOOKUP(A1697,'02.05.2024'!$A$1:$Z$65000,3,FALSE)</f>
        <v>1256</v>
      </c>
      <c r="I1697" s="147"/>
      <c r="J1697" s="147">
        <v>300</v>
      </c>
      <c r="K1697" s="148"/>
      <c r="L1697" s="148"/>
      <c r="M1697" s="148">
        <v>44083</v>
      </c>
      <c r="N1697" s="149"/>
      <c r="O1697" s="150">
        <v>9782408020590</v>
      </c>
      <c r="P1697" s="151" t="s">
        <v>2347</v>
      </c>
      <c r="Q1697" s="151">
        <v>5199811</v>
      </c>
      <c r="R1697" s="152">
        <v>9.5</v>
      </c>
      <c r="S1697" s="152">
        <f t="shared" si="188"/>
        <v>9.0047393364928912</v>
      </c>
      <c r="T1697" s="153">
        <v>5.5E-2</v>
      </c>
      <c r="U1697" s="151"/>
      <c r="V1697" s="152">
        <f t="shared" si="189"/>
        <v>0</v>
      </c>
      <c r="W1697" s="152">
        <f t="shared" si="190"/>
        <v>0</v>
      </c>
      <c r="X1697" s="17"/>
      <c r="Y1697" s="17"/>
      <c r="Z1697" s="17"/>
      <c r="AA1697" s="17"/>
      <c r="AB1697" s="17"/>
      <c r="AC1697" s="17"/>
      <c r="AD1697" s="17"/>
      <c r="AE1697" s="17"/>
      <c r="AF1697" s="17"/>
      <c r="AG1697" s="17"/>
      <c r="AH1697" s="17"/>
      <c r="AI1697" s="17"/>
      <c r="AJ1697" s="226">
        <f t="shared" si="192"/>
        <v>0</v>
      </c>
      <c r="AK1697" s="227">
        <f>IF($AJ$1843&lt;85,AJ1697,AJ1697-(AJ1697*#REF!))</f>
        <v>0</v>
      </c>
      <c r="AL1697" s="265">
        <f t="shared" si="191"/>
        <v>5.5E-2</v>
      </c>
      <c r="AM1697" s="227">
        <f t="shared" si="193"/>
        <v>0</v>
      </c>
      <c r="AN1697" s="228">
        <f t="shared" si="194"/>
        <v>0</v>
      </c>
    </row>
    <row r="1698" spans="1:40" s="18" customFormat="1" thickTop="1" thickBot="1" x14ac:dyDescent="0.2">
      <c r="A1698" s="143">
        <v>9782408020606</v>
      </c>
      <c r="B1698" s="144">
        <v>79</v>
      </c>
      <c r="C1698" s="145" t="s">
        <v>732</v>
      </c>
      <c r="D1698" s="145" t="s">
        <v>1449</v>
      </c>
      <c r="E1698" s="145" t="s">
        <v>2328</v>
      </c>
      <c r="F1698" s="146" t="s">
        <v>2329</v>
      </c>
      <c r="G1698" s="145" t="s">
        <v>2348</v>
      </c>
      <c r="H1698" s="147">
        <f>VLOOKUP(A1698,'02.05.2024'!$A$1:$Z$65000,3,FALSE)</f>
        <v>358</v>
      </c>
      <c r="I1698" s="147"/>
      <c r="J1698" s="147">
        <v>300</v>
      </c>
      <c r="K1698" s="148"/>
      <c r="L1698" s="148"/>
      <c r="M1698" s="148">
        <v>44083</v>
      </c>
      <c r="N1698" s="149"/>
      <c r="O1698" s="150">
        <v>9782408020606</v>
      </c>
      <c r="P1698" s="151" t="s">
        <v>2349</v>
      </c>
      <c r="Q1698" s="151">
        <v>5200305</v>
      </c>
      <c r="R1698" s="152">
        <v>9.5</v>
      </c>
      <c r="S1698" s="152">
        <f t="shared" si="188"/>
        <v>9.0047393364928912</v>
      </c>
      <c r="T1698" s="153">
        <v>5.5E-2</v>
      </c>
      <c r="U1698" s="151"/>
      <c r="V1698" s="152">
        <f t="shared" si="189"/>
        <v>0</v>
      </c>
      <c r="W1698" s="152">
        <f t="shared" si="190"/>
        <v>0</v>
      </c>
      <c r="X1698" s="17"/>
      <c r="Y1698" s="17"/>
      <c r="Z1698" s="17"/>
      <c r="AA1698" s="17"/>
      <c r="AB1698" s="17"/>
      <c r="AC1698" s="17"/>
      <c r="AD1698" s="17"/>
      <c r="AE1698" s="17"/>
      <c r="AF1698" s="17"/>
      <c r="AG1698" s="17"/>
      <c r="AH1698" s="17"/>
      <c r="AI1698" s="17"/>
      <c r="AJ1698" s="226">
        <f t="shared" si="192"/>
        <v>0</v>
      </c>
      <c r="AK1698" s="227">
        <f>IF($AJ$1843&lt;85,AJ1698,AJ1698-(AJ1698*#REF!))</f>
        <v>0</v>
      </c>
      <c r="AL1698" s="265">
        <f t="shared" si="191"/>
        <v>5.5E-2</v>
      </c>
      <c r="AM1698" s="227">
        <f t="shared" si="193"/>
        <v>0</v>
      </c>
      <c r="AN1698" s="228">
        <f t="shared" si="194"/>
        <v>0</v>
      </c>
    </row>
    <row r="1699" spans="1:40" s="312" customFormat="1" thickTop="1" thickBot="1" x14ac:dyDescent="0.25">
      <c r="A1699" s="289">
        <v>9782408038564</v>
      </c>
      <c r="B1699" s="290">
        <v>79</v>
      </c>
      <c r="C1699" s="293" t="s">
        <v>732</v>
      </c>
      <c r="D1699" s="293" t="s">
        <v>1449</v>
      </c>
      <c r="E1699" s="310" t="s">
        <v>2328</v>
      </c>
      <c r="F1699" s="310" t="s">
        <v>2329</v>
      </c>
      <c r="G1699" s="310" t="s">
        <v>2661</v>
      </c>
      <c r="H1699" s="147">
        <f>VLOOKUP(A1699,'02.05.2024'!$A$1:$Z$65000,3,FALSE)</f>
        <v>1624</v>
      </c>
      <c r="I1699" s="293"/>
      <c r="J1699" s="293">
        <v>200</v>
      </c>
      <c r="K1699" s="293"/>
      <c r="L1699" s="294"/>
      <c r="M1699" s="294">
        <v>44797</v>
      </c>
      <c r="N1699" s="294"/>
      <c r="O1699" s="307">
        <v>9782408038564</v>
      </c>
      <c r="P1699" s="308" t="s">
        <v>2660</v>
      </c>
      <c r="Q1699" s="308">
        <v>3201138</v>
      </c>
      <c r="R1699" s="309">
        <v>9.5</v>
      </c>
      <c r="S1699" s="152">
        <f t="shared" si="188"/>
        <v>9.0047393364928912</v>
      </c>
      <c r="T1699" s="296">
        <v>5.5E-2</v>
      </c>
      <c r="U1699" s="151"/>
      <c r="V1699" s="152">
        <f t="shared" si="189"/>
        <v>0</v>
      </c>
      <c r="W1699" s="152">
        <f t="shared" si="190"/>
        <v>0</v>
      </c>
      <c r="X1699" s="311"/>
      <c r="Y1699" s="120"/>
      <c r="Z1699" s="121"/>
      <c r="AA1699" s="121"/>
      <c r="AB1699" s="121"/>
      <c r="AC1699" s="121"/>
      <c r="AD1699" s="121"/>
      <c r="AE1699" s="121"/>
      <c r="AF1699" s="121"/>
      <c r="AG1699" s="121"/>
      <c r="AH1699" s="121"/>
      <c r="AJ1699" s="226">
        <f t="shared" si="192"/>
        <v>0</v>
      </c>
      <c r="AK1699" s="227">
        <f>IF($AJ$1843&lt;85,AJ1699,AJ1699-(AJ1699*#REF!))</f>
        <v>0</v>
      </c>
      <c r="AL1699" s="265">
        <f t="shared" si="191"/>
        <v>5.5E-2</v>
      </c>
      <c r="AM1699" s="227">
        <f t="shared" si="193"/>
        <v>0</v>
      </c>
      <c r="AN1699" s="228">
        <f t="shared" si="194"/>
        <v>0</v>
      </c>
    </row>
    <row r="1700" spans="1:40" s="115" customFormat="1" thickTop="1" thickBot="1" x14ac:dyDescent="0.25">
      <c r="A1700" s="166">
        <v>9782408049751</v>
      </c>
      <c r="B1700" s="155">
        <v>79</v>
      </c>
      <c r="C1700" s="157" t="s">
        <v>732</v>
      </c>
      <c r="D1700" s="157" t="s">
        <v>1449</v>
      </c>
      <c r="E1700" s="396" t="s">
        <v>2328</v>
      </c>
      <c r="F1700" s="396" t="s">
        <v>2329</v>
      </c>
      <c r="G1700" s="168" t="s">
        <v>3979</v>
      </c>
      <c r="H1700" s="170">
        <f>VLOOKUP(A1700,'02.05.2024'!$A$1:$Z$65000,3,FALSE)</f>
        <v>0</v>
      </c>
      <c r="I1700" s="170"/>
      <c r="J1700" s="170">
        <v>100</v>
      </c>
      <c r="K1700" s="171"/>
      <c r="L1700" s="171">
        <v>45427</v>
      </c>
      <c r="M1700" s="171"/>
      <c r="N1700" s="172" t="s">
        <v>26</v>
      </c>
      <c r="O1700" s="173">
        <v>9782408049751</v>
      </c>
      <c r="P1700" s="174" t="s">
        <v>3983</v>
      </c>
      <c r="Q1700" s="174">
        <v>8300239</v>
      </c>
      <c r="R1700" s="397">
        <v>9.5</v>
      </c>
      <c r="S1700" s="175">
        <f t="shared" si="188"/>
        <v>9.0047393364928912</v>
      </c>
      <c r="T1700" s="176">
        <v>5.5E-2</v>
      </c>
      <c r="U1700" s="174"/>
      <c r="V1700" s="175">
        <f t="shared" si="189"/>
        <v>0</v>
      </c>
      <c r="W1700" s="175">
        <f t="shared" si="190"/>
        <v>0</v>
      </c>
      <c r="X1700" s="114"/>
      <c r="Y1700" s="114"/>
      <c r="Z1700" s="114"/>
      <c r="AA1700" s="114"/>
      <c r="AB1700" s="114"/>
      <c r="AC1700" s="114"/>
      <c r="AD1700" s="114"/>
      <c r="AE1700" s="114"/>
      <c r="AF1700" s="114"/>
      <c r="AG1700" s="114"/>
      <c r="AH1700" s="114"/>
      <c r="AI1700" s="114"/>
      <c r="AJ1700" s="229">
        <f t="shared" si="192"/>
        <v>0</v>
      </c>
      <c r="AK1700" s="230">
        <f>IF($AJ$1843&lt;85,AJ1700,AJ1700-(AJ1700*#REF!))</f>
        <v>0</v>
      </c>
      <c r="AL1700" s="252">
        <f t="shared" si="191"/>
        <v>5.5E-2</v>
      </c>
      <c r="AM1700" s="230">
        <f t="shared" si="193"/>
        <v>0</v>
      </c>
      <c r="AN1700" s="231">
        <f t="shared" si="194"/>
        <v>0</v>
      </c>
    </row>
    <row r="1701" spans="1:40" s="18" customFormat="1" thickTop="1" thickBot="1" x14ac:dyDescent="0.2">
      <c r="A1701" s="143">
        <v>9782745941794</v>
      </c>
      <c r="B1701" s="144">
        <v>79</v>
      </c>
      <c r="C1701" s="145" t="s">
        <v>732</v>
      </c>
      <c r="D1701" s="145" t="s">
        <v>1449</v>
      </c>
      <c r="E1701" s="145" t="s">
        <v>2328</v>
      </c>
      <c r="F1701" s="146" t="s">
        <v>2329</v>
      </c>
      <c r="G1701" s="145" t="s">
        <v>2350</v>
      </c>
      <c r="H1701" s="147">
        <f>VLOOKUP(A1701,'02.05.2024'!$A$1:$Z$65000,3,FALSE)</f>
        <v>457</v>
      </c>
      <c r="I1701" s="147"/>
      <c r="J1701" s="147">
        <v>200</v>
      </c>
      <c r="K1701" s="148"/>
      <c r="L1701" s="148"/>
      <c r="M1701" s="148">
        <v>40234</v>
      </c>
      <c r="N1701" s="149"/>
      <c r="O1701" s="150">
        <v>9782745941794</v>
      </c>
      <c r="P1701" s="151" t="s">
        <v>2351</v>
      </c>
      <c r="Q1701" s="151">
        <v>3443454</v>
      </c>
      <c r="R1701" s="152">
        <v>9.5</v>
      </c>
      <c r="S1701" s="152">
        <f t="shared" si="188"/>
        <v>9.0047393364928912</v>
      </c>
      <c r="T1701" s="153">
        <v>5.5E-2</v>
      </c>
      <c r="U1701" s="151"/>
      <c r="V1701" s="152">
        <f t="shared" si="189"/>
        <v>0</v>
      </c>
      <c r="W1701" s="152">
        <f t="shared" si="190"/>
        <v>0</v>
      </c>
      <c r="X1701" s="17"/>
      <c r="Y1701" s="17"/>
      <c r="Z1701" s="17"/>
      <c r="AA1701" s="17"/>
      <c r="AB1701" s="17"/>
      <c r="AC1701" s="17"/>
      <c r="AD1701" s="17"/>
      <c r="AE1701" s="17"/>
      <c r="AF1701" s="17"/>
      <c r="AG1701" s="17"/>
      <c r="AH1701" s="17"/>
      <c r="AI1701" s="17"/>
      <c r="AJ1701" s="226">
        <f t="shared" si="192"/>
        <v>0</v>
      </c>
      <c r="AK1701" s="227">
        <f>IF($AJ$1843&lt;85,AJ1701,AJ1701-(AJ1701*#REF!))</f>
        <v>0</v>
      </c>
      <c r="AL1701" s="265">
        <f t="shared" si="191"/>
        <v>5.5E-2</v>
      </c>
      <c r="AM1701" s="227">
        <f t="shared" si="193"/>
        <v>0</v>
      </c>
      <c r="AN1701" s="228">
        <f t="shared" si="194"/>
        <v>0</v>
      </c>
    </row>
    <row r="1702" spans="1:40" s="18" customFormat="1" thickTop="1" thickBot="1" x14ac:dyDescent="0.2">
      <c r="A1702" s="143">
        <v>9782408030766</v>
      </c>
      <c r="B1702" s="144">
        <v>79</v>
      </c>
      <c r="C1702" s="145" t="s">
        <v>732</v>
      </c>
      <c r="D1702" s="145" t="s">
        <v>1449</v>
      </c>
      <c r="E1702" s="145" t="s">
        <v>2328</v>
      </c>
      <c r="F1702" s="146" t="s">
        <v>2329</v>
      </c>
      <c r="G1702" s="145" t="s">
        <v>2352</v>
      </c>
      <c r="H1702" s="147">
        <f>VLOOKUP(A1702,'02.05.2024'!$A$1:$Z$65000,3,FALSE)</f>
        <v>285</v>
      </c>
      <c r="I1702" s="147"/>
      <c r="J1702" s="147">
        <v>200</v>
      </c>
      <c r="K1702" s="148"/>
      <c r="L1702" s="148"/>
      <c r="M1702" s="148">
        <v>44440</v>
      </c>
      <c r="N1702" s="149"/>
      <c r="O1702" s="150">
        <v>9782408030766</v>
      </c>
      <c r="P1702" s="151" t="s">
        <v>2353</v>
      </c>
      <c r="Q1702" s="151">
        <v>4366149</v>
      </c>
      <c r="R1702" s="152">
        <v>9.5</v>
      </c>
      <c r="S1702" s="152">
        <f t="shared" si="188"/>
        <v>9.0047393364928912</v>
      </c>
      <c r="T1702" s="153">
        <v>5.5E-2</v>
      </c>
      <c r="U1702" s="151"/>
      <c r="V1702" s="152">
        <f t="shared" si="189"/>
        <v>0</v>
      </c>
      <c r="W1702" s="152">
        <f t="shared" si="190"/>
        <v>0</v>
      </c>
      <c r="X1702" s="17"/>
      <c r="Y1702" s="15"/>
      <c r="Z1702" s="15"/>
      <c r="AA1702" s="15"/>
      <c r="AB1702" s="15"/>
      <c r="AC1702" s="15"/>
      <c r="AD1702" s="15"/>
      <c r="AE1702" s="15"/>
      <c r="AF1702" s="15"/>
      <c r="AG1702" s="15"/>
      <c r="AH1702" s="15"/>
      <c r="AI1702" s="17"/>
      <c r="AJ1702" s="226">
        <f t="shared" si="192"/>
        <v>0</v>
      </c>
      <c r="AK1702" s="227">
        <f>IF($AJ$1843&lt;85,AJ1702,AJ1702-(AJ1702*#REF!))</f>
        <v>0</v>
      </c>
      <c r="AL1702" s="265">
        <f t="shared" si="191"/>
        <v>5.5E-2</v>
      </c>
      <c r="AM1702" s="227">
        <f t="shared" si="193"/>
        <v>0</v>
      </c>
      <c r="AN1702" s="228">
        <f t="shared" si="194"/>
        <v>0</v>
      </c>
    </row>
    <row r="1703" spans="1:40" s="18" customFormat="1" thickTop="1" thickBot="1" x14ac:dyDescent="0.2">
      <c r="A1703" s="143">
        <v>9782408030803</v>
      </c>
      <c r="B1703" s="144">
        <v>79</v>
      </c>
      <c r="C1703" s="145" t="s">
        <v>732</v>
      </c>
      <c r="D1703" s="145" t="s">
        <v>1449</v>
      </c>
      <c r="E1703" s="145" t="s">
        <v>2328</v>
      </c>
      <c r="F1703" s="146" t="s">
        <v>2329</v>
      </c>
      <c r="G1703" s="145" t="s">
        <v>2354</v>
      </c>
      <c r="H1703" s="147">
        <f>VLOOKUP(A1703,'02.05.2024'!$A$1:$Z$65000,3,FALSE)</f>
        <v>1640</v>
      </c>
      <c r="I1703" s="147"/>
      <c r="J1703" s="147">
        <v>200</v>
      </c>
      <c r="K1703" s="148"/>
      <c r="L1703" s="148"/>
      <c r="M1703" s="148">
        <v>44440</v>
      </c>
      <c r="N1703" s="149"/>
      <c r="O1703" s="150">
        <v>9782408030803</v>
      </c>
      <c r="P1703" s="151" t="s">
        <v>2355</v>
      </c>
      <c r="Q1703" s="151">
        <v>4365411</v>
      </c>
      <c r="R1703" s="152">
        <v>9.5</v>
      </c>
      <c r="S1703" s="152">
        <f t="shared" si="188"/>
        <v>9.0047393364928912</v>
      </c>
      <c r="T1703" s="153">
        <v>5.5E-2</v>
      </c>
      <c r="U1703" s="151"/>
      <c r="V1703" s="152">
        <f t="shared" si="189"/>
        <v>0</v>
      </c>
      <c r="W1703" s="152">
        <f t="shared" si="190"/>
        <v>0</v>
      </c>
      <c r="X1703" s="17"/>
      <c r="Y1703" s="15"/>
      <c r="Z1703" s="15"/>
      <c r="AA1703" s="15"/>
      <c r="AB1703" s="15"/>
      <c r="AC1703" s="15"/>
      <c r="AD1703" s="15"/>
      <c r="AE1703" s="15"/>
      <c r="AF1703" s="15"/>
      <c r="AG1703" s="15"/>
      <c r="AH1703" s="15"/>
      <c r="AI1703" s="17"/>
      <c r="AJ1703" s="226">
        <f t="shared" si="192"/>
        <v>0</v>
      </c>
      <c r="AK1703" s="227">
        <f>IF($AJ$1843&lt;85,AJ1703,AJ1703-(AJ1703*#REF!))</f>
        <v>0</v>
      </c>
      <c r="AL1703" s="265">
        <f t="shared" si="191"/>
        <v>5.5E-2</v>
      </c>
      <c r="AM1703" s="227">
        <f t="shared" si="193"/>
        <v>0</v>
      </c>
      <c r="AN1703" s="228">
        <f t="shared" si="194"/>
        <v>0</v>
      </c>
    </row>
    <row r="1704" spans="1:40" s="16" customFormat="1" thickTop="1" thickBot="1" x14ac:dyDescent="0.2">
      <c r="A1704" s="132">
        <v>9782408038557</v>
      </c>
      <c r="B1704" s="133">
        <v>79</v>
      </c>
      <c r="C1704" s="134" t="s">
        <v>732</v>
      </c>
      <c r="D1704" s="134" t="s">
        <v>1449</v>
      </c>
      <c r="E1704" s="134" t="s">
        <v>2328</v>
      </c>
      <c r="F1704" s="135" t="s">
        <v>2329</v>
      </c>
      <c r="G1704" s="134" t="s">
        <v>3980</v>
      </c>
      <c r="H1704" s="136">
        <f>VLOOKUP(A1704,'02.05.2024'!$A$1:$Z$65000,3,FALSE)</f>
        <v>809</v>
      </c>
      <c r="I1704" s="136"/>
      <c r="J1704" s="136">
        <v>200</v>
      </c>
      <c r="K1704" s="137"/>
      <c r="L1704" s="137"/>
      <c r="M1704" s="137">
        <v>45161</v>
      </c>
      <c r="N1704" s="138" t="s">
        <v>26</v>
      </c>
      <c r="O1704" s="139">
        <v>9782408038557</v>
      </c>
      <c r="P1704" s="140" t="s">
        <v>3321</v>
      </c>
      <c r="Q1704" s="140">
        <v>3201015</v>
      </c>
      <c r="R1704" s="141">
        <v>9.5</v>
      </c>
      <c r="S1704" s="141">
        <f t="shared" si="188"/>
        <v>9.0047393364928912</v>
      </c>
      <c r="T1704" s="142">
        <v>5.5E-2</v>
      </c>
      <c r="U1704" s="140"/>
      <c r="V1704" s="141">
        <f t="shared" si="189"/>
        <v>0</v>
      </c>
      <c r="W1704" s="141">
        <f t="shared" si="190"/>
        <v>0</v>
      </c>
      <c r="X1704" s="15"/>
      <c r="Y1704" s="114"/>
      <c r="Z1704" s="114"/>
      <c r="AA1704" s="114"/>
      <c r="AB1704" s="114"/>
      <c r="AC1704" s="114"/>
      <c r="AD1704" s="114"/>
      <c r="AE1704" s="114"/>
      <c r="AF1704" s="114"/>
      <c r="AG1704" s="114"/>
      <c r="AH1704" s="114"/>
      <c r="AI1704" s="15"/>
      <c r="AJ1704" s="222">
        <f t="shared" si="192"/>
        <v>0</v>
      </c>
      <c r="AK1704" s="223">
        <f>IF($AJ$1843&lt;85,AJ1704,AJ1704-(AJ1704*#REF!))</f>
        <v>0</v>
      </c>
      <c r="AL1704" s="224">
        <f t="shared" si="191"/>
        <v>5.5E-2</v>
      </c>
      <c r="AM1704" s="223">
        <f t="shared" si="193"/>
        <v>0</v>
      </c>
      <c r="AN1704" s="225">
        <f t="shared" si="194"/>
        <v>0</v>
      </c>
    </row>
    <row r="1705" spans="1:40" s="18" customFormat="1" thickTop="1" thickBot="1" x14ac:dyDescent="0.2">
      <c r="A1705" s="143">
        <v>9782408024093</v>
      </c>
      <c r="B1705" s="144">
        <v>79</v>
      </c>
      <c r="C1705" s="145" t="s">
        <v>732</v>
      </c>
      <c r="D1705" s="145" t="s">
        <v>1449</v>
      </c>
      <c r="E1705" s="146" t="s">
        <v>2328</v>
      </c>
      <c r="F1705" s="146" t="s">
        <v>2329</v>
      </c>
      <c r="G1705" s="145" t="s">
        <v>2356</v>
      </c>
      <c r="H1705" s="147">
        <f>VLOOKUP(A1705,'02.05.2024'!$A$1:$Z$65000,3,FALSE)</f>
        <v>90</v>
      </c>
      <c r="I1705" s="147"/>
      <c r="J1705" s="147">
        <v>200</v>
      </c>
      <c r="K1705" s="148"/>
      <c r="L1705" s="148"/>
      <c r="M1705" s="148">
        <v>44083</v>
      </c>
      <c r="N1705" s="149"/>
      <c r="O1705" s="150">
        <v>9782408024093</v>
      </c>
      <c r="P1705" s="151" t="s">
        <v>2357</v>
      </c>
      <c r="Q1705" s="151">
        <v>6886876</v>
      </c>
      <c r="R1705" s="152">
        <v>9.5</v>
      </c>
      <c r="S1705" s="152">
        <f t="shared" si="188"/>
        <v>9.0047393364928912</v>
      </c>
      <c r="T1705" s="153">
        <v>5.5E-2</v>
      </c>
      <c r="U1705" s="151"/>
      <c r="V1705" s="152">
        <f t="shared" si="189"/>
        <v>0</v>
      </c>
      <c r="W1705" s="152">
        <f t="shared" si="190"/>
        <v>0</v>
      </c>
      <c r="X1705" s="17"/>
      <c r="Y1705" s="17"/>
      <c r="Z1705" s="17"/>
      <c r="AA1705" s="17"/>
      <c r="AB1705" s="17"/>
      <c r="AC1705" s="17"/>
      <c r="AD1705" s="17"/>
      <c r="AE1705" s="17"/>
      <c r="AF1705" s="17"/>
      <c r="AG1705" s="17"/>
      <c r="AH1705" s="17"/>
      <c r="AI1705" s="17"/>
      <c r="AJ1705" s="226">
        <f t="shared" si="192"/>
        <v>0</v>
      </c>
      <c r="AK1705" s="227">
        <f>IF($AJ$1843&lt;85,AJ1705,AJ1705-(AJ1705*#REF!))</f>
        <v>0</v>
      </c>
      <c r="AL1705" s="265">
        <f t="shared" si="191"/>
        <v>5.5E-2</v>
      </c>
      <c r="AM1705" s="227">
        <f t="shared" si="193"/>
        <v>0</v>
      </c>
      <c r="AN1705" s="228">
        <f t="shared" si="194"/>
        <v>0</v>
      </c>
    </row>
    <row r="1706" spans="1:40" s="16" customFormat="1" thickTop="1" thickBot="1" x14ac:dyDescent="0.2">
      <c r="A1706" s="132">
        <v>9782408043902</v>
      </c>
      <c r="B1706" s="133">
        <v>79</v>
      </c>
      <c r="C1706" s="134" t="s">
        <v>732</v>
      </c>
      <c r="D1706" s="134" t="s">
        <v>1449</v>
      </c>
      <c r="E1706" s="135" t="s">
        <v>2328</v>
      </c>
      <c r="F1706" s="135" t="s">
        <v>2329</v>
      </c>
      <c r="G1706" s="134" t="s">
        <v>3981</v>
      </c>
      <c r="H1706" s="136">
        <f>VLOOKUP(A1706,'02.05.2024'!$A$1:$Z$65000,3,FALSE)</f>
        <v>599</v>
      </c>
      <c r="I1706" s="136"/>
      <c r="J1706" s="136">
        <v>200</v>
      </c>
      <c r="K1706" s="137"/>
      <c r="L1706" s="137"/>
      <c r="M1706" s="137">
        <v>45343</v>
      </c>
      <c r="N1706" s="138" t="s">
        <v>26</v>
      </c>
      <c r="O1706" s="139">
        <v>9782408043902</v>
      </c>
      <c r="P1706" s="140" t="s">
        <v>3984</v>
      </c>
      <c r="Q1706" s="140">
        <v>4826291</v>
      </c>
      <c r="R1706" s="141">
        <v>9.5</v>
      </c>
      <c r="S1706" s="141">
        <f t="shared" si="188"/>
        <v>9.0047393364928912</v>
      </c>
      <c r="T1706" s="142">
        <v>5.5E-2</v>
      </c>
      <c r="U1706" s="140"/>
      <c r="V1706" s="141">
        <f t="shared" si="189"/>
        <v>0</v>
      </c>
      <c r="W1706" s="141">
        <f t="shared" si="190"/>
        <v>0</v>
      </c>
      <c r="X1706" s="15"/>
      <c r="Y1706" s="114"/>
      <c r="Z1706" s="114"/>
      <c r="AA1706" s="114"/>
      <c r="AB1706" s="114"/>
      <c r="AC1706" s="114"/>
      <c r="AD1706" s="114"/>
      <c r="AE1706" s="114"/>
      <c r="AF1706" s="114"/>
      <c r="AG1706" s="114"/>
      <c r="AH1706" s="114"/>
      <c r="AI1706" s="15"/>
      <c r="AJ1706" s="229">
        <f t="shared" si="192"/>
        <v>0</v>
      </c>
      <c r="AK1706" s="230">
        <f>IF($AJ$1843&lt;85,AJ1706,AJ1706-(AJ1706*#REF!))</f>
        <v>0</v>
      </c>
      <c r="AL1706" s="252">
        <f t="shared" si="191"/>
        <v>5.5E-2</v>
      </c>
      <c r="AM1706" s="230">
        <f t="shared" si="193"/>
        <v>0</v>
      </c>
      <c r="AN1706" s="231">
        <f t="shared" si="194"/>
        <v>0</v>
      </c>
    </row>
    <row r="1707" spans="1:40" s="18" customFormat="1" thickTop="1" thickBot="1" x14ac:dyDescent="0.2">
      <c r="A1707" s="143">
        <v>9782745917737</v>
      </c>
      <c r="B1707" s="144">
        <v>79</v>
      </c>
      <c r="C1707" s="145" t="s">
        <v>732</v>
      </c>
      <c r="D1707" s="145" t="s">
        <v>1449</v>
      </c>
      <c r="E1707" s="145" t="s">
        <v>2328</v>
      </c>
      <c r="F1707" s="146" t="s">
        <v>2329</v>
      </c>
      <c r="G1707" s="145" t="s">
        <v>2358</v>
      </c>
      <c r="H1707" s="147">
        <f>VLOOKUP(A1707,'02.05.2024'!$A$1:$Z$65000,3,FALSE)</f>
        <v>256</v>
      </c>
      <c r="I1707" s="147"/>
      <c r="J1707" s="147">
        <v>300</v>
      </c>
      <c r="K1707" s="148"/>
      <c r="L1707" s="148"/>
      <c r="M1707" s="148">
        <v>38429</v>
      </c>
      <c r="N1707" s="149"/>
      <c r="O1707" s="150">
        <v>9782745917737</v>
      </c>
      <c r="P1707" s="151" t="s">
        <v>2359</v>
      </c>
      <c r="Q1707" s="151">
        <v>3443413</v>
      </c>
      <c r="R1707" s="152">
        <v>9.5</v>
      </c>
      <c r="S1707" s="152">
        <f t="shared" si="188"/>
        <v>9.0047393364928912</v>
      </c>
      <c r="T1707" s="153">
        <v>5.5E-2</v>
      </c>
      <c r="U1707" s="151"/>
      <c r="V1707" s="152">
        <f t="shared" si="189"/>
        <v>0</v>
      </c>
      <c r="W1707" s="152">
        <f t="shared" si="190"/>
        <v>0</v>
      </c>
      <c r="X1707" s="17"/>
      <c r="Y1707" s="17"/>
      <c r="Z1707" s="17"/>
      <c r="AA1707" s="17"/>
      <c r="AB1707" s="17"/>
      <c r="AC1707" s="17"/>
      <c r="AD1707" s="17"/>
      <c r="AE1707" s="17"/>
      <c r="AF1707" s="17"/>
      <c r="AG1707" s="17"/>
      <c r="AH1707" s="17"/>
      <c r="AI1707" s="17"/>
      <c r="AJ1707" s="226">
        <f t="shared" si="192"/>
        <v>0</v>
      </c>
      <c r="AK1707" s="227">
        <f>IF($AJ$1843&lt;85,AJ1707,AJ1707-(AJ1707*#REF!))</f>
        <v>0</v>
      </c>
      <c r="AL1707" s="265">
        <f t="shared" si="191"/>
        <v>5.5E-2</v>
      </c>
      <c r="AM1707" s="227">
        <f t="shared" si="193"/>
        <v>0</v>
      </c>
      <c r="AN1707" s="228">
        <f t="shared" si="194"/>
        <v>0</v>
      </c>
    </row>
    <row r="1708" spans="1:40" s="18" customFormat="1" thickTop="1" thickBot="1" x14ac:dyDescent="0.2">
      <c r="A1708" s="143">
        <v>9782408024116</v>
      </c>
      <c r="B1708" s="144">
        <v>79</v>
      </c>
      <c r="C1708" s="145" t="s">
        <v>732</v>
      </c>
      <c r="D1708" s="145" t="s">
        <v>1449</v>
      </c>
      <c r="E1708" s="145" t="s">
        <v>2328</v>
      </c>
      <c r="F1708" s="146" t="s">
        <v>2329</v>
      </c>
      <c r="G1708" s="145" t="s">
        <v>2360</v>
      </c>
      <c r="H1708" s="147">
        <f>VLOOKUP(A1708,'02.05.2024'!$A$1:$Z$65000,3,FALSE)</f>
        <v>343</v>
      </c>
      <c r="I1708" s="147"/>
      <c r="J1708" s="147">
        <v>200</v>
      </c>
      <c r="K1708" s="148"/>
      <c r="L1708" s="148"/>
      <c r="M1708" s="148">
        <v>44083</v>
      </c>
      <c r="N1708" s="149"/>
      <c r="O1708" s="150">
        <v>9782408024116</v>
      </c>
      <c r="P1708" s="151" t="s">
        <v>2361</v>
      </c>
      <c r="Q1708" s="151">
        <v>6886999</v>
      </c>
      <c r="R1708" s="152">
        <v>9.5</v>
      </c>
      <c r="S1708" s="152">
        <f t="shared" si="188"/>
        <v>9.0047393364928912</v>
      </c>
      <c r="T1708" s="153">
        <v>5.5E-2</v>
      </c>
      <c r="U1708" s="151"/>
      <c r="V1708" s="152">
        <f t="shared" si="189"/>
        <v>0</v>
      </c>
      <c r="W1708" s="152">
        <f t="shared" si="190"/>
        <v>0</v>
      </c>
      <c r="X1708" s="17"/>
      <c r="Y1708" s="17"/>
      <c r="Z1708" s="17"/>
      <c r="AA1708" s="17"/>
      <c r="AB1708" s="17"/>
      <c r="AC1708" s="17"/>
      <c r="AD1708" s="17"/>
      <c r="AE1708" s="17"/>
      <c r="AF1708" s="17"/>
      <c r="AG1708" s="17"/>
      <c r="AH1708" s="17"/>
      <c r="AI1708" s="17"/>
      <c r="AJ1708" s="226">
        <f t="shared" si="192"/>
        <v>0</v>
      </c>
      <c r="AK1708" s="227">
        <f>IF($AJ$1843&lt;85,AJ1708,AJ1708-(AJ1708*#REF!))</f>
        <v>0</v>
      </c>
      <c r="AL1708" s="265">
        <f t="shared" si="191"/>
        <v>5.5E-2</v>
      </c>
      <c r="AM1708" s="227">
        <f t="shared" si="193"/>
        <v>0</v>
      </c>
      <c r="AN1708" s="228">
        <f t="shared" si="194"/>
        <v>0</v>
      </c>
    </row>
    <row r="1709" spans="1:40" s="18" customFormat="1" thickTop="1" thickBot="1" x14ac:dyDescent="0.2">
      <c r="A1709" s="143">
        <v>9782408032197</v>
      </c>
      <c r="B1709" s="144">
        <v>79</v>
      </c>
      <c r="C1709" s="145" t="s">
        <v>732</v>
      </c>
      <c r="D1709" s="145" t="s">
        <v>1449</v>
      </c>
      <c r="E1709" s="145" t="s">
        <v>2328</v>
      </c>
      <c r="F1709" s="146" t="s">
        <v>2329</v>
      </c>
      <c r="G1709" s="145" t="s">
        <v>2330</v>
      </c>
      <c r="H1709" s="147">
        <f>VLOOKUP(A1709,'02.05.2024'!$A$1:$Z$65000,3,FALSE)</f>
        <v>1502</v>
      </c>
      <c r="I1709" s="147"/>
      <c r="J1709" s="147">
        <v>200</v>
      </c>
      <c r="K1709" s="148"/>
      <c r="L1709" s="148"/>
      <c r="M1709" s="148">
        <v>44594</v>
      </c>
      <c r="N1709" s="149"/>
      <c r="O1709" s="150">
        <v>9782408032197</v>
      </c>
      <c r="P1709" s="151" t="s">
        <v>2331</v>
      </c>
      <c r="Q1709" s="151">
        <v>5983784</v>
      </c>
      <c r="R1709" s="152">
        <v>9.5</v>
      </c>
      <c r="S1709" s="152">
        <f t="shared" si="188"/>
        <v>9.0047393364928912</v>
      </c>
      <c r="T1709" s="153">
        <v>5.5E-2</v>
      </c>
      <c r="U1709" s="151"/>
      <c r="V1709" s="152">
        <f t="shared" si="189"/>
        <v>0</v>
      </c>
      <c r="W1709" s="152">
        <f t="shared" si="190"/>
        <v>0</v>
      </c>
      <c r="X1709" s="17"/>
      <c r="Y1709" s="15"/>
      <c r="Z1709" s="15"/>
      <c r="AA1709" s="15"/>
      <c r="AB1709" s="15"/>
      <c r="AC1709" s="15"/>
      <c r="AD1709" s="15"/>
      <c r="AE1709" s="15"/>
      <c r="AF1709" s="15"/>
      <c r="AG1709" s="15"/>
      <c r="AH1709" s="15"/>
      <c r="AI1709" s="17"/>
      <c r="AJ1709" s="226">
        <f t="shared" si="192"/>
        <v>0</v>
      </c>
      <c r="AK1709" s="227">
        <f>IF($AJ$1843&lt;85,AJ1709,AJ1709-(AJ1709*#REF!))</f>
        <v>0</v>
      </c>
      <c r="AL1709" s="265">
        <f t="shared" si="191"/>
        <v>5.5E-2</v>
      </c>
      <c r="AM1709" s="227">
        <f t="shared" si="193"/>
        <v>0</v>
      </c>
      <c r="AN1709" s="228">
        <f t="shared" si="194"/>
        <v>0</v>
      </c>
    </row>
    <row r="1710" spans="1:40" s="18" customFormat="1" thickTop="1" thickBot="1" x14ac:dyDescent="0.2">
      <c r="A1710" s="143">
        <v>9782408031343</v>
      </c>
      <c r="B1710" s="144">
        <v>79</v>
      </c>
      <c r="C1710" s="145" t="s">
        <v>732</v>
      </c>
      <c r="D1710" s="145" t="s">
        <v>1449</v>
      </c>
      <c r="E1710" s="145" t="s">
        <v>2328</v>
      </c>
      <c r="F1710" s="146" t="s">
        <v>2329</v>
      </c>
      <c r="G1710" s="145" t="s">
        <v>2332</v>
      </c>
      <c r="H1710" s="147">
        <f>VLOOKUP(A1710,'02.05.2024'!$A$1:$Z$65000,3,FALSE)</f>
        <v>973</v>
      </c>
      <c r="I1710" s="147"/>
      <c r="J1710" s="147">
        <v>200</v>
      </c>
      <c r="K1710" s="148"/>
      <c r="L1710" s="148"/>
      <c r="M1710" s="148">
        <v>44671</v>
      </c>
      <c r="N1710" s="149"/>
      <c r="O1710" s="150">
        <v>9782408031343</v>
      </c>
      <c r="P1710" s="151" t="s">
        <v>2333</v>
      </c>
      <c r="Q1710" s="151">
        <v>5053304</v>
      </c>
      <c r="R1710" s="152">
        <v>9.5</v>
      </c>
      <c r="S1710" s="152">
        <f t="shared" si="188"/>
        <v>9.0047393364928912</v>
      </c>
      <c r="T1710" s="153">
        <v>5.5E-2</v>
      </c>
      <c r="U1710" s="151"/>
      <c r="V1710" s="152">
        <f t="shared" si="189"/>
        <v>0</v>
      </c>
      <c r="W1710" s="152">
        <f t="shared" si="190"/>
        <v>0</v>
      </c>
      <c r="X1710" s="17"/>
      <c r="Y1710" s="15"/>
      <c r="Z1710" s="15"/>
      <c r="AA1710" s="15"/>
      <c r="AB1710" s="15"/>
      <c r="AC1710" s="15"/>
      <c r="AD1710" s="15"/>
      <c r="AE1710" s="15"/>
      <c r="AF1710" s="15"/>
      <c r="AG1710" s="15"/>
      <c r="AH1710" s="15"/>
      <c r="AI1710" s="17"/>
      <c r="AJ1710" s="226">
        <f t="shared" si="192"/>
        <v>0</v>
      </c>
      <c r="AK1710" s="227">
        <f>IF($AJ$1843&lt;85,AJ1710,AJ1710-(AJ1710*#REF!))</f>
        <v>0</v>
      </c>
      <c r="AL1710" s="265">
        <f t="shared" si="191"/>
        <v>5.5E-2</v>
      </c>
      <c r="AM1710" s="227">
        <f t="shared" si="193"/>
        <v>0</v>
      </c>
      <c r="AN1710" s="228">
        <f t="shared" si="194"/>
        <v>0</v>
      </c>
    </row>
    <row r="1711" spans="1:40" s="18" customFormat="1" thickTop="1" thickBot="1" x14ac:dyDescent="0.2">
      <c r="A1711" s="143">
        <v>9782745922205</v>
      </c>
      <c r="B1711" s="144">
        <v>79</v>
      </c>
      <c r="C1711" s="145" t="s">
        <v>732</v>
      </c>
      <c r="D1711" s="145" t="s">
        <v>1449</v>
      </c>
      <c r="E1711" s="145" t="s">
        <v>2328</v>
      </c>
      <c r="F1711" s="146" t="s">
        <v>2329</v>
      </c>
      <c r="G1711" s="145" t="s">
        <v>2362</v>
      </c>
      <c r="H1711" s="147">
        <f>VLOOKUP(A1711,'02.05.2024'!$A$1:$Z$65000,3,FALSE)</f>
        <v>66</v>
      </c>
      <c r="I1711" s="147"/>
      <c r="J1711" s="147">
        <v>200</v>
      </c>
      <c r="K1711" s="148"/>
      <c r="L1711" s="148"/>
      <c r="M1711" s="148">
        <v>38820</v>
      </c>
      <c r="N1711" s="149"/>
      <c r="O1711" s="150">
        <v>9782745922205</v>
      </c>
      <c r="P1711" s="151" t="s">
        <v>2363</v>
      </c>
      <c r="Q1711" s="151">
        <v>3443348</v>
      </c>
      <c r="R1711" s="152">
        <v>9.5</v>
      </c>
      <c r="S1711" s="152">
        <f t="shared" si="188"/>
        <v>9.0047393364928912</v>
      </c>
      <c r="T1711" s="153">
        <v>5.5E-2</v>
      </c>
      <c r="U1711" s="151"/>
      <c r="V1711" s="152">
        <f t="shared" si="189"/>
        <v>0</v>
      </c>
      <c r="W1711" s="152">
        <f t="shared" si="190"/>
        <v>0</v>
      </c>
      <c r="X1711" s="17"/>
      <c r="Y1711" s="17"/>
      <c r="Z1711" s="17"/>
      <c r="AA1711" s="17"/>
      <c r="AB1711" s="17"/>
      <c r="AC1711" s="17"/>
      <c r="AD1711" s="17"/>
      <c r="AE1711" s="17"/>
      <c r="AF1711" s="17"/>
      <c r="AG1711" s="17"/>
      <c r="AH1711" s="17"/>
      <c r="AI1711" s="17"/>
      <c r="AJ1711" s="226">
        <f t="shared" si="192"/>
        <v>0</v>
      </c>
      <c r="AK1711" s="227">
        <f>IF($AJ$1843&lt;85,AJ1711,AJ1711-(AJ1711*#REF!))</f>
        <v>0</v>
      </c>
      <c r="AL1711" s="265">
        <f t="shared" si="191"/>
        <v>5.5E-2</v>
      </c>
      <c r="AM1711" s="227">
        <f t="shared" si="193"/>
        <v>0</v>
      </c>
      <c r="AN1711" s="228">
        <f t="shared" si="194"/>
        <v>0</v>
      </c>
    </row>
    <row r="1712" spans="1:40" s="18" customFormat="1" thickTop="1" thickBot="1" x14ac:dyDescent="0.2">
      <c r="A1712" s="143">
        <v>9782745926616</v>
      </c>
      <c r="B1712" s="144">
        <v>80</v>
      </c>
      <c r="C1712" s="145" t="s">
        <v>732</v>
      </c>
      <c r="D1712" s="145" t="s">
        <v>1449</v>
      </c>
      <c r="E1712" s="145" t="s">
        <v>2328</v>
      </c>
      <c r="F1712" s="146" t="s">
        <v>2329</v>
      </c>
      <c r="G1712" s="145" t="s">
        <v>2364</v>
      </c>
      <c r="H1712" s="147">
        <f>VLOOKUP(A1712,'02.05.2024'!$A$1:$Z$65000,3,FALSE)</f>
        <v>169</v>
      </c>
      <c r="I1712" s="147"/>
      <c r="J1712" s="147">
        <v>200</v>
      </c>
      <c r="K1712" s="148"/>
      <c r="L1712" s="148"/>
      <c r="M1712" s="148">
        <v>39184</v>
      </c>
      <c r="N1712" s="149"/>
      <c r="O1712" s="150">
        <v>9782745926616</v>
      </c>
      <c r="P1712" s="151" t="s">
        <v>2365</v>
      </c>
      <c r="Q1712" s="151">
        <v>3443496</v>
      </c>
      <c r="R1712" s="152">
        <v>9.5</v>
      </c>
      <c r="S1712" s="152">
        <f t="shared" si="188"/>
        <v>9.0047393364928912</v>
      </c>
      <c r="T1712" s="153">
        <v>5.5E-2</v>
      </c>
      <c r="U1712" s="151"/>
      <c r="V1712" s="152">
        <f t="shared" si="189"/>
        <v>0</v>
      </c>
      <c r="W1712" s="152">
        <f t="shared" si="190"/>
        <v>0</v>
      </c>
      <c r="X1712" s="17"/>
      <c r="Y1712" s="17"/>
      <c r="Z1712" s="17"/>
      <c r="AA1712" s="17"/>
      <c r="AB1712" s="17"/>
      <c r="AC1712" s="17"/>
      <c r="AD1712" s="17"/>
      <c r="AE1712" s="17"/>
      <c r="AF1712" s="17"/>
      <c r="AG1712" s="17"/>
      <c r="AH1712" s="17"/>
      <c r="AI1712" s="17"/>
      <c r="AJ1712" s="226">
        <f t="shared" si="192"/>
        <v>0</v>
      </c>
      <c r="AK1712" s="227">
        <f>IF($AJ$1843&lt;85,AJ1712,AJ1712-(AJ1712*#REF!))</f>
        <v>0</v>
      </c>
      <c r="AL1712" s="265">
        <f t="shared" si="191"/>
        <v>5.5E-2</v>
      </c>
      <c r="AM1712" s="227">
        <f t="shared" si="193"/>
        <v>0</v>
      </c>
      <c r="AN1712" s="228">
        <f t="shared" si="194"/>
        <v>0</v>
      </c>
    </row>
    <row r="1713" spans="1:40" s="18" customFormat="1" thickTop="1" thickBot="1" x14ac:dyDescent="0.2">
      <c r="A1713" s="143">
        <v>9782408030780</v>
      </c>
      <c r="B1713" s="144">
        <v>80</v>
      </c>
      <c r="C1713" s="145" t="s">
        <v>732</v>
      </c>
      <c r="D1713" s="145" t="s">
        <v>1449</v>
      </c>
      <c r="E1713" s="145" t="s">
        <v>2328</v>
      </c>
      <c r="F1713" s="146" t="s">
        <v>2329</v>
      </c>
      <c r="G1713" s="145" t="s">
        <v>2366</v>
      </c>
      <c r="H1713" s="147">
        <f>VLOOKUP(A1713,'02.05.2024'!$A$1:$Z$65000,3,FALSE)</f>
        <v>843</v>
      </c>
      <c r="I1713" s="147"/>
      <c r="J1713" s="147">
        <v>200</v>
      </c>
      <c r="K1713" s="148"/>
      <c r="L1713" s="148"/>
      <c r="M1713" s="148">
        <v>44440</v>
      </c>
      <c r="N1713" s="149"/>
      <c r="O1713" s="150">
        <v>9782408030780</v>
      </c>
      <c r="P1713" s="151" t="s">
        <v>2367</v>
      </c>
      <c r="Q1713" s="151">
        <v>4365288</v>
      </c>
      <c r="R1713" s="152">
        <v>9.5</v>
      </c>
      <c r="S1713" s="152">
        <f t="shared" si="188"/>
        <v>9.0047393364928912</v>
      </c>
      <c r="T1713" s="153">
        <v>5.5E-2</v>
      </c>
      <c r="U1713" s="151"/>
      <c r="V1713" s="152">
        <f t="shared" si="189"/>
        <v>0</v>
      </c>
      <c r="W1713" s="152">
        <f t="shared" si="190"/>
        <v>0</v>
      </c>
      <c r="X1713" s="17"/>
      <c r="Y1713" s="15"/>
      <c r="Z1713" s="15"/>
      <c r="AA1713" s="15"/>
      <c r="AB1713" s="15"/>
      <c r="AC1713" s="15"/>
      <c r="AD1713" s="15"/>
      <c r="AE1713" s="15"/>
      <c r="AF1713" s="15"/>
      <c r="AG1713" s="15"/>
      <c r="AH1713" s="15"/>
      <c r="AI1713" s="17"/>
      <c r="AJ1713" s="226">
        <f t="shared" si="192"/>
        <v>0</v>
      </c>
      <c r="AK1713" s="227">
        <f>IF($AJ$1843&lt;85,AJ1713,AJ1713-(AJ1713*#REF!))</f>
        <v>0</v>
      </c>
      <c r="AL1713" s="265">
        <f t="shared" si="191"/>
        <v>5.5E-2</v>
      </c>
      <c r="AM1713" s="227">
        <f t="shared" si="193"/>
        <v>0</v>
      </c>
      <c r="AN1713" s="228">
        <f t="shared" si="194"/>
        <v>0</v>
      </c>
    </row>
    <row r="1714" spans="1:40" s="232" customFormat="1" thickTop="1" thickBot="1" x14ac:dyDescent="0.25">
      <c r="A1714" s="289">
        <v>9782408034382</v>
      </c>
      <c r="B1714" s="290">
        <v>80</v>
      </c>
      <c r="C1714" s="291" t="s">
        <v>732</v>
      </c>
      <c r="D1714" s="291" t="s">
        <v>1449</v>
      </c>
      <c r="E1714" s="291" t="s">
        <v>2328</v>
      </c>
      <c r="F1714" s="291" t="s">
        <v>2329</v>
      </c>
      <c r="G1714" s="291" t="s">
        <v>2663</v>
      </c>
      <c r="H1714" s="147">
        <f>VLOOKUP(A1714,'02.05.2024'!$A$1:$Z$65000,3,FALSE)</f>
        <v>298</v>
      </c>
      <c r="I1714" s="291"/>
      <c r="J1714" s="293">
        <v>200</v>
      </c>
      <c r="K1714" s="293"/>
      <c r="L1714" s="294"/>
      <c r="M1714" s="294">
        <v>44797</v>
      </c>
      <c r="N1714" s="294"/>
      <c r="O1714" s="307">
        <v>9782408034382</v>
      </c>
      <c r="P1714" s="308" t="s">
        <v>2662</v>
      </c>
      <c r="Q1714" s="308">
        <v>8315068</v>
      </c>
      <c r="R1714" s="309">
        <v>9.5</v>
      </c>
      <c r="S1714" s="152">
        <f t="shared" si="188"/>
        <v>9.0047393364928912</v>
      </c>
      <c r="T1714" s="296">
        <v>5.5E-2</v>
      </c>
      <c r="U1714" s="151"/>
      <c r="V1714" s="152">
        <f t="shared" si="189"/>
        <v>0</v>
      </c>
      <c r="W1714" s="152">
        <f t="shared" si="190"/>
        <v>0</v>
      </c>
      <c r="X1714" s="264"/>
      <c r="Y1714" s="118"/>
      <c r="Z1714" s="119"/>
      <c r="AA1714" s="119"/>
      <c r="AB1714" s="119"/>
      <c r="AC1714" s="119"/>
      <c r="AD1714" s="119"/>
      <c r="AE1714" s="119"/>
      <c r="AF1714" s="119"/>
      <c r="AG1714" s="119"/>
      <c r="AH1714" s="119"/>
      <c r="AJ1714" s="226">
        <f t="shared" si="192"/>
        <v>0</v>
      </c>
      <c r="AK1714" s="227">
        <f>IF($AJ$1843&lt;85,AJ1714,AJ1714-(AJ1714*#REF!))</f>
        <v>0</v>
      </c>
      <c r="AL1714" s="265">
        <f t="shared" si="191"/>
        <v>5.5E-2</v>
      </c>
      <c r="AM1714" s="227">
        <f t="shared" si="193"/>
        <v>0</v>
      </c>
      <c r="AN1714" s="228">
        <f t="shared" si="194"/>
        <v>0</v>
      </c>
    </row>
    <row r="1715" spans="1:40" s="18" customFormat="1" thickTop="1" thickBot="1" x14ac:dyDescent="0.2">
      <c r="A1715" s="143">
        <v>9782408020637</v>
      </c>
      <c r="B1715" s="144">
        <v>80</v>
      </c>
      <c r="C1715" s="145" t="s">
        <v>732</v>
      </c>
      <c r="D1715" s="145" t="s">
        <v>1449</v>
      </c>
      <c r="E1715" s="146" t="s">
        <v>2328</v>
      </c>
      <c r="F1715" s="146" t="s">
        <v>2329</v>
      </c>
      <c r="G1715" s="145" t="s">
        <v>2368</v>
      </c>
      <c r="H1715" s="147">
        <f>VLOOKUP(A1715,'02.05.2024'!$A$1:$Z$65000,3,FALSE)</f>
        <v>733</v>
      </c>
      <c r="I1715" s="147"/>
      <c r="J1715" s="147">
        <v>200</v>
      </c>
      <c r="K1715" s="148"/>
      <c r="L1715" s="148"/>
      <c r="M1715" s="148">
        <v>44083</v>
      </c>
      <c r="N1715" s="149"/>
      <c r="O1715" s="150">
        <v>9782408020637</v>
      </c>
      <c r="P1715" s="151" t="s">
        <v>2369</v>
      </c>
      <c r="Q1715" s="151">
        <v>5199442</v>
      </c>
      <c r="R1715" s="152">
        <v>9.5</v>
      </c>
      <c r="S1715" s="152">
        <f t="shared" si="188"/>
        <v>9.0047393364928912</v>
      </c>
      <c r="T1715" s="153">
        <v>5.5E-2</v>
      </c>
      <c r="U1715" s="151"/>
      <c r="V1715" s="152">
        <f t="shared" si="189"/>
        <v>0</v>
      </c>
      <c r="W1715" s="152">
        <f t="shared" si="190"/>
        <v>0</v>
      </c>
      <c r="X1715" s="17"/>
      <c r="Y1715" s="17"/>
      <c r="Z1715" s="17"/>
      <c r="AA1715" s="17"/>
      <c r="AB1715" s="17"/>
      <c r="AC1715" s="17"/>
      <c r="AD1715" s="17"/>
      <c r="AE1715" s="17"/>
      <c r="AF1715" s="17"/>
      <c r="AG1715" s="17"/>
      <c r="AH1715" s="17"/>
      <c r="AI1715" s="17"/>
      <c r="AJ1715" s="226">
        <f t="shared" si="192"/>
        <v>0</v>
      </c>
      <c r="AK1715" s="227">
        <f>IF($AJ$1843&lt;85,AJ1715,AJ1715-(AJ1715*#REF!))</f>
        <v>0</v>
      </c>
      <c r="AL1715" s="265">
        <f t="shared" si="191"/>
        <v>5.5E-2</v>
      </c>
      <c r="AM1715" s="227">
        <f t="shared" si="193"/>
        <v>0</v>
      </c>
      <c r="AN1715" s="228">
        <f t="shared" si="194"/>
        <v>0</v>
      </c>
    </row>
    <row r="1716" spans="1:40" s="232" customFormat="1" thickTop="1" thickBot="1" x14ac:dyDescent="0.25">
      <c r="A1716" s="289">
        <v>9782408031350</v>
      </c>
      <c r="B1716" s="290">
        <v>80</v>
      </c>
      <c r="C1716" s="291" t="s">
        <v>732</v>
      </c>
      <c r="D1716" s="291" t="s">
        <v>1449</v>
      </c>
      <c r="E1716" s="291" t="s">
        <v>2328</v>
      </c>
      <c r="F1716" s="291" t="s">
        <v>2329</v>
      </c>
      <c r="G1716" s="291" t="s">
        <v>2655</v>
      </c>
      <c r="H1716" s="147">
        <f>VLOOKUP(A1716,'02.05.2024'!$A$1:$Z$65000,3,FALSE)</f>
        <v>1417</v>
      </c>
      <c r="I1716" s="291"/>
      <c r="J1716" s="293">
        <v>200</v>
      </c>
      <c r="K1716" s="293"/>
      <c r="L1716" s="294"/>
      <c r="M1716" s="294">
        <v>44797</v>
      </c>
      <c r="N1716" s="294"/>
      <c r="O1716" s="290">
        <v>9782408031350</v>
      </c>
      <c r="P1716" s="308" t="s">
        <v>2654</v>
      </c>
      <c r="Q1716" s="308">
        <v>5549839</v>
      </c>
      <c r="R1716" s="295">
        <v>9.5</v>
      </c>
      <c r="S1716" s="152">
        <f t="shared" si="188"/>
        <v>9.0047393364928912</v>
      </c>
      <c r="T1716" s="296">
        <v>5.5E-2</v>
      </c>
      <c r="U1716" s="151"/>
      <c r="V1716" s="152">
        <f t="shared" si="189"/>
        <v>0</v>
      </c>
      <c r="W1716" s="152">
        <f t="shared" si="190"/>
        <v>0</v>
      </c>
      <c r="X1716" s="264"/>
      <c r="Y1716" s="118"/>
      <c r="Z1716" s="119"/>
      <c r="AA1716" s="119"/>
      <c r="AB1716" s="119"/>
      <c r="AC1716" s="119"/>
      <c r="AD1716" s="119"/>
      <c r="AE1716" s="119"/>
      <c r="AF1716" s="119"/>
      <c r="AG1716" s="119"/>
      <c r="AH1716" s="119"/>
      <c r="AJ1716" s="226">
        <f t="shared" si="192"/>
        <v>0</v>
      </c>
      <c r="AK1716" s="227">
        <f>IF($AJ$1843&lt;85,AJ1716,AJ1716-(AJ1716*#REF!))</f>
        <v>0</v>
      </c>
      <c r="AL1716" s="265">
        <f t="shared" si="191"/>
        <v>5.5E-2</v>
      </c>
      <c r="AM1716" s="227">
        <f t="shared" si="193"/>
        <v>0</v>
      </c>
      <c r="AN1716" s="228">
        <f t="shared" si="194"/>
        <v>0</v>
      </c>
    </row>
    <row r="1717" spans="1:40" s="18" customFormat="1" thickTop="1" thickBot="1" x14ac:dyDescent="0.2">
      <c r="A1717" s="143">
        <v>9782408026967</v>
      </c>
      <c r="B1717" s="144">
        <v>80</v>
      </c>
      <c r="C1717" s="145" t="s">
        <v>732</v>
      </c>
      <c r="D1717" s="145" t="s">
        <v>1449</v>
      </c>
      <c r="E1717" s="145" t="s">
        <v>2328</v>
      </c>
      <c r="F1717" s="146" t="s">
        <v>2329</v>
      </c>
      <c r="G1717" s="145" t="s">
        <v>2370</v>
      </c>
      <c r="H1717" s="147">
        <f>VLOOKUP(A1717,'02.05.2024'!$A$1:$Z$65000,3,FALSE)</f>
        <v>580</v>
      </c>
      <c r="I1717" s="147"/>
      <c r="J1717" s="147">
        <v>200</v>
      </c>
      <c r="K1717" s="148"/>
      <c r="L1717" s="148"/>
      <c r="M1717" s="148">
        <v>44440</v>
      </c>
      <c r="N1717" s="149"/>
      <c r="O1717" s="150">
        <v>9782408026967</v>
      </c>
      <c r="P1717" s="151" t="s">
        <v>2371</v>
      </c>
      <c r="Q1717" s="151">
        <v>1515657</v>
      </c>
      <c r="R1717" s="152">
        <v>9.5</v>
      </c>
      <c r="S1717" s="152">
        <f t="shared" si="188"/>
        <v>9.0047393364928912</v>
      </c>
      <c r="T1717" s="153">
        <v>5.5E-2</v>
      </c>
      <c r="U1717" s="151"/>
      <c r="V1717" s="152">
        <f t="shared" si="189"/>
        <v>0</v>
      </c>
      <c r="W1717" s="152">
        <f t="shared" si="190"/>
        <v>0</v>
      </c>
      <c r="X1717" s="17"/>
      <c r="Y1717" s="15"/>
      <c r="Z1717" s="15"/>
      <c r="AA1717" s="15"/>
      <c r="AB1717" s="15"/>
      <c r="AC1717" s="15"/>
      <c r="AD1717" s="15"/>
      <c r="AE1717" s="15"/>
      <c r="AF1717" s="15"/>
      <c r="AG1717" s="15"/>
      <c r="AH1717" s="15"/>
      <c r="AI1717" s="17"/>
      <c r="AJ1717" s="226">
        <f t="shared" si="192"/>
        <v>0</v>
      </c>
      <c r="AK1717" s="227">
        <f>IF($AJ$1843&lt;85,AJ1717,AJ1717-(AJ1717*#REF!))</f>
        <v>0</v>
      </c>
      <c r="AL1717" s="265">
        <f t="shared" si="191"/>
        <v>5.5E-2</v>
      </c>
      <c r="AM1717" s="227">
        <f t="shared" si="193"/>
        <v>0</v>
      </c>
      <c r="AN1717" s="228">
        <f t="shared" si="194"/>
        <v>0</v>
      </c>
    </row>
    <row r="1718" spans="1:40" s="16" customFormat="1" thickTop="1" thickBot="1" x14ac:dyDescent="0.2">
      <c r="A1718" s="132">
        <v>9782408038571</v>
      </c>
      <c r="B1718" s="133">
        <v>80</v>
      </c>
      <c r="C1718" s="134" t="s">
        <v>732</v>
      </c>
      <c r="D1718" s="134" t="s">
        <v>1449</v>
      </c>
      <c r="E1718" s="134" t="s">
        <v>2328</v>
      </c>
      <c r="F1718" s="135" t="s">
        <v>2329</v>
      </c>
      <c r="G1718" s="134" t="s">
        <v>3982</v>
      </c>
      <c r="H1718" s="136">
        <f>VLOOKUP(A1718,'02.05.2024'!$A$1:$Z$65000,3,FALSE)</f>
        <v>1060</v>
      </c>
      <c r="I1718" s="136"/>
      <c r="J1718" s="136">
        <v>200</v>
      </c>
      <c r="K1718" s="137"/>
      <c r="L1718" s="137"/>
      <c r="M1718" s="137">
        <v>45161</v>
      </c>
      <c r="N1718" s="138" t="s">
        <v>26</v>
      </c>
      <c r="O1718" s="139">
        <v>9782408038571</v>
      </c>
      <c r="P1718" s="140" t="s">
        <v>3322</v>
      </c>
      <c r="Q1718" s="140">
        <v>3201261</v>
      </c>
      <c r="R1718" s="141">
        <v>9.5</v>
      </c>
      <c r="S1718" s="141">
        <f t="shared" si="188"/>
        <v>9.0047393364928912</v>
      </c>
      <c r="T1718" s="142">
        <v>5.5E-2</v>
      </c>
      <c r="U1718" s="140"/>
      <c r="V1718" s="141">
        <f t="shared" si="189"/>
        <v>0</v>
      </c>
      <c r="W1718" s="141">
        <f t="shared" si="190"/>
        <v>0</v>
      </c>
      <c r="X1718" s="15"/>
      <c r="Y1718" s="114"/>
      <c r="Z1718" s="114"/>
      <c r="AA1718" s="114"/>
      <c r="AB1718" s="114"/>
      <c r="AC1718" s="114"/>
      <c r="AD1718" s="114"/>
      <c r="AE1718" s="114"/>
      <c r="AF1718" s="114"/>
      <c r="AG1718" s="114"/>
      <c r="AH1718" s="114"/>
      <c r="AI1718" s="15"/>
      <c r="AJ1718" s="222">
        <f t="shared" si="192"/>
        <v>0</v>
      </c>
      <c r="AK1718" s="223">
        <f>IF($AJ$1843&lt;85,AJ1718,AJ1718-(AJ1718*#REF!))</f>
        <v>0</v>
      </c>
      <c r="AL1718" s="224">
        <f t="shared" si="191"/>
        <v>5.5E-2</v>
      </c>
      <c r="AM1718" s="223">
        <f t="shared" si="193"/>
        <v>0</v>
      </c>
      <c r="AN1718" s="225">
        <f t="shared" si="194"/>
        <v>0</v>
      </c>
    </row>
    <row r="1719" spans="1:40" s="18" customFormat="1" thickTop="1" thickBot="1" x14ac:dyDescent="0.2">
      <c r="A1719" s="143">
        <v>9782408032555</v>
      </c>
      <c r="B1719" s="144">
        <v>80</v>
      </c>
      <c r="C1719" s="145" t="s">
        <v>732</v>
      </c>
      <c r="D1719" s="145" t="s">
        <v>1449</v>
      </c>
      <c r="E1719" s="145" t="s">
        <v>2328</v>
      </c>
      <c r="F1719" s="146" t="s">
        <v>2329</v>
      </c>
      <c r="G1719" s="145" t="s">
        <v>2372</v>
      </c>
      <c r="H1719" s="147">
        <f>VLOOKUP(A1719,'02.05.2024'!$A$1:$Z$65000,3,FALSE)</f>
        <v>856</v>
      </c>
      <c r="I1719" s="147"/>
      <c r="J1719" s="147">
        <v>200</v>
      </c>
      <c r="K1719" s="148"/>
      <c r="L1719" s="148"/>
      <c r="M1719" s="148">
        <v>44440</v>
      </c>
      <c r="N1719" s="149"/>
      <c r="O1719" s="150">
        <v>9782408032555</v>
      </c>
      <c r="P1719" s="151" t="s">
        <v>2373</v>
      </c>
      <c r="Q1719" s="151">
        <v>6428714</v>
      </c>
      <c r="R1719" s="152">
        <v>9.5</v>
      </c>
      <c r="S1719" s="152">
        <f t="shared" si="188"/>
        <v>9.0047393364928912</v>
      </c>
      <c r="T1719" s="153">
        <v>5.5E-2</v>
      </c>
      <c r="U1719" s="151"/>
      <c r="V1719" s="152">
        <f t="shared" si="189"/>
        <v>0</v>
      </c>
      <c r="W1719" s="152">
        <f t="shared" si="190"/>
        <v>0</v>
      </c>
      <c r="X1719" s="17"/>
      <c r="Y1719" s="15"/>
      <c r="Z1719" s="15"/>
      <c r="AA1719" s="15"/>
      <c r="AB1719" s="15"/>
      <c r="AC1719" s="15"/>
      <c r="AD1719" s="15"/>
      <c r="AE1719" s="15"/>
      <c r="AF1719" s="15"/>
      <c r="AG1719" s="15"/>
      <c r="AH1719" s="15"/>
      <c r="AI1719" s="17"/>
      <c r="AJ1719" s="226">
        <f t="shared" si="192"/>
        <v>0</v>
      </c>
      <c r="AK1719" s="227">
        <f>IF($AJ$1843&lt;85,AJ1719,AJ1719-(AJ1719*#REF!))</f>
        <v>0</v>
      </c>
      <c r="AL1719" s="265">
        <f t="shared" si="191"/>
        <v>5.5E-2</v>
      </c>
      <c r="AM1719" s="227">
        <f t="shared" si="193"/>
        <v>0</v>
      </c>
      <c r="AN1719" s="228">
        <f t="shared" si="194"/>
        <v>0</v>
      </c>
    </row>
    <row r="1720" spans="1:40" s="18" customFormat="1" thickTop="1" thickBot="1" x14ac:dyDescent="0.2">
      <c r="A1720" s="143">
        <v>9782745923394</v>
      </c>
      <c r="B1720" s="144">
        <v>80</v>
      </c>
      <c r="C1720" s="145" t="s">
        <v>732</v>
      </c>
      <c r="D1720" s="145" t="s">
        <v>1449</v>
      </c>
      <c r="E1720" s="146" t="s">
        <v>2328</v>
      </c>
      <c r="F1720" s="146" t="s">
        <v>2329</v>
      </c>
      <c r="G1720" s="145" t="s">
        <v>2374</v>
      </c>
      <c r="H1720" s="147">
        <f>VLOOKUP(A1720,'02.05.2024'!$A$1:$Z$65000,3,FALSE)</f>
        <v>123</v>
      </c>
      <c r="I1720" s="147"/>
      <c r="J1720" s="147">
        <v>200</v>
      </c>
      <c r="K1720" s="148"/>
      <c r="L1720" s="148"/>
      <c r="M1720" s="148">
        <v>39009</v>
      </c>
      <c r="N1720" s="149"/>
      <c r="O1720" s="150">
        <v>9782745923394</v>
      </c>
      <c r="P1720" s="151" t="s">
        <v>2375</v>
      </c>
      <c r="Q1720" s="151">
        <v>3443595</v>
      </c>
      <c r="R1720" s="152">
        <v>9.5</v>
      </c>
      <c r="S1720" s="152">
        <f t="shared" si="188"/>
        <v>9.0047393364928912</v>
      </c>
      <c r="T1720" s="153">
        <v>5.5E-2</v>
      </c>
      <c r="U1720" s="151"/>
      <c r="V1720" s="152">
        <f t="shared" si="189"/>
        <v>0</v>
      </c>
      <c r="W1720" s="152">
        <f t="shared" si="190"/>
        <v>0</v>
      </c>
      <c r="X1720" s="17"/>
      <c r="Y1720" s="17"/>
      <c r="Z1720" s="17"/>
      <c r="AA1720" s="17"/>
      <c r="AB1720" s="17"/>
      <c r="AC1720" s="17"/>
      <c r="AD1720" s="17"/>
      <c r="AE1720" s="17"/>
      <c r="AF1720" s="17"/>
      <c r="AG1720" s="17"/>
      <c r="AH1720" s="17"/>
      <c r="AI1720" s="17"/>
      <c r="AJ1720" s="226">
        <f t="shared" si="192"/>
        <v>0</v>
      </c>
      <c r="AK1720" s="227">
        <f>IF($AJ$1843&lt;85,AJ1720,AJ1720-(AJ1720*#REF!))</f>
        <v>0</v>
      </c>
      <c r="AL1720" s="265">
        <f t="shared" si="191"/>
        <v>5.5E-2</v>
      </c>
      <c r="AM1720" s="227">
        <f t="shared" si="193"/>
        <v>0</v>
      </c>
      <c r="AN1720" s="228">
        <f t="shared" si="194"/>
        <v>0</v>
      </c>
    </row>
    <row r="1721" spans="1:40" s="18" customFormat="1" thickTop="1" thickBot="1" x14ac:dyDescent="0.2">
      <c r="A1721" s="143">
        <v>9782408020620</v>
      </c>
      <c r="B1721" s="144">
        <v>80</v>
      </c>
      <c r="C1721" s="145" t="s">
        <v>732</v>
      </c>
      <c r="D1721" s="145" t="s">
        <v>1449</v>
      </c>
      <c r="E1721" s="145" t="s">
        <v>2328</v>
      </c>
      <c r="F1721" s="146" t="s">
        <v>2329</v>
      </c>
      <c r="G1721" s="145" t="s">
        <v>2376</v>
      </c>
      <c r="H1721" s="147">
        <f>VLOOKUP(A1721,'02.05.2024'!$A$1:$Z$65000,3,FALSE)</f>
        <v>95</v>
      </c>
      <c r="I1721" s="147"/>
      <c r="J1721" s="147">
        <v>200</v>
      </c>
      <c r="K1721" s="148"/>
      <c r="L1721" s="148"/>
      <c r="M1721" s="148">
        <v>44083</v>
      </c>
      <c r="N1721" s="149"/>
      <c r="O1721" s="150">
        <v>9782408020620</v>
      </c>
      <c r="P1721" s="151" t="s">
        <v>2377</v>
      </c>
      <c r="Q1721" s="151">
        <v>5199934</v>
      </c>
      <c r="R1721" s="152">
        <v>9.5</v>
      </c>
      <c r="S1721" s="152">
        <f t="shared" si="188"/>
        <v>9.0047393364928912</v>
      </c>
      <c r="T1721" s="153">
        <v>5.5E-2</v>
      </c>
      <c r="U1721" s="151"/>
      <c r="V1721" s="152">
        <f t="shared" si="189"/>
        <v>0</v>
      </c>
      <c r="W1721" s="152">
        <f t="shared" si="190"/>
        <v>0</v>
      </c>
      <c r="X1721" s="17"/>
      <c r="Y1721" s="17"/>
      <c r="Z1721" s="17"/>
      <c r="AA1721" s="17"/>
      <c r="AB1721" s="17"/>
      <c r="AC1721" s="17"/>
      <c r="AD1721" s="17"/>
      <c r="AE1721" s="17"/>
      <c r="AF1721" s="17"/>
      <c r="AG1721" s="17"/>
      <c r="AH1721" s="17"/>
      <c r="AI1721" s="17"/>
      <c r="AJ1721" s="226">
        <f t="shared" si="192"/>
        <v>0</v>
      </c>
      <c r="AK1721" s="227">
        <f>IF($AJ$1843&lt;85,AJ1721,AJ1721-(AJ1721*#REF!))</f>
        <v>0</v>
      </c>
      <c r="AL1721" s="265">
        <f t="shared" si="191"/>
        <v>5.5E-2</v>
      </c>
      <c r="AM1721" s="227">
        <f t="shared" si="193"/>
        <v>0</v>
      </c>
      <c r="AN1721" s="228">
        <f t="shared" si="194"/>
        <v>0</v>
      </c>
    </row>
    <row r="1722" spans="1:40" s="18" customFormat="1" thickTop="1" thickBot="1" x14ac:dyDescent="0.2">
      <c r="A1722" s="143">
        <v>9782745923370</v>
      </c>
      <c r="B1722" s="144">
        <v>80</v>
      </c>
      <c r="C1722" s="145" t="s">
        <v>732</v>
      </c>
      <c r="D1722" s="145" t="s">
        <v>1449</v>
      </c>
      <c r="E1722" s="145" t="s">
        <v>2328</v>
      </c>
      <c r="F1722" s="146" t="s">
        <v>2329</v>
      </c>
      <c r="G1722" s="145" t="s">
        <v>2378</v>
      </c>
      <c r="H1722" s="147">
        <f>VLOOKUP(A1722,'02.05.2024'!$A$1:$Z$65000,3,FALSE)</f>
        <v>40</v>
      </c>
      <c r="I1722" s="147"/>
      <c r="J1722" s="147">
        <v>300</v>
      </c>
      <c r="K1722" s="148"/>
      <c r="L1722" s="148"/>
      <c r="M1722" s="148">
        <v>39009</v>
      </c>
      <c r="N1722" s="149"/>
      <c r="O1722" s="150">
        <v>9782745923370</v>
      </c>
      <c r="P1722" s="151" t="s">
        <v>2379</v>
      </c>
      <c r="Q1722" s="151">
        <v>3443603</v>
      </c>
      <c r="R1722" s="152">
        <v>9.5</v>
      </c>
      <c r="S1722" s="152">
        <f t="shared" si="188"/>
        <v>9.0047393364928912</v>
      </c>
      <c r="T1722" s="153">
        <v>5.5E-2</v>
      </c>
      <c r="U1722" s="151"/>
      <c r="V1722" s="152">
        <f t="shared" si="189"/>
        <v>0</v>
      </c>
      <c r="W1722" s="152">
        <f t="shared" si="190"/>
        <v>0</v>
      </c>
      <c r="X1722" s="17"/>
      <c r="Y1722" s="17"/>
      <c r="Z1722" s="17"/>
      <c r="AA1722" s="17"/>
      <c r="AB1722" s="17"/>
      <c r="AC1722" s="17"/>
      <c r="AD1722" s="17"/>
      <c r="AE1722" s="17"/>
      <c r="AF1722" s="17"/>
      <c r="AG1722" s="17"/>
      <c r="AH1722" s="17"/>
      <c r="AI1722" s="17"/>
      <c r="AJ1722" s="226">
        <f t="shared" si="192"/>
        <v>0</v>
      </c>
      <c r="AK1722" s="227">
        <f>IF($AJ$1843&lt;85,AJ1722,AJ1722-(AJ1722*#REF!))</f>
        <v>0</v>
      </c>
      <c r="AL1722" s="265">
        <f t="shared" si="191"/>
        <v>5.5E-2</v>
      </c>
      <c r="AM1722" s="227">
        <f t="shared" si="193"/>
        <v>0</v>
      </c>
      <c r="AN1722" s="228">
        <f t="shared" si="194"/>
        <v>0</v>
      </c>
    </row>
    <row r="1723" spans="1:40" s="18" customFormat="1" thickTop="1" thickBot="1" x14ac:dyDescent="0.2">
      <c r="A1723" s="143">
        <v>9782408024086</v>
      </c>
      <c r="B1723" s="144">
        <v>80</v>
      </c>
      <c r="C1723" s="145" t="s">
        <v>732</v>
      </c>
      <c r="D1723" s="145" t="s">
        <v>1449</v>
      </c>
      <c r="E1723" s="145" t="s">
        <v>2328</v>
      </c>
      <c r="F1723" s="146" t="s">
        <v>2329</v>
      </c>
      <c r="G1723" s="145" t="s">
        <v>2380</v>
      </c>
      <c r="H1723" s="147">
        <f>VLOOKUP(A1723,'02.05.2024'!$A$1:$Z$65000,3,FALSE)</f>
        <v>25</v>
      </c>
      <c r="I1723" s="147"/>
      <c r="J1723" s="147">
        <v>200</v>
      </c>
      <c r="K1723" s="148"/>
      <c r="L1723" s="148"/>
      <c r="M1723" s="148">
        <v>44083</v>
      </c>
      <c r="N1723" s="149"/>
      <c r="O1723" s="150">
        <v>9782408024086</v>
      </c>
      <c r="P1723" s="151" t="s">
        <v>2381</v>
      </c>
      <c r="Q1723" s="151">
        <v>6887368</v>
      </c>
      <c r="R1723" s="152">
        <v>9.5</v>
      </c>
      <c r="S1723" s="152">
        <f t="shared" si="188"/>
        <v>9.0047393364928912</v>
      </c>
      <c r="T1723" s="153">
        <v>5.5E-2</v>
      </c>
      <c r="U1723" s="151"/>
      <c r="V1723" s="152">
        <f t="shared" si="189"/>
        <v>0</v>
      </c>
      <c r="W1723" s="152">
        <f t="shared" si="190"/>
        <v>0</v>
      </c>
      <c r="X1723" s="17"/>
      <c r="Y1723" s="17"/>
      <c r="Z1723" s="17"/>
      <c r="AA1723" s="17"/>
      <c r="AB1723" s="17"/>
      <c r="AC1723" s="17"/>
      <c r="AD1723" s="17"/>
      <c r="AE1723" s="17"/>
      <c r="AF1723" s="17"/>
      <c r="AG1723" s="17"/>
      <c r="AH1723" s="17"/>
      <c r="AI1723" s="17"/>
      <c r="AJ1723" s="226">
        <f t="shared" si="192"/>
        <v>0</v>
      </c>
      <c r="AK1723" s="227">
        <f>IF($AJ$1843&lt;85,AJ1723,AJ1723-(AJ1723*#REF!))</f>
        <v>0</v>
      </c>
      <c r="AL1723" s="265">
        <f t="shared" si="191"/>
        <v>5.5E-2</v>
      </c>
      <c r="AM1723" s="227">
        <f t="shared" si="193"/>
        <v>0</v>
      </c>
      <c r="AN1723" s="228">
        <f t="shared" si="194"/>
        <v>0</v>
      </c>
    </row>
    <row r="1724" spans="1:40" s="18" customFormat="1" thickTop="1" thickBot="1" x14ac:dyDescent="0.2">
      <c r="A1724" s="143">
        <v>9782408009335</v>
      </c>
      <c r="B1724" s="144">
        <v>80</v>
      </c>
      <c r="C1724" s="145" t="s">
        <v>732</v>
      </c>
      <c r="D1724" s="145" t="s">
        <v>1449</v>
      </c>
      <c r="E1724" s="146" t="s">
        <v>2328</v>
      </c>
      <c r="F1724" s="146" t="s">
        <v>2382</v>
      </c>
      <c r="G1724" s="145" t="s">
        <v>2383</v>
      </c>
      <c r="H1724" s="147">
        <f>VLOOKUP(A1724,'02.05.2024'!$A$1:$Z$65000,3,FALSE)</f>
        <v>96</v>
      </c>
      <c r="I1724" s="147"/>
      <c r="J1724" s="147">
        <v>200</v>
      </c>
      <c r="K1724" s="148"/>
      <c r="L1724" s="148"/>
      <c r="M1724" s="148">
        <v>43705</v>
      </c>
      <c r="N1724" s="149"/>
      <c r="O1724" s="150">
        <v>9782408009335</v>
      </c>
      <c r="P1724" s="151" t="s">
        <v>2384</v>
      </c>
      <c r="Q1724" s="151">
        <v>6492066</v>
      </c>
      <c r="R1724" s="152">
        <v>9.5</v>
      </c>
      <c r="S1724" s="152">
        <f t="shared" si="188"/>
        <v>9.0047393364928912</v>
      </c>
      <c r="T1724" s="153">
        <v>5.5E-2</v>
      </c>
      <c r="U1724" s="151"/>
      <c r="V1724" s="152">
        <f t="shared" si="189"/>
        <v>0</v>
      </c>
      <c r="W1724" s="152">
        <f t="shared" si="190"/>
        <v>0</v>
      </c>
      <c r="X1724" s="17"/>
      <c r="Y1724" s="17"/>
      <c r="Z1724" s="17"/>
      <c r="AA1724" s="17"/>
      <c r="AB1724" s="17"/>
      <c r="AC1724" s="17"/>
      <c r="AD1724" s="17"/>
      <c r="AE1724" s="17"/>
      <c r="AF1724" s="17"/>
      <c r="AG1724" s="17"/>
      <c r="AH1724" s="17"/>
      <c r="AI1724" s="17"/>
      <c r="AJ1724" s="226">
        <f t="shared" si="192"/>
        <v>0</v>
      </c>
      <c r="AK1724" s="227">
        <f>IF($AJ$1843&lt;85,AJ1724,AJ1724-(AJ1724*#REF!))</f>
        <v>0</v>
      </c>
      <c r="AL1724" s="265">
        <f t="shared" si="191"/>
        <v>5.5E-2</v>
      </c>
      <c r="AM1724" s="227">
        <f t="shared" si="193"/>
        <v>0</v>
      </c>
      <c r="AN1724" s="228">
        <f t="shared" si="194"/>
        <v>0</v>
      </c>
    </row>
    <row r="1725" spans="1:40" s="18" customFormat="1" thickTop="1" thickBot="1" x14ac:dyDescent="0.2">
      <c r="A1725" s="143">
        <v>9782408030773</v>
      </c>
      <c r="B1725" s="144">
        <v>80</v>
      </c>
      <c r="C1725" s="145" t="s">
        <v>732</v>
      </c>
      <c r="D1725" s="145" t="s">
        <v>1449</v>
      </c>
      <c r="E1725" s="145" t="s">
        <v>2328</v>
      </c>
      <c r="F1725" s="146" t="s">
        <v>2329</v>
      </c>
      <c r="G1725" s="145" t="s">
        <v>2385</v>
      </c>
      <c r="H1725" s="147">
        <f>VLOOKUP(A1725,'02.05.2024'!$A$1:$Z$65000,3,FALSE)</f>
        <v>685</v>
      </c>
      <c r="I1725" s="147"/>
      <c r="J1725" s="147">
        <v>200</v>
      </c>
      <c r="K1725" s="148"/>
      <c r="L1725" s="148"/>
      <c r="M1725" s="148">
        <v>44440</v>
      </c>
      <c r="N1725" s="149"/>
      <c r="O1725" s="150">
        <v>9782408030773</v>
      </c>
      <c r="P1725" s="151" t="s">
        <v>2386</v>
      </c>
      <c r="Q1725" s="151">
        <v>4366272</v>
      </c>
      <c r="R1725" s="152">
        <v>9.5</v>
      </c>
      <c r="S1725" s="152">
        <f t="shared" si="188"/>
        <v>9.0047393364928912</v>
      </c>
      <c r="T1725" s="153">
        <v>5.5E-2</v>
      </c>
      <c r="U1725" s="151"/>
      <c r="V1725" s="152">
        <f t="shared" si="189"/>
        <v>0</v>
      </c>
      <c r="W1725" s="152">
        <f t="shared" si="190"/>
        <v>0</v>
      </c>
      <c r="X1725" s="17"/>
      <c r="Y1725" s="15"/>
      <c r="Z1725" s="15"/>
      <c r="AA1725" s="15"/>
      <c r="AB1725" s="15"/>
      <c r="AC1725" s="15"/>
      <c r="AD1725" s="15"/>
      <c r="AE1725" s="15"/>
      <c r="AF1725" s="15"/>
      <c r="AG1725" s="15"/>
      <c r="AH1725" s="15"/>
      <c r="AI1725" s="17"/>
      <c r="AJ1725" s="226">
        <f t="shared" si="192"/>
        <v>0</v>
      </c>
      <c r="AK1725" s="227">
        <f>IF($AJ$1843&lt;85,AJ1725,AJ1725-(AJ1725*#REF!))</f>
        <v>0</v>
      </c>
      <c r="AL1725" s="265">
        <f t="shared" si="191"/>
        <v>5.5E-2</v>
      </c>
      <c r="AM1725" s="227">
        <f t="shared" si="193"/>
        <v>0</v>
      </c>
      <c r="AN1725" s="228">
        <f t="shared" si="194"/>
        <v>0</v>
      </c>
    </row>
    <row r="1726" spans="1:40" s="18" customFormat="1" thickTop="1" thickBot="1" x14ac:dyDescent="0.2">
      <c r="A1726" s="143">
        <v>9782745951809</v>
      </c>
      <c r="B1726" s="144">
        <v>80</v>
      </c>
      <c r="C1726" s="145" t="s">
        <v>732</v>
      </c>
      <c r="D1726" s="145" t="s">
        <v>1449</v>
      </c>
      <c r="E1726" s="145" t="s">
        <v>2328</v>
      </c>
      <c r="F1726" s="146" t="s">
        <v>2329</v>
      </c>
      <c r="G1726" s="145" t="s">
        <v>2387</v>
      </c>
      <c r="H1726" s="147">
        <f>VLOOKUP(A1726,'02.05.2024'!$A$1:$Z$65000,3,FALSE)</f>
        <v>291</v>
      </c>
      <c r="I1726" s="147"/>
      <c r="J1726" s="147">
        <v>300</v>
      </c>
      <c r="K1726" s="148"/>
      <c r="L1726" s="148"/>
      <c r="M1726" s="148">
        <v>40807</v>
      </c>
      <c r="N1726" s="149"/>
      <c r="O1726" s="150">
        <v>9782745951809</v>
      </c>
      <c r="P1726" s="151" t="s">
        <v>2388</v>
      </c>
      <c r="Q1726" s="151">
        <v>3478682</v>
      </c>
      <c r="R1726" s="152">
        <v>9.5</v>
      </c>
      <c r="S1726" s="152">
        <f t="shared" si="188"/>
        <v>9.0047393364928912</v>
      </c>
      <c r="T1726" s="153">
        <v>5.5E-2</v>
      </c>
      <c r="U1726" s="151"/>
      <c r="V1726" s="152">
        <f t="shared" si="189"/>
        <v>0</v>
      </c>
      <c r="W1726" s="152">
        <f t="shared" si="190"/>
        <v>0</v>
      </c>
      <c r="X1726" s="17"/>
      <c r="Y1726" s="17"/>
      <c r="Z1726" s="17"/>
      <c r="AA1726" s="17"/>
      <c r="AB1726" s="17"/>
      <c r="AC1726" s="17"/>
      <c r="AD1726" s="17"/>
      <c r="AE1726" s="17"/>
      <c r="AF1726" s="17"/>
      <c r="AG1726" s="17"/>
      <c r="AH1726" s="17"/>
      <c r="AI1726" s="17"/>
      <c r="AJ1726" s="226">
        <f t="shared" si="192"/>
        <v>0</v>
      </c>
      <c r="AK1726" s="227">
        <f>IF($AJ$1843&lt;85,AJ1726,AJ1726-(AJ1726*#REF!))</f>
        <v>0</v>
      </c>
      <c r="AL1726" s="265">
        <f t="shared" si="191"/>
        <v>5.5E-2</v>
      </c>
      <c r="AM1726" s="227">
        <f t="shared" si="193"/>
        <v>0</v>
      </c>
      <c r="AN1726" s="228">
        <f t="shared" si="194"/>
        <v>0</v>
      </c>
    </row>
    <row r="1727" spans="1:40" s="20" customFormat="1" thickTop="1" thickBot="1" x14ac:dyDescent="0.2">
      <c r="A1727" s="178">
        <v>9782408020613</v>
      </c>
      <c r="B1727" s="179">
        <v>80</v>
      </c>
      <c r="C1727" s="180" t="s">
        <v>732</v>
      </c>
      <c r="D1727" s="180" t="s">
        <v>1449</v>
      </c>
      <c r="E1727" s="180" t="s">
        <v>2328</v>
      </c>
      <c r="F1727" s="181" t="s">
        <v>2329</v>
      </c>
      <c r="G1727" s="180" t="s">
        <v>2389</v>
      </c>
      <c r="H1727" s="182">
        <f>VLOOKUP(A1727,'02.05.2024'!$A$1:$Z$65000,3,FALSE)</f>
        <v>0</v>
      </c>
      <c r="I1727" s="182" t="s">
        <v>53</v>
      </c>
      <c r="J1727" s="182">
        <v>200</v>
      </c>
      <c r="K1727" s="255">
        <v>45474</v>
      </c>
      <c r="L1727" s="183"/>
      <c r="M1727" s="183">
        <v>44083</v>
      </c>
      <c r="N1727" s="184"/>
      <c r="O1727" s="185">
        <v>9782408020613</v>
      </c>
      <c r="P1727" s="186" t="s">
        <v>2390</v>
      </c>
      <c r="Q1727" s="186">
        <v>5200428</v>
      </c>
      <c r="R1727" s="187">
        <v>9.5</v>
      </c>
      <c r="S1727" s="187">
        <f t="shared" si="188"/>
        <v>9.0047393364928912</v>
      </c>
      <c r="T1727" s="188">
        <v>5.5E-2</v>
      </c>
      <c r="U1727" s="186"/>
      <c r="V1727" s="187">
        <f t="shared" si="189"/>
        <v>0</v>
      </c>
      <c r="W1727" s="187">
        <f t="shared" si="190"/>
        <v>0</v>
      </c>
      <c r="X1727" s="19"/>
      <c r="Y1727" s="17"/>
      <c r="Z1727" s="17"/>
      <c r="AA1727" s="17"/>
      <c r="AB1727" s="17"/>
      <c r="AC1727" s="17"/>
      <c r="AD1727" s="17"/>
      <c r="AE1727" s="17"/>
      <c r="AF1727" s="17"/>
      <c r="AG1727" s="17"/>
      <c r="AH1727" s="17"/>
      <c r="AI1727" s="19"/>
      <c r="AJ1727" s="226">
        <f t="shared" si="192"/>
        <v>0</v>
      </c>
      <c r="AK1727" s="227">
        <f>IF($AJ$1843&lt;85,AJ1727,AJ1727-(AJ1727*#REF!))</f>
        <v>0</v>
      </c>
      <c r="AL1727" s="265">
        <f t="shared" si="191"/>
        <v>5.5E-2</v>
      </c>
      <c r="AM1727" s="227">
        <f t="shared" si="193"/>
        <v>0</v>
      </c>
      <c r="AN1727" s="228">
        <f t="shared" si="194"/>
        <v>0</v>
      </c>
    </row>
    <row r="1728" spans="1:40" s="20" customFormat="1" thickTop="1" thickBot="1" x14ac:dyDescent="0.2">
      <c r="A1728" s="178">
        <v>9782408028237</v>
      </c>
      <c r="B1728" s="179">
        <v>80</v>
      </c>
      <c r="C1728" s="180" t="s">
        <v>732</v>
      </c>
      <c r="D1728" s="180" t="s">
        <v>1449</v>
      </c>
      <c r="E1728" s="181" t="s">
        <v>2328</v>
      </c>
      <c r="F1728" s="181" t="s">
        <v>2329</v>
      </c>
      <c r="G1728" s="180" t="s">
        <v>2391</v>
      </c>
      <c r="H1728" s="182">
        <f>VLOOKUP(A1728,'02.05.2024'!$A$1:$Z$65000,3,FALSE)</f>
        <v>0</v>
      </c>
      <c r="I1728" s="182" t="s">
        <v>53</v>
      </c>
      <c r="J1728" s="182">
        <v>200</v>
      </c>
      <c r="K1728" s="255">
        <v>45474</v>
      </c>
      <c r="L1728" s="183"/>
      <c r="M1728" s="183">
        <v>44440</v>
      </c>
      <c r="N1728" s="184"/>
      <c r="O1728" s="185">
        <v>9782408028237</v>
      </c>
      <c r="P1728" s="186" t="s">
        <v>2392</v>
      </c>
      <c r="Q1728" s="186">
        <v>2351672</v>
      </c>
      <c r="R1728" s="187">
        <v>9.5</v>
      </c>
      <c r="S1728" s="187">
        <f t="shared" si="188"/>
        <v>9.0047393364928912</v>
      </c>
      <c r="T1728" s="188">
        <v>5.5E-2</v>
      </c>
      <c r="U1728" s="186"/>
      <c r="V1728" s="187">
        <f t="shared" si="189"/>
        <v>0</v>
      </c>
      <c r="W1728" s="187">
        <f t="shared" si="190"/>
        <v>0</v>
      </c>
      <c r="X1728" s="19"/>
      <c r="Y1728" s="15"/>
      <c r="Z1728" s="15"/>
      <c r="AA1728" s="15"/>
      <c r="AB1728" s="15"/>
      <c r="AC1728" s="15"/>
      <c r="AD1728" s="15"/>
      <c r="AE1728" s="15"/>
      <c r="AF1728" s="15"/>
      <c r="AG1728" s="15"/>
      <c r="AH1728" s="15"/>
      <c r="AI1728" s="19"/>
      <c r="AJ1728" s="226">
        <f t="shared" si="192"/>
        <v>0</v>
      </c>
      <c r="AK1728" s="227">
        <f>IF($AJ$1843&lt;85,AJ1728,AJ1728-(AJ1728*#REF!))</f>
        <v>0</v>
      </c>
      <c r="AL1728" s="265">
        <f t="shared" si="191"/>
        <v>5.5E-2</v>
      </c>
      <c r="AM1728" s="227">
        <f t="shared" si="193"/>
        <v>0</v>
      </c>
      <c r="AN1728" s="228">
        <f t="shared" si="194"/>
        <v>0</v>
      </c>
    </row>
    <row r="1729" spans="1:40" s="18" customFormat="1" thickTop="1" thickBot="1" x14ac:dyDescent="0.2">
      <c r="A1729" s="143">
        <v>9782408018412</v>
      </c>
      <c r="B1729" s="144">
        <v>80</v>
      </c>
      <c r="C1729" s="145" t="s">
        <v>727</v>
      </c>
      <c r="D1729" s="145" t="s">
        <v>1449</v>
      </c>
      <c r="E1729" s="145" t="s">
        <v>2393</v>
      </c>
      <c r="F1729" s="146" t="s">
        <v>2394</v>
      </c>
      <c r="G1729" s="145" t="s">
        <v>2395</v>
      </c>
      <c r="H1729" s="147">
        <f>VLOOKUP(A1729,'02.05.2024'!$A$1:$Z$65000,3,FALSE)</f>
        <v>2508</v>
      </c>
      <c r="I1729" s="147"/>
      <c r="J1729" s="147">
        <v>200</v>
      </c>
      <c r="K1729" s="148"/>
      <c r="L1729" s="148"/>
      <c r="M1729" s="148">
        <v>44062</v>
      </c>
      <c r="N1729" s="149"/>
      <c r="O1729" s="150">
        <v>9782408018412</v>
      </c>
      <c r="P1729" s="151" t="s">
        <v>2396</v>
      </c>
      <c r="Q1729" s="151">
        <v>2700766</v>
      </c>
      <c r="R1729" s="152">
        <v>8.9</v>
      </c>
      <c r="S1729" s="152">
        <f t="shared" si="188"/>
        <v>8.4360189573459721</v>
      </c>
      <c r="T1729" s="153">
        <v>5.5E-2</v>
      </c>
      <c r="U1729" s="151"/>
      <c r="V1729" s="152">
        <f t="shared" si="189"/>
        <v>0</v>
      </c>
      <c r="W1729" s="152">
        <f t="shared" si="190"/>
        <v>0</v>
      </c>
      <c r="X1729" s="17"/>
      <c r="Y1729" s="17"/>
      <c r="Z1729" s="17"/>
      <c r="AA1729" s="17"/>
      <c r="AB1729" s="17"/>
      <c r="AC1729" s="17"/>
      <c r="AD1729" s="17"/>
      <c r="AE1729" s="17"/>
      <c r="AF1729" s="17"/>
      <c r="AG1729" s="17"/>
      <c r="AH1729" s="17"/>
      <c r="AI1729" s="17"/>
      <c r="AJ1729" s="226">
        <f t="shared" si="192"/>
        <v>0</v>
      </c>
      <c r="AK1729" s="227">
        <f>IF($AJ$1843&lt;85,AJ1729,AJ1729-(AJ1729*#REF!))</f>
        <v>0</v>
      </c>
      <c r="AL1729" s="265">
        <f t="shared" si="191"/>
        <v>5.5E-2</v>
      </c>
      <c r="AM1729" s="227">
        <f t="shared" si="193"/>
        <v>0</v>
      </c>
      <c r="AN1729" s="228">
        <f t="shared" si="194"/>
        <v>0</v>
      </c>
    </row>
    <row r="1730" spans="1:40" s="18" customFormat="1" thickTop="1" thickBot="1" x14ac:dyDescent="0.2">
      <c r="A1730" s="143">
        <v>9782408012939</v>
      </c>
      <c r="B1730" s="144">
        <v>80</v>
      </c>
      <c r="C1730" s="145" t="s">
        <v>727</v>
      </c>
      <c r="D1730" s="145" t="s">
        <v>1449</v>
      </c>
      <c r="E1730" s="145" t="s">
        <v>2393</v>
      </c>
      <c r="F1730" s="146" t="s">
        <v>2394</v>
      </c>
      <c r="G1730" s="145" t="s">
        <v>2397</v>
      </c>
      <c r="H1730" s="147">
        <f>VLOOKUP(A1730,'02.05.2024'!$A$1:$Z$65000,3,FALSE)</f>
        <v>1750</v>
      </c>
      <c r="I1730" s="147"/>
      <c r="J1730" s="147">
        <v>200</v>
      </c>
      <c r="K1730" s="148"/>
      <c r="L1730" s="148"/>
      <c r="M1730" s="148">
        <v>43726</v>
      </c>
      <c r="N1730" s="149"/>
      <c r="O1730" s="150">
        <v>9782408012939</v>
      </c>
      <c r="P1730" s="151" t="s">
        <v>2398</v>
      </c>
      <c r="Q1730" s="151">
        <v>3460681</v>
      </c>
      <c r="R1730" s="152">
        <v>8.9</v>
      </c>
      <c r="S1730" s="152">
        <f t="shared" ref="S1730:S1793" si="195">R1730/(1+T1730)</f>
        <v>8.4360189573459721</v>
      </c>
      <c r="T1730" s="153">
        <v>5.5E-2</v>
      </c>
      <c r="U1730" s="151"/>
      <c r="V1730" s="152">
        <f t="shared" ref="V1730:V1792" si="196">AJ1730</f>
        <v>0</v>
      </c>
      <c r="W1730" s="152">
        <f t="shared" ref="W1730:W1793" si="197">R1730*U1730</f>
        <v>0</v>
      </c>
      <c r="X1730" s="17"/>
      <c r="Y1730" s="17"/>
      <c r="Z1730" s="17"/>
      <c r="AA1730" s="17"/>
      <c r="AB1730" s="17"/>
      <c r="AC1730" s="17"/>
      <c r="AD1730" s="17"/>
      <c r="AE1730" s="17"/>
      <c r="AF1730" s="17"/>
      <c r="AG1730" s="17"/>
      <c r="AH1730" s="17"/>
      <c r="AI1730" s="17"/>
      <c r="AJ1730" s="226">
        <f t="shared" si="192"/>
        <v>0</v>
      </c>
      <c r="AK1730" s="227">
        <f>IF($AJ$1843&lt;85,AJ1730,AJ1730-(AJ1730*#REF!))</f>
        <v>0</v>
      </c>
      <c r="AL1730" s="265">
        <f t="shared" ref="AL1730:AL1793" si="198">IF(T1730=5.5%,0.055,IF(T1730=20%,0.2,IF(T1730=2.1%,0.021)))</f>
        <v>5.5E-2</v>
      </c>
      <c r="AM1730" s="227">
        <f t="shared" si="193"/>
        <v>0</v>
      </c>
      <c r="AN1730" s="228">
        <f t="shared" si="194"/>
        <v>0</v>
      </c>
    </row>
    <row r="1731" spans="1:40" s="18" customFormat="1" thickTop="1" thickBot="1" x14ac:dyDescent="0.2">
      <c r="A1731" s="143">
        <v>9782745992222</v>
      </c>
      <c r="B1731" s="144">
        <v>80</v>
      </c>
      <c r="C1731" s="145" t="s">
        <v>727</v>
      </c>
      <c r="D1731" s="145" t="s">
        <v>1449</v>
      </c>
      <c r="E1731" s="145" t="s">
        <v>2393</v>
      </c>
      <c r="F1731" s="146" t="s">
        <v>2394</v>
      </c>
      <c r="G1731" s="145" t="s">
        <v>2399</v>
      </c>
      <c r="H1731" s="147">
        <f>VLOOKUP(A1731,'02.05.2024'!$A$1:$Z$65000,3,FALSE)</f>
        <v>1937</v>
      </c>
      <c r="I1731" s="147"/>
      <c r="J1731" s="147">
        <v>200</v>
      </c>
      <c r="K1731" s="148"/>
      <c r="L1731" s="148"/>
      <c r="M1731" s="148">
        <v>42977</v>
      </c>
      <c r="N1731" s="149"/>
      <c r="O1731" s="150">
        <v>9782745992222</v>
      </c>
      <c r="P1731" s="151" t="s">
        <v>2400</v>
      </c>
      <c r="Q1731" s="151">
        <v>6405213</v>
      </c>
      <c r="R1731" s="152">
        <v>8.9</v>
      </c>
      <c r="S1731" s="152">
        <f t="shared" si="195"/>
        <v>8.4360189573459721</v>
      </c>
      <c r="T1731" s="153">
        <v>5.5E-2</v>
      </c>
      <c r="U1731" s="151"/>
      <c r="V1731" s="152">
        <f t="shared" si="196"/>
        <v>0</v>
      </c>
      <c r="W1731" s="152">
        <f t="shared" si="197"/>
        <v>0</v>
      </c>
      <c r="X1731" s="17"/>
      <c r="Y1731" s="17"/>
      <c r="Z1731" s="17"/>
      <c r="AA1731" s="17"/>
      <c r="AB1731" s="17"/>
      <c r="AC1731" s="17"/>
      <c r="AD1731" s="17"/>
      <c r="AE1731" s="17"/>
      <c r="AF1731" s="17"/>
      <c r="AG1731" s="17"/>
      <c r="AH1731" s="17"/>
      <c r="AI1731" s="17"/>
      <c r="AJ1731" s="226">
        <f t="shared" si="192"/>
        <v>0</v>
      </c>
      <c r="AK1731" s="227">
        <f>IF($AJ$1843&lt;85,AJ1731,AJ1731-(AJ1731*#REF!))</f>
        <v>0</v>
      </c>
      <c r="AL1731" s="265">
        <f t="shared" si="198"/>
        <v>5.5E-2</v>
      </c>
      <c r="AM1731" s="227">
        <f t="shared" si="193"/>
        <v>0</v>
      </c>
      <c r="AN1731" s="228">
        <f t="shared" si="194"/>
        <v>0</v>
      </c>
    </row>
    <row r="1732" spans="1:40" s="20" customFormat="1" thickTop="1" thickBot="1" x14ac:dyDescent="0.2">
      <c r="A1732" s="178">
        <v>9782408018429</v>
      </c>
      <c r="B1732" s="179">
        <v>80</v>
      </c>
      <c r="C1732" s="180" t="s">
        <v>727</v>
      </c>
      <c r="D1732" s="180" t="s">
        <v>1449</v>
      </c>
      <c r="E1732" s="181" t="s">
        <v>2393</v>
      </c>
      <c r="F1732" s="181" t="s">
        <v>2394</v>
      </c>
      <c r="G1732" s="180" t="s">
        <v>2401</v>
      </c>
      <c r="H1732" s="182">
        <f>VLOOKUP(A1732,'02.05.2024'!$A$1:$Z$65000,3,FALSE)</f>
        <v>0</v>
      </c>
      <c r="I1732" s="182" t="s">
        <v>53</v>
      </c>
      <c r="J1732" s="182">
        <v>300</v>
      </c>
      <c r="K1732" s="183"/>
      <c r="L1732" s="183"/>
      <c r="M1732" s="183">
        <v>44062</v>
      </c>
      <c r="N1732" s="184"/>
      <c r="O1732" s="185">
        <v>9782408018429</v>
      </c>
      <c r="P1732" s="186" t="s">
        <v>2402</v>
      </c>
      <c r="Q1732" s="186">
        <v>2701259</v>
      </c>
      <c r="R1732" s="187">
        <v>8.9</v>
      </c>
      <c r="S1732" s="187">
        <f t="shared" si="195"/>
        <v>8.4360189573459721</v>
      </c>
      <c r="T1732" s="188">
        <v>5.5E-2</v>
      </c>
      <c r="U1732" s="186"/>
      <c r="V1732" s="187">
        <f t="shared" si="196"/>
        <v>0</v>
      </c>
      <c r="W1732" s="187">
        <f t="shared" si="197"/>
        <v>0</v>
      </c>
      <c r="X1732" s="19"/>
      <c r="Y1732" s="17"/>
      <c r="Z1732" s="17"/>
      <c r="AA1732" s="17"/>
      <c r="AB1732" s="17"/>
      <c r="AC1732" s="17"/>
      <c r="AD1732" s="17"/>
      <c r="AE1732" s="17"/>
      <c r="AF1732" s="17"/>
      <c r="AG1732" s="17"/>
      <c r="AH1732" s="17"/>
      <c r="AI1732" s="19"/>
      <c r="AJ1732" s="226">
        <f t="shared" si="192"/>
        <v>0</v>
      </c>
      <c r="AK1732" s="227">
        <f>IF($AJ$1843&lt;85,AJ1732,AJ1732-(AJ1732*#REF!))</f>
        <v>0</v>
      </c>
      <c r="AL1732" s="265">
        <f t="shared" si="198"/>
        <v>5.5E-2</v>
      </c>
      <c r="AM1732" s="227">
        <f t="shared" si="193"/>
        <v>0</v>
      </c>
      <c r="AN1732" s="228">
        <f t="shared" si="194"/>
        <v>0</v>
      </c>
    </row>
    <row r="1733" spans="1:40" s="18" customFormat="1" thickTop="1" thickBot="1" x14ac:dyDescent="0.2">
      <c r="A1733" s="143">
        <v>9782408004668</v>
      </c>
      <c r="B1733" s="144">
        <v>80</v>
      </c>
      <c r="C1733" s="145" t="s">
        <v>727</v>
      </c>
      <c r="D1733" s="145" t="s">
        <v>1449</v>
      </c>
      <c r="E1733" s="145" t="s">
        <v>2393</v>
      </c>
      <c r="F1733" s="146" t="s">
        <v>2394</v>
      </c>
      <c r="G1733" s="145" t="s">
        <v>2403</v>
      </c>
      <c r="H1733" s="147">
        <f>VLOOKUP(A1733,'02.05.2024'!$A$1:$Z$65000,3,FALSE)</f>
        <v>1071</v>
      </c>
      <c r="I1733" s="147"/>
      <c r="J1733" s="147">
        <v>200</v>
      </c>
      <c r="K1733" s="148"/>
      <c r="L1733" s="148"/>
      <c r="M1733" s="148">
        <v>43334</v>
      </c>
      <c r="N1733" s="149"/>
      <c r="O1733" s="150">
        <v>9782408004668</v>
      </c>
      <c r="P1733" s="151" t="s">
        <v>2404</v>
      </c>
      <c r="Q1733" s="151">
        <v>8298286</v>
      </c>
      <c r="R1733" s="152">
        <v>8.9</v>
      </c>
      <c r="S1733" s="152">
        <f t="shared" si="195"/>
        <v>8.4360189573459721</v>
      </c>
      <c r="T1733" s="153">
        <v>5.5E-2</v>
      </c>
      <c r="U1733" s="151"/>
      <c r="V1733" s="152">
        <f t="shared" si="196"/>
        <v>0</v>
      </c>
      <c r="W1733" s="152">
        <f t="shared" si="197"/>
        <v>0</v>
      </c>
      <c r="X1733" s="17"/>
      <c r="Y1733" s="17"/>
      <c r="Z1733" s="17"/>
      <c r="AA1733" s="17"/>
      <c r="AB1733" s="17"/>
      <c r="AC1733" s="17"/>
      <c r="AD1733" s="17"/>
      <c r="AE1733" s="17"/>
      <c r="AF1733" s="17"/>
      <c r="AG1733" s="17"/>
      <c r="AH1733" s="17"/>
      <c r="AI1733" s="17"/>
      <c r="AJ1733" s="226">
        <f t="shared" ref="AJ1733:AJ1795" si="199">W1733/(1+AL1733)</f>
        <v>0</v>
      </c>
      <c r="AK1733" s="227">
        <f>IF($AJ$1843&lt;85,AJ1733,AJ1733-(AJ1733*#REF!))</f>
        <v>0</v>
      </c>
      <c r="AL1733" s="265">
        <f t="shared" si="198"/>
        <v>5.5E-2</v>
      </c>
      <c r="AM1733" s="227">
        <f t="shared" ref="AM1733:AM1795" si="200">+AK1733*AL1733</f>
        <v>0</v>
      </c>
      <c r="AN1733" s="228">
        <f t="shared" ref="AN1733:AN1795" si="201">+AK1733+AM1733</f>
        <v>0</v>
      </c>
    </row>
    <row r="1734" spans="1:40" s="18" customFormat="1" thickTop="1" thickBot="1" x14ac:dyDescent="0.2">
      <c r="A1734" s="143">
        <v>9782745979827</v>
      </c>
      <c r="B1734" s="144">
        <v>80</v>
      </c>
      <c r="C1734" s="145" t="s">
        <v>727</v>
      </c>
      <c r="D1734" s="145" t="s">
        <v>1449</v>
      </c>
      <c r="E1734" s="145" t="s">
        <v>2393</v>
      </c>
      <c r="F1734" s="146" t="s">
        <v>2394</v>
      </c>
      <c r="G1734" s="145" t="s">
        <v>2405</v>
      </c>
      <c r="H1734" s="147">
        <f>VLOOKUP(A1734,'02.05.2024'!$A$1:$Z$65000,3,FALSE)</f>
        <v>2066</v>
      </c>
      <c r="I1734" s="147"/>
      <c r="J1734" s="147">
        <v>200</v>
      </c>
      <c r="K1734" s="148"/>
      <c r="L1734" s="148"/>
      <c r="M1734" s="148">
        <v>42606</v>
      </c>
      <c r="N1734" s="149"/>
      <c r="O1734" s="150">
        <v>9782745979827</v>
      </c>
      <c r="P1734" s="151" t="s">
        <v>2406</v>
      </c>
      <c r="Q1734" s="151">
        <v>7912131</v>
      </c>
      <c r="R1734" s="152">
        <v>8.9</v>
      </c>
      <c r="S1734" s="152">
        <f t="shared" si="195"/>
        <v>8.4360189573459721</v>
      </c>
      <c r="T1734" s="153">
        <v>5.5E-2</v>
      </c>
      <c r="U1734" s="151"/>
      <c r="V1734" s="152">
        <f t="shared" si="196"/>
        <v>0</v>
      </c>
      <c r="W1734" s="152">
        <f t="shared" si="197"/>
        <v>0</v>
      </c>
      <c r="X1734" s="17"/>
      <c r="Y1734" s="17"/>
      <c r="Z1734" s="17"/>
      <c r="AA1734" s="17"/>
      <c r="AB1734" s="17"/>
      <c r="AC1734" s="17"/>
      <c r="AD1734" s="17"/>
      <c r="AE1734" s="17"/>
      <c r="AF1734" s="17"/>
      <c r="AG1734" s="17"/>
      <c r="AH1734" s="17"/>
      <c r="AI1734" s="17"/>
      <c r="AJ1734" s="226">
        <f t="shared" si="199"/>
        <v>0</v>
      </c>
      <c r="AK1734" s="227">
        <f>IF($AJ$1843&lt;85,AJ1734,AJ1734-(AJ1734*#REF!))</f>
        <v>0</v>
      </c>
      <c r="AL1734" s="265">
        <f t="shared" si="198"/>
        <v>5.5E-2</v>
      </c>
      <c r="AM1734" s="227">
        <f t="shared" si="200"/>
        <v>0</v>
      </c>
      <c r="AN1734" s="228">
        <f t="shared" si="201"/>
        <v>0</v>
      </c>
    </row>
    <row r="1735" spans="1:40" s="18" customFormat="1" thickTop="1" thickBot="1" x14ac:dyDescent="0.2">
      <c r="A1735" s="143">
        <v>9782408004699</v>
      </c>
      <c r="B1735" s="144">
        <v>80</v>
      </c>
      <c r="C1735" s="145" t="s">
        <v>727</v>
      </c>
      <c r="D1735" s="145" t="s">
        <v>1449</v>
      </c>
      <c r="E1735" s="145" t="s">
        <v>2393</v>
      </c>
      <c r="F1735" s="146" t="s">
        <v>2394</v>
      </c>
      <c r="G1735" s="145" t="s">
        <v>2407</v>
      </c>
      <c r="H1735" s="147">
        <f>VLOOKUP(A1735,'02.05.2024'!$A$1:$Z$65000,3,FALSE)</f>
        <v>1616</v>
      </c>
      <c r="I1735" s="147"/>
      <c r="J1735" s="147">
        <v>200</v>
      </c>
      <c r="K1735" s="148"/>
      <c r="L1735" s="148"/>
      <c r="M1735" s="148">
        <v>43334</v>
      </c>
      <c r="N1735" s="149"/>
      <c r="O1735" s="150">
        <v>9782408004699</v>
      </c>
      <c r="P1735" s="151" t="s">
        <v>2408</v>
      </c>
      <c r="Q1735" s="151">
        <v>8298655</v>
      </c>
      <c r="R1735" s="152">
        <v>8.9</v>
      </c>
      <c r="S1735" s="152">
        <f t="shared" si="195"/>
        <v>8.4360189573459721</v>
      </c>
      <c r="T1735" s="153">
        <v>5.5E-2</v>
      </c>
      <c r="U1735" s="151"/>
      <c r="V1735" s="152">
        <f t="shared" si="196"/>
        <v>0</v>
      </c>
      <c r="W1735" s="152">
        <f t="shared" si="197"/>
        <v>0</v>
      </c>
      <c r="X1735" s="17"/>
      <c r="Y1735" s="17"/>
      <c r="Z1735" s="17"/>
      <c r="AA1735" s="17"/>
      <c r="AB1735" s="17"/>
      <c r="AC1735" s="17"/>
      <c r="AD1735" s="17"/>
      <c r="AE1735" s="17"/>
      <c r="AF1735" s="17"/>
      <c r="AG1735" s="17"/>
      <c r="AH1735" s="17"/>
      <c r="AI1735" s="17"/>
      <c r="AJ1735" s="226">
        <f t="shared" si="199"/>
        <v>0</v>
      </c>
      <c r="AK1735" s="227">
        <f>IF($AJ$1843&lt;85,AJ1735,AJ1735-(AJ1735*#REF!))</f>
        <v>0</v>
      </c>
      <c r="AL1735" s="265">
        <f t="shared" si="198"/>
        <v>5.5E-2</v>
      </c>
      <c r="AM1735" s="227">
        <f t="shared" si="200"/>
        <v>0</v>
      </c>
      <c r="AN1735" s="228">
        <f t="shared" si="201"/>
        <v>0</v>
      </c>
    </row>
    <row r="1736" spans="1:40" s="18" customFormat="1" thickTop="1" thickBot="1" x14ac:dyDescent="0.2">
      <c r="A1736" s="143">
        <v>9782745979797</v>
      </c>
      <c r="B1736" s="144">
        <v>80</v>
      </c>
      <c r="C1736" s="145" t="s">
        <v>727</v>
      </c>
      <c r="D1736" s="145" t="s">
        <v>1449</v>
      </c>
      <c r="E1736" s="146" t="s">
        <v>2393</v>
      </c>
      <c r="F1736" s="146" t="s">
        <v>2394</v>
      </c>
      <c r="G1736" s="145" t="s">
        <v>2409</v>
      </c>
      <c r="H1736" s="147">
        <f>VLOOKUP(A1736,'02.05.2024'!$A$1:$Z$65000,3,FALSE)</f>
        <v>5176</v>
      </c>
      <c r="I1736" s="147"/>
      <c r="J1736" s="147">
        <v>200</v>
      </c>
      <c r="K1736" s="148"/>
      <c r="L1736" s="148"/>
      <c r="M1736" s="148">
        <v>42606</v>
      </c>
      <c r="N1736" s="149"/>
      <c r="O1736" s="150">
        <v>9782745979797</v>
      </c>
      <c r="P1736" s="151" t="s">
        <v>2410</v>
      </c>
      <c r="Q1736" s="151">
        <v>7911141</v>
      </c>
      <c r="R1736" s="152">
        <v>8.9</v>
      </c>
      <c r="S1736" s="152">
        <f t="shared" si="195"/>
        <v>8.4360189573459721</v>
      </c>
      <c r="T1736" s="153">
        <v>5.5E-2</v>
      </c>
      <c r="U1736" s="151"/>
      <c r="V1736" s="152">
        <f t="shared" si="196"/>
        <v>0</v>
      </c>
      <c r="W1736" s="152">
        <f t="shared" si="197"/>
        <v>0</v>
      </c>
      <c r="X1736" s="17"/>
      <c r="Y1736" s="17"/>
      <c r="Z1736" s="17"/>
      <c r="AA1736" s="17"/>
      <c r="AB1736" s="17"/>
      <c r="AC1736" s="17"/>
      <c r="AD1736" s="17"/>
      <c r="AE1736" s="17"/>
      <c r="AF1736" s="17"/>
      <c r="AG1736" s="17"/>
      <c r="AH1736" s="17"/>
      <c r="AI1736" s="17"/>
      <c r="AJ1736" s="226">
        <f t="shared" si="199"/>
        <v>0</v>
      </c>
      <c r="AK1736" s="227">
        <f>IF($AJ$1843&lt;85,AJ1736,AJ1736-(AJ1736*#REF!))</f>
        <v>0</v>
      </c>
      <c r="AL1736" s="265">
        <f t="shared" si="198"/>
        <v>5.5E-2</v>
      </c>
      <c r="AM1736" s="227">
        <f t="shared" si="200"/>
        <v>0</v>
      </c>
      <c r="AN1736" s="228">
        <f t="shared" si="201"/>
        <v>0</v>
      </c>
    </row>
    <row r="1737" spans="1:40" s="18" customFormat="1" thickTop="1" thickBot="1" x14ac:dyDescent="0.2">
      <c r="A1737" s="143">
        <v>9782745992178</v>
      </c>
      <c r="B1737" s="144">
        <v>80</v>
      </c>
      <c r="C1737" s="145" t="s">
        <v>727</v>
      </c>
      <c r="D1737" s="145" t="s">
        <v>1449</v>
      </c>
      <c r="E1737" s="145" t="s">
        <v>2393</v>
      </c>
      <c r="F1737" s="146" t="s">
        <v>2394</v>
      </c>
      <c r="G1737" s="145" t="s">
        <v>2411</v>
      </c>
      <c r="H1737" s="147">
        <f>VLOOKUP(A1737,'02.05.2024'!$A$1:$Z$65000,3,FALSE)</f>
        <v>1814</v>
      </c>
      <c r="I1737" s="147"/>
      <c r="J1737" s="147">
        <v>200</v>
      </c>
      <c r="K1737" s="148"/>
      <c r="L1737" s="148"/>
      <c r="M1737" s="148">
        <v>42977</v>
      </c>
      <c r="N1737" s="149"/>
      <c r="O1737" s="150">
        <v>9782745992178</v>
      </c>
      <c r="P1737" s="151" t="s">
        <v>2412</v>
      </c>
      <c r="Q1737" s="151">
        <v>6405337</v>
      </c>
      <c r="R1737" s="152">
        <v>8.9</v>
      </c>
      <c r="S1737" s="152">
        <f t="shared" si="195"/>
        <v>8.4360189573459721</v>
      </c>
      <c r="T1737" s="153">
        <v>5.5E-2</v>
      </c>
      <c r="U1737" s="151"/>
      <c r="V1737" s="152">
        <f t="shared" si="196"/>
        <v>0</v>
      </c>
      <c r="W1737" s="152">
        <f t="shared" si="197"/>
        <v>0</v>
      </c>
      <c r="X1737" s="17"/>
      <c r="Y1737" s="17"/>
      <c r="Z1737" s="17"/>
      <c r="AA1737" s="17"/>
      <c r="AB1737" s="17"/>
      <c r="AC1737" s="17"/>
      <c r="AD1737" s="17"/>
      <c r="AE1737" s="17"/>
      <c r="AF1737" s="17"/>
      <c r="AG1737" s="17"/>
      <c r="AH1737" s="17"/>
      <c r="AI1737" s="17"/>
      <c r="AJ1737" s="226">
        <f t="shared" si="199"/>
        <v>0</v>
      </c>
      <c r="AK1737" s="227">
        <f>IF($AJ$1843&lt;85,AJ1737,AJ1737-(AJ1737*#REF!))</f>
        <v>0</v>
      </c>
      <c r="AL1737" s="265">
        <f t="shared" si="198"/>
        <v>5.5E-2</v>
      </c>
      <c r="AM1737" s="227">
        <f t="shared" si="200"/>
        <v>0</v>
      </c>
      <c r="AN1737" s="228">
        <f t="shared" si="201"/>
        <v>0</v>
      </c>
    </row>
    <row r="1738" spans="1:40" s="18" customFormat="1" thickTop="1" thickBot="1" x14ac:dyDescent="0.2">
      <c r="A1738" s="143">
        <v>9782745998309</v>
      </c>
      <c r="B1738" s="144">
        <v>80</v>
      </c>
      <c r="C1738" s="145" t="s">
        <v>727</v>
      </c>
      <c r="D1738" s="145" t="s">
        <v>1449</v>
      </c>
      <c r="E1738" s="145" t="s">
        <v>2393</v>
      </c>
      <c r="F1738" s="146" t="s">
        <v>2394</v>
      </c>
      <c r="G1738" s="145" t="s">
        <v>2413</v>
      </c>
      <c r="H1738" s="147">
        <f>VLOOKUP(A1738,'02.05.2024'!$A$1:$Z$65000,3,FALSE)</f>
        <v>1360</v>
      </c>
      <c r="I1738" s="147"/>
      <c r="J1738" s="147">
        <v>200</v>
      </c>
      <c r="K1738" s="148"/>
      <c r="L1738" s="148"/>
      <c r="M1738" s="148">
        <v>43334</v>
      </c>
      <c r="N1738" s="149"/>
      <c r="O1738" s="150">
        <v>9782745998309</v>
      </c>
      <c r="P1738" s="151" t="s">
        <v>2414</v>
      </c>
      <c r="Q1738" s="151">
        <v>5318941</v>
      </c>
      <c r="R1738" s="152">
        <v>8.9</v>
      </c>
      <c r="S1738" s="152">
        <f t="shared" si="195"/>
        <v>8.4360189573459721</v>
      </c>
      <c r="T1738" s="153">
        <v>5.5E-2</v>
      </c>
      <c r="U1738" s="151"/>
      <c r="V1738" s="152">
        <f t="shared" si="196"/>
        <v>0</v>
      </c>
      <c r="W1738" s="152">
        <f t="shared" si="197"/>
        <v>0</v>
      </c>
      <c r="X1738" s="17"/>
      <c r="Y1738" s="17"/>
      <c r="Z1738" s="17"/>
      <c r="AA1738" s="17"/>
      <c r="AB1738" s="17"/>
      <c r="AC1738" s="17"/>
      <c r="AD1738" s="17"/>
      <c r="AE1738" s="17"/>
      <c r="AF1738" s="17"/>
      <c r="AG1738" s="17"/>
      <c r="AH1738" s="17"/>
      <c r="AI1738" s="17"/>
      <c r="AJ1738" s="226">
        <f t="shared" si="199"/>
        <v>0</v>
      </c>
      <c r="AK1738" s="227">
        <f>IF($AJ$1843&lt;85,AJ1738,AJ1738-(AJ1738*#REF!))</f>
        <v>0</v>
      </c>
      <c r="AL1738" s="265">
        <f t="shared" si="198"/>
        <v>5.5E-2</v>
      </c>
      <c r="AM1738" s="227">
        <f t="shared" si="200"/>
        <v>0</v>
      </c>
      <c r="AN1738" s="228">
        <f t="shared" si="201"/>
        <v>0</v>
      </c>
    </row>
    <row r="1739" spans="1:40" s="18" customFormat="1" thickTop="1" thickBot="1" x14ac:dyDescent="0.2">
      <c r="A1739" s="143">
        <v>9782745992291</v>
      </c>
      <c r="B1739" s="144">
        <v>80</v>
      </c>
      <c r="C1739" s="145" t="s">
        <v>727</v>
      </c>
      <c r="D1739" s="145" t="s">
        <v>1449</v>
      </c>
      <c r="E1739" s="146" t="s">
        <v>2393</v>
      </c>
      <c r="F1739" s="146" t="s">
        <v>2394</v>
      </c>
      <c r="G1739" s="145" t="s">
        <v>2415</v>
      </c>
      <c r="H1739" s="147">
        <f>VLOOKUP(A1739,'02.05.2024'!$A$1:$Z$65000,3,FALSE)</f>
        <v>1205</v>
      </c>
      <c r="I1739" s="147"/>
      <c r="J1739" s="147">
        <v>200</v>
      </c>
      <c r="K1739" s="148"/>
      <c r="L1739" s="148"/>
      <c r="M1739" s="148">
        <v>42977</v>
      </c>
      <c r="N1739" s="149"/>
      <c r="O1739" s="150">
        <v>9782745992291</v>
      </c>
      <c r="P1739" s="151" t="s">
        <v>2416</v>
      </c>
      <c r="Q1739" s="151">
        <v>6405090</v>
      </c>
      <c r="R1739" s="152">
        <v>8.9</v>
      </c>
      <c r="S1739" s="152">
        <f t="shared" si="195"/>
        <v>8.4360189573459721</v>
      </c>
      <c r="T1739" s="153">
        <v>5.5E-2</v>
      </c>
      <c r="U1739" s="151"/>
      <c r="V1739" s="152">
        <f t="shared" si="196"/>
        <v>0</v>
      </c>
      <c r="W1739" s="152">
        <f t="shared" si="197"/>
        <v>0</v>
      </c>
      <c r="X1739" s="17"/>
      <c r="Y1739" s="17"/>
      <c r="Z1739" s="17"/>
      <c r="AA1739" s="17"/>
      <c r="AB1739" s="17"/>
      <c r="AC1739" s="17"/>
      <c r="AD1739" s="17"/>
      <c r="AE1739" s="17"/>
      <c r="AF1739" s="17"/>
      <c r="AG1739" s="17"/>
      <c r="AH1739" s="17"/>
      <c r="AI1739" s="17"/>
      <c r="AJ1739" s="226">
        <f t="shared" si="199"/>
        <v>0</v>
      </c>
      <c r="AK1739" s="227">
        <f>IF($AJ$1843&lt;85,AJ1739,AJ1739-(AJ1739*#REF!))</f>
        <v>0</v>
      </c>
      <c r="AL1739" s="265">
        <f t="shared" si="198"/>
        <v>5.5E-2</v>
      </c>
      <c r="AM1739" s="227">
        <f t="shared" si="200"/>
        <v>0</v>
      </c>
      <c r="AN1739" s="228">
        <f t="shared" si="201"/>
        <v>0</v>
      </c>
    </row>
    <row r="1740" spans="1:40" s="18" customFormat="1" thickTop="1" thickBot="1" x14ac:dyDescent="0.2">
      <c r="A1740" s="143">
        <v>9782408019150</v>
      </c>
      <c r="B1740" s="144">
        <v>80</v>
      </c>
      <c r="C1740" s="145" t="s">
        <v>727</v>
      </c>
      <c r="D1740" s="145" t="s">
        <v>1449</v>
      </c>
      <c r="E1740" s="145" t="s">
        <v>2393</v>
      </c>
      <c r="F1740" s="146" t="s">
        <v>2394</v>
      </c>
      <c r="G1740" s="145" t="s">
        <v>2417</v>
      </c>
      <c r="H1740" s="147">
        <f>VLOOKUP(A1740,'02.05.2024'!$A$1:$Z$65000,3,FALSE)</f>
        <v>1418</v>
      </c>
      <c r="I1740" s="147"/>
      <c r="J1740" s="147">
        <v>200</v>
      </c>
      <c r="K1740" s="148"/>
      <c r="L1740" s="148"/>
      <c r="M1740" s="148">
        <v>44062</v>
      </c>
      <c r="N1740" s="149"/>
      <c r="O1740" s="150">
        <v>9782408019150</v>
      </c>
      <c r="P1740" s="151" t="s">
        <v>2418</v>
      </c>
      <c r="Q1740" s="151">
        <v>3760668</v>
      </c>
      <c r="R1740" s="152">
        <v>8.9</v>
      </c>
      <c r="S1740" s="152">
        <f t="shared" si="195"/>
        <v>8.4360189573459721</v>
      </c>
      <c r="T1740" s="153">
        <v>5.5E-2</v>
      </c>
      <c r="U1740" s="151"/>
      <c r="V1740" s="152">
        <f t="shared" si="196"/>
        <v>0</v>
      </c>
      <c r="W1740" s="152">
        <f t="shared" si="197"/>
        <v>0</v>
      </c>
      <c r="X1740" s="17"/>
      <c r="Y1740" s="17"/>
      <c r="Z1740" s="17"/>
      <c r="AA1740" s="17"/>
      <c r="AB1740" s="17"/>
      <c r="AC1740" s="17"/>
      <c r="AD1740" s="17"/>
      <c r="AE1740" s="17"/>
      <c r="AF1740" s="17"/>
      <c r="AG1740" s="17"/>
      <c r="AH1740" s="17"/>
      <c r="AI1740" s="17"/>
      <c r="AJ1740" s="226">
        <f t="shared" si="199"/>
        <v>0</v>
      </c>
      <c r="AK1740" s="227">
        <f>IF($AJ$1843&lt;85,AJ1740,AJ1740-(AJ1740*#REF!))</f>
        <v>0</v>
      </c>
      <c r="AL1740" s="265">
        <f t="shared" si="198"/>
        <v>5.5E-2</v>
      </c>
      <c r="AM1740" s="227">
        <f t="shared" si="200"/>
        <v>0</v>
      </c>
      <c r="AN1740" s="228">
        <f t="shared" si="201"/>
        <v>0</v>
      </c>
    </row>
    <row r="1741" spans="1:40" s="18" customFormat="1" thickTop="1" thickBot="1" x14ac:dyDescent="0.2">
      <c r="A1741" s="143">
        <v>9782745979803</v>
      </c>
      <c r="B1741" s="144">
        <v>80</v>
      </c>
      <c r="C1741" s="145" t="s">
        <v>727</v>
      </c>
      <c r="D1741" s="145" t="s">
        <v>1449</v>
      </c>
      <c r="E1741" s="145" t="s">
        <v>2393</v>
      </c>
      <c r="F1741" s="146" t="s">
        <v>2394</v>
      </c>
      <c r="G1741" s="145" t="s">
        <v>2419</v>
      </c>
      <c r="H1741" s="147">
        <f>VLOOKUP(A1741,'02.05.2024'!$A$1:$Z$65000,3,FALSE)</f>
        <v>2796</v>
      </c>
      <c r="I1741" s="147"/>
      <c r="J1741" s="147">
        <v>200</v>
      </c>
      <c r="K1741" s="148"/>
      <c r="L1741" s="148"/>
      <c r="M1741" s="148">
        <v>42606</v>
      </c>
      <c r="N1741" s="149"/>
      <c r="O1741" s="150">
        <v>9782745979803</v>
      </c>
      <c r="P1741" s="151" t="s">
        <v>2420</v>
      </c>
      <c r="Q1741" s="151">
        <v>7911268</v>
      </c>
      <c r="R1741" s="152">
        <v>8.9</v>
      </c>
      <c r="S1741" s="152">
        <f t="shared" si="195"/>
        <v>8.4360189573459721</v>
      </c>
      <c r="T1741" s="153">
        <v>5.5E-2</v>
      </c>
      <c r="U1741" s="151"/>
      <c r="V1741" s="152">
        <f t="shared" si="196"/>
        <v>0</v>
      </c>
      <c r="W1741" s="152">
        <f t="shared" si="197"/>
        <v>0</v>
      </c>
      <c r="X1741" s="17"/>
      <c r="Y1741" s="17"/>
      <c r="Z1741" s="17"/>
      <c r="AA1741" s="17"/>
      <c r="AB1741" s="17"/>
      <c r="AC1741" s="17"/>
      <c r="AD1741" s="17"/>
      <c r="AE1741" s="17"/>
      <c r="AF1741" s="17"/>
      <c r="AG1741" s="17"/>
      <c r="AH1741" s="17"/>
      <c r="AI1741" s="17"/>
      <c r="AJ1741" s="226">
        <f t="shared" si="199"/>
        <v>0</v>
      </c>
      <c r="AK1741" s="227">
        <f>IF($AJ$1843&lt;85,AJ1741,AJ1741-(AJ1741*#REF!))</f>
        <v>0</v>
      </c>
      <c r="AL1741" s="265">
        <f t="shared" si="198"/>
        <v>5.5E-2</v>
      </c>
      <c r="AM1741" s="227">
        <f t="shared" si="200"/>
        <v>0</v>
      </c>
      <c r="AN1741" s="228">
        <f t="shared" si="201"/>
        <v>0</v>
      </c>
    </row>
    <row r="1742" spans="1:40" s="16" customFormat="1" thickTop="1" thickBot="1" x14ac:dyDescent="0.2">
      <c r="A1742" s="132">
        <v>9782408047740</v>
      </c>
      <c r="B1742" s="133">
        <v>81</v>
      </c>
      <c r="C1742" s="134" t="s">
        <v>727</v>
      </c>
      <c r="D1742" s="134" t="s">
        <v>1449</v>
      </c>
      <c r="E1742" s="134" t="s">
        <v>2393</v>
      </c>
      <c r="F1742" s="135" t="s">
        <v>2394</v>
      </c>
      <c r="G1742" s="134" t="s">
        <v>3323</v>
      </c>
      <c r="H1742" s="136">
        <f>VLOOKUP(A1742,'02.05.2024'!$A$1:$Z$65000,3,FALSE)</f>
        <v>2005</v>
      </c>
      <c r="I1742" s="136"/>
      <c r="J1742" s="136">
        <v>200</v>
      </c>
      <c r="K1742" s="137"/>
      <c r="L1742" s="137"/>
      <c r="M1742" s="137">
        <v>45168</v>
      </c>
      <c r="N1742" s="138" t="s">
        <v>26</v>
      </c>
      <c r="O1742" s="139">
        <v>9782408047740</v>
      </c>
      <c r="P1742" s="140" t="s">
        <v>3324</v>
      </c>
      <c r="Q1742" s="140">
        <v>5840117</v>
      </c>
      <c r="R1742" s="141">
        <v>8.9</v>
      </c>
      <c r="S1742" s="141">
        <f t="shared" si="195"/>
        <v>8.4360189573459721</v>
      </c>
      <c r="T1742" s="142">
        <v>5.5E-2</v>
      </c>
      <c r="U1742" s="140"/>
      <c r="V1742" s="141">
        <f t="shared" si="196"/>
        <v>0</v>
      </c>
      <c r="W1742" s="141">
        <f t="shared" si="197"/>
        <v>0</v>
      </c>
      <c r="X1742" s="15"/>
      <c r="Y1742" s="114"/>
      <c r="Z1742" s="114"/>
      <c r="AA1742" s="114"/>
      <c r="AB1742" s="114"/>
      <c r="AC1742" s="114"/>
      <c r="AD1742" s="114"/>
      <c r="AE1742" s="114"/>
      <c r="AF1742" s="114"/>
      <c r="AG1742" s="114"/>
      <c r="AH1742" s="114"/>
      <c r="AI1742" s="15"/>
      <c r="AJ1742" s="222">
        <f t="shared" si="199"/>
        <v>0</v>
      </c>
      <c r="AK1742" s="223">
        <f>IF($AJ$1843&lt;85,AJ1742,AJ1742-(AJ1742*#REF!))</f>
        <v>0</v>
      </c>
      <c r="AL1742" s="224">
        <f t="shared" si="198"/>
        <v>5.5E-2</v>
      </c>
      <c r="AM1742" s="223">
        <f t="shared" si="200"/>
        <v>0</v>
      </c>
      <c r="AN1742" s="225">
        <f t="shared" si="201"/>
        <v>0</v>
      </c>
    </row>
    <row r="1743" spans="1:40" s="18" customFormat="1" thickTop="1" thickBot="1" x14ac:dyDescent="0.2">
      <c r="A1743" s="143">
        <v>9782745993090</v>
      </c>
      <c r="B1743" s="144">
        <v>81</v>
      </c>
      <c r="C1743" s="145" t="s">
        <v>727</v>
      </c>
      <c r="D1743" s="145" t="s">
        <v>1449</v>
      </c>
      <c r="E1743" s="146" t="s">
        <v>2393</v>
      </c>
      <c r="F1743" s="146" t="s">
        <v>2394</v>
      </c>
      <c r="G1743" s="145" t="s">
        <v>2421</v>
      </c>
      <c r="H1743" s="147">
        <f>VLOOKUP(A1743,'02.05.2024'!$A$1:$Z$65000,3,FALSE)</f>
        <v>2214</v>
      </c>
      <c r="I1743" s="147"/>
      <c r="J1743" s="147">
        <v>200</v>
      </c>
      <c r="K1743" s="148"/>
      <c r="L1743" s="148"/>
      <c r="M1743" s="148">
        <v>43047</v>
      </c>
      <c r="N1743" s="149"/>
      <c r="O1743" s="150">
        <v>9782745993090</v>
      </c>
      <c r="P1743" s="151" t="s">
        <v>2422</v>
      </c>
      <c r="Q1743" s="151">
        <v>6920448</v>
      </c>
      <c r="R1743" s="152">
        <v>8.9</v>
      </c>
      <c r="S1743" s="152">
        <f t="shared" si="195"/>
        <v>8.4360189573459721</v>
      </c>
      <c r="T1743" s="153">
        <v>5.5E-2</v>
      </c>
      <c r="U1743" s="151"/>
      <c r="V1743" s="152">
        <f t="shared" si="196"/>
        <v>0</v>
      </c>
      <c r="W1743" s="152">
        <f t="shared" si="197"/>
        <v>0</v>
      </c>
      <c r="X1743" s="17"/>
      <c r="Y1743" s="17"/>
      <c r="Z1743" s="17"/>
      <c r="AA1743" s="17"/>
      <c r="AB1743" s="17"/>
      <c r="AC1743" s="17"/>
      <c r="AD1743" s="17"/>
      <c r="AE1743" s="17"/>
      <c r="AF1743" s="17"/>
      <c r="AG1743" s="17"/>
      <c r="AH1743" s="17"/>
      <c r="AI1743" s="17"/>
      <c r="AJ1743" s="226">
        <f t="shared" si="199"/>
        <v>0</v>
      </c>
      <c r="AK1743" s="227">
        <f>IF($AJ$1843&lt;85,AJ1743,AJ1743-(AJ1743*#REF!))</f>
        <v>0</v>
      </c>
      <c r="AL1743" s="265">
        <f t="shared" si="198"/>
        <v>5.5E-2</v>
      </c>
      <c r="AM1743" s="227">
        <f t="shared" si="200"/>
        <v>0</v>
      </c>
      <c r="AN1743" s="228">
        <f t="shared" si="201"/>
        <v>0</v>
      </c>
    </row>
    <row r="1744" spans="1:40" s="18" customFormat="1" thickTop="1" thickBot="1" x14ac:dyDescent="0.2">
      <c r="A1744" s="143">
        <v>9782745979810</v>
      </c>
      <c r="B1744" s="144">
        <v>81</v>
      </c>
      <c r="C1744" s="145" t="s">
        <v>727</v>
      </c>
      <c r="D1744" s="145" t="s">
        <v>1449</v>
      </c>
      <c r="E1744" s="145" t="s">
        <v>2393</v>
      </c>
      <c r="F1744" s="146" t="s">
        <v>2394</v>
      </c>
      <c r="G1744" s="145" t="s">
        <v>2423</v>
      </c>
      <c r="H1744" s="147">
        <f>VLOOKUP(A1744,'02.05.2024'!$A$1:$Z$65000,3,FALSE)</f>
        <v>3107</v>
      </c>
      <c r="I1744" s="147"/>
      <c r="J1744" s="147">
        <v>200</v>
      </c>
      <c r="K1744" s="148" t="s">
        <v>55</v>
      </c>
      <c r="L1744" s="148"/>
      <c r="M1744" s="148">
        <v>42606</v>
      </c>
      <c r="N1744" s="149"/>
      <c r="O1744" s="150">
        <v>9782745979810</v>
      </c>
      <c r="P1744" s="151" t="s">
        <v>2424</v>
      </c>
      <c r="Q1744" s="151">
        <v>7911638</v>
      </c>
      <c r="R1744" s="152">
        <v>8.9</v>
      </c>
      <c r="S1744" s="152">
        <f t="shared" si="195"/>
        <v>8.4360189573459721</v>
      </c>
      <c r="T1744" s="153">
        <v>5.5E-2</v>
      </c>
      <c r="U1744" s="151"/>
      <c r="V1744" s="152">
        <f t="shared" si="196"/>
        <v>0</v>
      </c>
      <c r="W1744" s="152">
        <f t="shared" si="197"/>
        <v>0</v>
      </c>
      <c r="X1744" s="17"/>
      <c r="Y1744" s="17"/>
      <c r="Z1744" s="17"/>
      <c r="AA1744" s="17"/>
      <c r="AB1744" s="17"/>
      <c r="AC1744" s="17"/>
      <c r="AD1744" s="17"/>
      <c r="AE1744" s="17"/>
      <c r="AF1744" s="17"/>
      <c r="AG1744" s="17"/>
      <c r="AH1744" s="17"/>
      <c r="AI1744" s="17"/>
      <c r="AJ1744" s="226">
        <f t="shared" si="199"/>
        <v>0</v>
      </c>
      <c r="AK1744" s="227">
        <f>IF($AJ$1843&lt;85,AJ1744,AJ1744-(AJ1744*#REF!))</f>
        <v>0</v>
      </c>
      <c r="AL1744" s="265">
        <f t="shared" si="198"/>
        <v>5.5E-2</v>
      </c>
      <c r="AM1744" s="227">
        <f t="shared" si="200"/>
        <v>0</v>
      </c>
      <c r="AN1744" s="228">
        <f t="shared" si="201"/>
        <v>0</v>
      </c>
    </row>
    <row r="1745" spans="1:40" s="18" customFormat="1" thickTop="1" thickBot="1" x14ac:dyDescent="0.2">
      <c r="A1745" s="143">
        <v>9782408012915</v>
      </c>
      <c r="B1745" s="144">
        <v>81</v>
      </c>
      <c r="C1745" s="145" t="s">
        <v>727</v>
      </c>
      <c r="D1745" s="145" t="s">
        <v>1449</v>
      </c>
      <c r="E1745" s="145" t="s">
        <v>2393</v>
      </c>
      <c r="F1745" s="146" t="s">
        <v>2394</v>
      </c>
      <c r="G1745" s="145" t="s">
        <v>2425</v>
      </c>
      <c r="H1745" s="147">
        <f>VLOOKUP(A1745,'02.05.2024'!$A$1:$Z$65000,3,FALSE)</f>
        <v>1989</v>
      </c>
      <c r="I1745" s="147"/>
      <c r="J1745" s="147">
        <v>200</v>
      </c>
      <c r="K1745" s="148"/>
      <c r="L1745" s="148"/>
      <c r="M1745" s="148">
        <v>43740</v>
      </c>
      <c r="N1745" s="149"/>
      <c r="O1745" s="150">
        <v>9782408012915</v>
      </c>
      <c r="P1745" s="151" t="s">
        <v>2426</v>
      </c>
      <c r="Q1745" s="151">
        <v>3460435</v>
      </c>
      <c r="R1745" s="152">
        <v>8.9</v>
      </c>
      <c r="S1745" s="152">
        <f t="shared" si="195"/>
        <v>8.4360189573459721</v>
      </c>
      <c r="T1745" s="153">
        <v>5.5E-2</v>
      </c>
      <c r="U1745" s="151"/>
      <c r="V1745" s="152">
        <f t="shared" si="196"/>
        <v>0</v>
      </c>
      <c r="W1745" s="152">
        <f t="shared" si="197"/>
        <v>0</v>
      </c>
      <c r="X1745" s="17"/>
      <c r="Y1745" s="17"/>
      <c r="Z1745" s="17"/>
      <c r="AA1745" s="17"/>
      <c r="AB1745" s="17"/>
      <c r="AC1745" s="17"/>
      <c r="AD1745" s="17"/>
      <c r="AE1745" s="17"/>
      <c r="AF1745" s="17"/>
      <c r="AG1745" s="17"/>
      <c r="AH1745" s="17"/>
      <c r="AI1745" s="17"/>
      <c r="AJ1745" s="226">
        <f t="shared" si="199"/>
        <v>0</v>
      </c>
      <c r="AK1745" s="227">
        <f>IF($AJ$1843&lt;85,AJ1745,AJ1745-(AJ1745*#REF!))</f>
        <v>0</v>
      </c>
      <c r="AL1745" s="265">
        <f t="shared" si="198"/>
        <v>5.5E-2</v>
      </c>
      <c r="AM1745" s="227">
        <f t="shared" si="200"/>
        <v>0</v>
      </c>
      <c r="AN1745" s="228">
        <f t="shared" si="201"/>
        <v>0</v>
      </c>
    </row>
    <row r="1746" spans="1:40" s="18" customFormat="1" thickTop="1" thickBot="1" x14ac:dyDescent="0.2">
      <c r="A1746" s="143">
        <v>9782408008901</v>
      </c>
      <c r="B1746" s="144">
        <v>81</v>
      </c>
      <c r="C1746" s="145" t="s">
        <v>727</v>
      </c>
      <c r="D1746" s="145" t="s">
        <v>1449</v>
      </c>
      <c r="E1746" s="145" t="s">
        <v>2393</v>
      </c>
      <c r="F1746" s="146" t="s">
        <v>2394</v>
      </c>
      <c r="G1746" s="145" t="s">
        <v>2427</v>
      </c>
      <c r="H1746" s="147">
        <f>VLOOKUP(A1746,'02.05.2024'!$A$1:$Z$65000,3,FALSE)</f>
        <v>1634</v>
      </c>
      <c r="I1746" s="147"/>
      <c r="J1746" s="147">
        <v>200</v>
      </c>
      <c r="K1746" s="148"/>
      <c r="L1746" s="148"/>
      <c r="M1746" s="148">
        <v>43607</v>
      </c>
      <c r="N1746" s="149"/>
      <c r="O1746" s="150">
        <v>9782408008901</v>
      </c>
      <c r="P1746" s="151" t="s">
        <v>2428</v>
      </c>
      <c r="Q1746" s="151">
        <v>6087424</v>
      </c>
      <c r="R1746" s="152">
        <v>8.9</v>
      </c>
      <c r="S1746" s="152">
        <f t="shared" si="195"/>
        <v>8.4360189573459721</v>
      </c>
      <c r="T1746" s="153">
        <v>5.5E-2</v>
      </c>
      <c r="U1746" s="151"/>
      <c r="V1746" s="152">
        <f t="shared" si="196"/>
        <v>0</v>
      </c>
      <c r="W1746" s="152">
        <f t="shared" si="197"/>
        <v>0</v>
      </c>
      <c r="X1746" s="17"/>
      <c r="Y1746" s="17"/>
      <c r="Z1746" s="17"/>
      <c r="AA1746" s="17"/>
      <c r="AB1746" s="17"/>
      <c r="AC1746" s="17"/>
      <c r="AD1746" s="17"/>
      <c r="AE1746" s="17"/>
      <c r="AF1746" s="17"/>
      <c r="AG1746" s="17"/>
      <c r="AH1746" s="17"/>
      <c r="AI1746" s="17"/>
      <c r="AJ1746" s="226">
        <f t="shared" si="199"/>
        <v>0</v>
      </c>
      <c r="AK1746" s="227">
        <f>IF($AJ$1843&lt;85,AJ1746,AJ1746-(AJ1746*#REF!))</f>
        <v>0</v>
      </c>
      <c r="AL1746" s="265">
        <f t="shared" si="198"/>
        <v>5.5E-2</v>
      </c>
      <c r="AM1746" s="227">
        <f t="shared" si="200"/>
        <v>0</v>
      </c>
      <c r="AN1746" s="228">
        <f t="shared" si="201"/>
        <v>0</v>
      </c>
    </row>
    <row r="1747" spans="1:40" s="18" customFormat="1" thickTop="1" thickBot="1" x14ac:dyDescent="0.2">
      <c r="A1747" s="143">
        <v>9782408004705</v>
      </c>
      <c r="B1747" s="144">
        <v>81</v>
      </c>
      <c r="C1747" s="145" t="s">
        <v>727</v>
      </c>
      <c r="D1747" s="145" t="s">
        <v>1449</v>
      </c>
      <c r="E1747" s="146" t="s">
        <v>2393</v>
      </c>
      <c r="F1747" s="146" t="s">
        <v>2394</v>
      </c>
      <c r="G1747" s="145" t="s">
        <v>2429</v>
      </c>
      <c r="H1747" s="147">
        <f>VLOOKUP(A1747,'02.05.2024'!$A$1:$Z$65000,3,FALSE)</f>
        <v>1279</v>
      </c>
      <c r="I1747" s="147"/>
      <c r="J1747" s="147">
        <v>200</v>
      </c>
      <c r="K1747" s="148"/>
      <c r="L1747" s="148"/>
      <c r="M1747" s="148">
        <v>43334</v>
      </c>
      <c r="N1747" s="149"/>
      <c r="O1747" s="150">
        <v>9782408004705</v>
      </c>
      <c r="P1747" s="151" t="s">
        <v>2430</v>
      </c>
      <c r="Q1747" s="151">
        <v>8298778</v>
      </c>
      <c r="R1747" s="152">
        <v>8.9</v>
      </c>
      <c r="S1747" s="152">
        <f t="shared" si="195"/>
        <v>8.4360189573459721</v>
      </c>
      <c r="T1747" s="153">
        <v>5.5E-2</v>
      </c>
      <c r="U1747" s="151"/>
      <c r="V1747" s="152">
        <f t="shared" si="196"/>
        <v>0</v>
      </c>
      <c r="W1747" s="152">
        <f t="shared" si="197"/>
        <v>0</v>
      </c>
      <c r="X1747" s="17"/>
      <c r="Y1747" s="17"/>
      <c r="Z1747" s="17"/>
      <c r="AA1747" s="17"/>
      <c r="AB1747" s="17"/>
      <c r="AC1747" s="17"/>
      <c r="AD1747" s="17"/>
      <c r="AE1747" s="17"/>
      <c r="AF1747" s="17"/>
      <c r="AG1747" s="17"/>
      <c r="AH1747" s="17"/>
      <c r="AI1747" s="17"/>
      <c r="AJ1747" s="226">
        <f t="shared" si="199"/>
        <v>0</v>
      </c>
      <c r="AK1747" s="227">
        <f>IF($AJ$1843&lt;85,AJ1747,AJ1747-(AJ1747*#REF!))</f>
        <v>0</v>
      </c>
      <c r="AL1747" s="265">
        <f t="shared" si="198"/>
        <v>5.5E-2</v>
      </c>
      <c r="AM1747" s="227">
        <f t="shared" si="200"/>
        <v>0</v>
      </c>
      <c r="AN1747" s="228">
        <f t="shared" si="201"/>
        <v>0</v>
      </c>
    </row>
    <row r="1748" spans="1:40" s="115" customFormat="1" thickTop="1" thickBot="1" x14ac:dyDescent="0.2">
      <c r="A1748" s="166">
        <v>9782408039714</v>
      </c>
      <c r="B1748" s="167">
        <v>81</v>
      </c>
      <c r="C1748" s="168" t="s">
        <v>787</v>
      </c>
      <c r="D1748" s="168" t="s">
        <v>1449</v>
      </c>
      <c r="E1748" s="168" t="s">
        <v>2393</v>
      </c>
      <c r="F1748" s="169" t="s">
        <v>1460</v>
      </c>
      <c r="G1748" s="168" t="s">
        <v>3985</v>
      </c>
      <c r="H1748" s="170">
        <f>VLOOKUP(A1748,'02.05.2024'!$A$1:$Z$65000,3,FALSE)</f>
        <v>0</v>
      </c>
      <c r="I1748" s="170"/>
      <c r="J1748" s="170">
        <v>100</v>
      </c>
      <c r="K1748" s="171"/>
      <c r="L1748" s="171">
        <v>45434</v>
      </c>
      <c r="M1748" s="171"/>
      <c r="N1748" s="172" t="s">
        <v>26</v>
      </c>
      <c r="O1748" s="173">
        <v>9782408039714</v>
      </c>
      <c r="P1748" s="174" t="s">
        <v>3368</v>
      </c>
      <c r="Q1748" s="174">
        <v>4020195</v>
      </c>
      <c r="R1748" s="175">
        <v>13.9</v>
      </c>
      <c r="S1748" s="175">
        <f t="shared" si="195"/>
        <v>13.175355450236967</v>
      </c>
      <c r="T1748" s="176">
        <v>5.5E-2</v>
      </c>
      <c r="U1748" s="174"/>
      <c r="V1748" s="175">
        <f t="shared" si="196"/>
        <v>0</v>
      </c>
      <c r="W1748" s="175">
        <f t="shared" si="197"/>
        <v>0</v>
      </c>
      <c r="X1748" s="114"/>
      <c r="Y1748" s="114"/>
      <c r="Z1748" s="114"/>
      <c r="AA1748" s="114"/>
      <c r="AB1748" s="114"/>
      <c r="AC1748" s="114"/>
      <c r="AD1748" s="114"/>
      <c r="AE1748" s="114"/>
      <c r="AF1748" s="114"/>
      <c r="AG1748" s="114"/>
      <c r="AH1748" s="114"/>
      <c r="AI1748" s="114"/>
      <c r="AJ1748" s="229">
        <f t="shared" si="199"/>
        <v>0</v>
      </c>
      <c r="AK1748" s="230">
        <f>IF($AJ$1843&lt;85,AJ1748,AJ1748-(AJ1748*#REF!))</f>
        <v>0</v>
      </c>
      <c r="AL1748" s="252">
        <f t="shared" si="198"/>
        <v>5.5E-2</v>
      </c>
      <c r="AM1748" s="230">
        <f t="shared" si="200"/>
        <v>0</v>
      </c>
      <c r="AN1748" s="231">
        <f t="shared" si="201"/>
        <v>0</v>
      </c>
    </row>
    <row r="1749" spans="1:40" s="115" customFormat="1" thickTop="1" thickBot="1" x14ac:dyDescent="0.2">
      <c r="A1749" s="166">
        <v>9782408047535</v>
      </c>
      <c r="B1749" s="167">
        <v>81</v>
      </c>
      <c r="C1749" s="168" t="s">
        <v>635</v>
      </c>
      <c r="D1749" s="168" t="s">
        <v>1449</v>
      </c>
      <c r="E1749" s="168" t="s">
        <v>2393</v>
      </c>
      <c r="F1749" s="169" t="s">
        <v>3986</v>
      </c>
      <c r="G1749" s="168" t="s">
        <v>3688</v>
      </c>
      <c r="H1749" s="170">
        <f>VLOOKUP(A1749,'02.05.2024'!$A$1:$Z$65000,3,FALSE)</f>
        <v>0</v>
      </c>
      <c r="I1749" s="170"/>
      <c r="J1749" s="170">
        <v>100</v>
      </c>
      <c r="K1749" s="171"/>
      <c r="L1749" s="171">
        <v>45434</v>
      </c>
      <c r="M1749" s="171"/>
      <c r="N1749" s="172" t="s">
        <v>26</v>
      </c>
      <c r="O1749" s="173">
        <v>9782408047535</v>
      </c>
      <c r="P1749" s="174" t="s">
        <v>3689</v>
      </c>
      <c r="Q1749" s="174">
        <v>5613699</v>
      </c>
      <c r="R1749" s="175">
        <v>14.9</v>
      </c>
      <c r="S1749" s="175">
        <f t="shared" si="195"/>
        <v>14.123222748815166</v>
      </c>
      <c r="T1749" s="176">
        <v>5.5E-2</v>
      </c>
      <c r="U1749" s="174"/>
      <c r="V1749" s="175">
        <f t="shared" si="196"/>
        <v>0</v>
      </c>
      <c r="W1749" s="175">
        <f t="shared" si="197"/>
        <v>0</v>
      </c>
      <c r="X1749" s="114"/>
      <c r="Y1749" s="114"/>
      <c r="Z1749" s="114"/>
      <c r="AA1749" s="114"/>
      <c r="AB1749" s="114"/>
      <c r="AC1749" s="114"/>
      <c r="AD1749" s="114"/>
      <c r="AE1749" s="114"/>
      <c r="AF1749" s="114"/>
      <c r="AG1749" s="114"/>
      <c r="AH1749" s="114"/>
      <c r="AI1749" s="114"/>
      <c r="AJ1749" s="229">
        <f t="shared" si="199"/>
        <v>0</v>
      </c>
      <c r="AK1749" s="230">
        <f>IF($AJ$1843&lt;85,AJ1749,AJ1749-(AJ1749*#REF!))</f>
        <v>0</v>
      </c>
      <c r="AL1749" s="252">
        <f t="shared" si="198"/>
        <v>5.5E-2</v>
      </c>
      <c r="AM1749" s="230">
        <f t="shared" si="200"/>
        <v>0</v>
      </c>
      <c r="AN1749" s="231">
        <f t="shared" si="201"/>
        <v>0</v>
      </c>
    </row>
    <row r="1750" spans="1:40" s="115" customFormat="1" thickTop="1" thickBot="1" x14ac:dyDescent="0.2">
      <c r="A1750" s="166">
        <v>9782408047559</v>
      </c>
      <c r="B1750" s="167">
        <v>81</v>
      </c>
      <c r="C1750" s="168" t="s">
        <v>635</v>
      </c>
      <c r="D1750" s="168" t="s">
        <v>1449</v>
      </c>
      <c r="E1750" s="168" t="s">
        <v>2393</v>
      </c>
      <c r="F1750" s="169" t="s">
        <v>3986</v>
      </c>
      <c r="G1750" s="168" t="s">
        <v>3690</v>
      </c>
      <c r="H1750" s="170">
        <f>VLOOKUP(A1750,'02.05.2024'!$A$1:$Z$65000,3,FALSE)</f>
        <v>0</v>
      </c>
      <c r="I1750" s="170"/>
      <c r="J1750" s="170">
        <v>100</v>
      </c>
      <c r="K1750" s="171"/>
      <c r="L1750" s="171">
        <v>45434</v>
      </c>
      <c r="M1750" s="171"/>
      <c r="N1750" s="172" t="s">
        <v>26</v>
      </c>
      <c r="O1750" s="173">
        <v>9782408047559</v>
      </c>
      <c r="P1750" s="174" t="s">
        <v>3691</v>
      </c>
      <c r="Q1750" s="174">
        <v>5613945</v>
      </c>
      <c r="R1750" s="175">
        <v>14.9</v>
      </c>
      <c r="S1750" s="175">
        <f t="shared" si="195"/>
        <v>14.123222748815166</v>
      </c>
      <c r="T1750" s="176">
        <v>5.5E-2</v>
      </c>
      <c r="U1750" s="174"/>
      <c r="V1750" s="175">
        <f t="shared" si="196"/>
        <v>0</v>
      </c>
      <c r="W1750" s="175">
        <f t="shared" si="197"/>
        <v>0</v>
      </c>
      <c r="X1750" s="114"/>
      <c r="Y1750" s="114"/>
      <c r="Z1750" s="114"/>
      <c r="AA1750" s="114"/>
      <c r="AB1750" s="114"/>
      <c r="AC1750" s="114"/>
      <c r="AD1750" s="114"/>
      <c r="AE1750" s="114"/>
      <c r="AF1750" s="114"/>
      <c r="AG1750" s="114"/>
      <c r="AH1750" s="114"/>
      <c r="AI1750" s="114"/>
      <c r="AJ1750" s="229">
        <f t="shared" si="199"/>
        <v>0</v>
      </c>
      <c r="AK1750" s="230">
        <f>IF($AJ$1843&lt;85,AJ1750,AJ1750-(AJ1750*#REF!))</f>
        <v>0</v>
      </c>
      <c r="AL1750" s="252">
        <f t="shared" si="198"/>
        <v>5.5E-2</v>
      </c>
      <c r="AM1750" s="230">
        <f t="shared" si="200"/>
        <v>0</v>
      </c>
      <c r="AN1750" s="231">
        <f t="shared" si="201"/>
        <v>0</v>
      </c>
    </row>
    <row r="1751" spans="1:40" s="115" customFormat="1" thickTop="1" thickBot="1" x14ac:dyDescent="0.2">
      <c r="A1751" s="166">
        <v>9782408047542</v>
      </c>
      <c r="B1751" s="167">
        <v>81</v>
      </c>
      <c r="C1751" s="168" t="s">
        <v>635</v>
      </c>
      <c r="D1751" s="168" t="s">
        <v>1449</v>
      </c>
      <c r="E1751" s="168" t="s">
        <v>2393</v>
      </c>
      <c r="F1751" s="169" t="s">
        <v>3986</v>
      </c>
      <c r="G1751" s="168" t="s">
        <v>3692</v>
      </c>
      <c r="H1751" s="170">
        <f>VLOOKUP(A1751,'02.05.2024'!$A$1:$Z$65000,3,FALSE)</f>
        <v>0</v>
      </c>
      <c r="I1751" s="170"/>
      <c r="J1751" s="170">
        <v>100</v>
      </c>
      <c r="K1751" s="171"/>
      <c r="L1751" s="171">
        <v>45434</v>
      </c>
      <c r="M1751" s="171"/>
      <c r="N1751" s="172" t="s">
        <v>26</v>
      </c>
      <c r="O1751" s="173">
        <v>9782408047542</v>
      </c>
      <c r="P1751" s="174" t="s">
        <v>3693</v>
      </c>
      <c r="Q1751" s="174">
        <v>5613822</v>
      </c>
      <c r="R1751" s="175">
        <v>14.9</v>
      </c>
      <c r="S1751" s="175">
        <f t="shared" si="195"/>
        <v>14.123222748815166</v>
      </c>
      <c r="T1751" s="176">
        <v>5.5E-2</v>
      </c>
      <c r="U1751" s="174"/>
      <c r="V1751" s="175">
        <f t="shared" si="196"/>
        <v>0</v>
      </c>
      <c r="W1751" s="175">
        <f t="shared" si="197"/>
        <v>0</v>
      </c>
      <c r="X1751" s="114"/>
      <c r="Y1751" s="114"/>
      <c r="Z1751" s="114"/>
      <c r="AA1751" s="114"/>
      <c r="AB1751" s="114"/>
      <c r="AC1751" s="114"/>
      <c r="AD1751" s="114"/>
      <c r="AE1751" s="114"/>
      <c r="AF1751" s="114"/>
      <c r="AG1751" s="114"/>
      <c r="AH1751" s="114"/>
      <c r="AI1751" s="114"/>
      <c r="AJ1751" s="229">
        <f t="shared" si="199"/>
        <v>0</v>
      </c>
      <c r="AK1751" s="230">
        <f>IF($AJ$1843&lt;85,AJ1751,AJ1751-(AJ1751*#REF!))</f>
        <v>0</v>
      </c>
      <c r="AL1751" s="252">
        <f t="shared" si="198"/>
        <v>5.5E-2</v>
      </c>
      <c r="AM1751" s="230">
        <f t="shared" si="200"/>
        <v>0</v>
      </c>
      <c r="AN1751" s="231">
        <f t="shared" si="201"/>
        <v>0</v>
      </c>
    </row>
    <row r="1752" spans="1:40" s="18" customFormat="1" thickTop="1" thickBot="1" x14ac:dyDescent="0.2">
      <c r="A1752" s="143">
        <v>9782408031367</v>
      </c>
      <c r="B1752" s="144">
        <v>81</v>
      </c>
      <c r="C1752" s="145" t="s">
        <v>635</v>
      </c>
      <c r="D1752" s="145" t="s">
        <v>1449</v>
      </c>
      <c r="E1752" s="145" t="s">
        <v>2393</v>
      </c>
      <c r="F1752" s="146" t="s">
        <v>2431</v>
      </c>
      <c r="G1752" s="145" t="s">
        <v>2432</v>
      </c>
      <c r="H1752" s="147">
        <f>VLOOKUP(A1752,'02.05.2024'!$A$1:$Z$65000,3,FALSE)</f>
        <v>134</v>
      </c>
      <c r="I1752" s="147"/>
      <c r="J1752" s="147">
        <v>300</v>
      </c>
      <c r="K1752" s="148"/>
      <c r="L1752" s="148"/>
      <c r="M1752" s="148">
        <v>44384</v>
      </c>
      <c r="N1752" s="149"/>
      <c r="O1752" s="150">
        <v>9782408031367</v>
      </c>
      <c r="P1752" s="151" t="s">
        <v>2433</v>
      </c>
      <c r="Q1752" s="151">
        <v>4879718</v>
      </c>
      <c r="R1752" s="152">
        <v>9.9</v>
      </c>
      <c r="S1752" s="152">
        <f t="shared" si="195"/>
        <v>9.3838862559241711</v>
      </c>
      <c r="T1752" s="153">
        <v>5.5E-2</v>
      </c>
      <c r="U1752" s="151"/>
      <c r="V1752" s="152">
        <f t="shared" si="196"/>
        <v>0</v>
      </c>
      <c r="W1752" s="152">
        <f t="shared" si="197"/>
        <v>0</v>
      </c>
      <c r="X1752" s="17"/>
      <c r="Y1752" s="15"/>
      <c r="Z1752" s="15"/>
      <c r="AA1752" s="15"/>
      <c r="AB1752" s="15"/>
      <c r="AC1752" s="15"/>
      <c r="AD1752" s="15"/>
      <c r="AE1752" s="15"/>
      <c r="AF1752" s="15"/>
      <c r="AG1752" s="15"/>
      <c r="AH1752" s="15"/>
      <c r="AI1752" s="17"/>
      <c r="AJ1752" s="226">
        <f t="shared" si="199"/>
        <v>0</v>
      </c>
      <c r="AK1752" s="227">
        <f>IF($AJ$1843&lt;85,AJ1752,AJ1752-(AJ1752*#REF!))</f>
        <v>0</v>
      </c>
      <c r="AL1752" s="265">
        <f t="shared" si="198"/>
        <v>5.5E-2</v>
      </c>
      <c r="AM1752" s="227">
        <f t="shared" si="200"/>
        <v>0</v>
      </c>
      <c r="AN1752" s="228">
        <f t="shared" si="201"/>
        <v>0</v>
      </c>
    </row>
    <row r="1753" spans="1:40" s="18" customFormat="1" thickTop="1" thickBot="1" x14ac:dyDescent="0.2">
      <c r="A1753" s="143">
        <v>9782745992185</v>
      </c>
      <c r="B1753" s="144">
        <v>81</v>
      </c>
      <c r="C1753" s="145" t="s">
        <v>635</v>
      </c>
      <c r="D1753" s="145" t="s">
        <v>1449</v>
      </c>
      <c r="E1753" s="145" t="s">
        <v>2393</v>
      </c>
      <c r="F1753" s="146" t="s">
        <v>2431</v>
      </c>
      <c r="G1753" s="145" t="s">
        <v>2434</v>
      </c>
      <c r="H1753" s="147">
        <f>VLOOKUP(A1753,'02.05.2024'!$A$1:$Z$65000,3,FALSE)</f>
        <v>47</v>
      </c>
      <c r="I1753" s="147"/>
      <c r="J1753" s="147">
        <v>300</v>
      </c>
      <c r="K1753" s="148"/>
      <c r="L1753" s="148"/>
      <c r="M1753" s="148">
        <v>42970</v>
      </c>
      <c r="N1753" s="149"/>
      <c r="O1753" s="150">
        <v>9782745992185</v>
      </c>
      <c r="P1753" s="151" t="s">
        <v>2435</v>
      </c>
      <c r="Q1753" s="151">
        <v>6402137</v>
      </c>
      <c r="R1753" s="152">
        <v>9.9</v>
      </c>
      <c r="S1753" s="152">
        <f t="shared" si="195"/>
        <v>9.3838862559241711</v>
      </c>
      <c r="T1753" s="153">
        <v>5.5E-2</v>
      </c>
      <c r="U1753" s="151"/>
      <c r="V1753" s="152">
        <f t="shared" si="196"/>
        <v>0</v>
      </c>
      <c r="W1753" s="152">
        <f t="shared" si="197"/>
        <v>0</v>
      </c>
      <c r="X1753" s="17"/>
      <c r="Y1753" s="17"/>
      <c r="Z1753" s="17"/>
      <c r="AA1753" s="17"/>
      <c r="AB1753" s="17"/>
      <c r="AC1753" s="17"/>
      <c r="AD1753" s="17"/>
      <c r="AE1753" s="17"/>
      <c r="AF1753" s="17"/>
      <c r="AG1753" s="17"/>
      <c r="AH1753" s="17"/>
      <c r="AI1753" s="17"/>
      <c r="AJ1753" s="226">
        <f t="shared" si="199"/>
        <v>0</v>
      </c>
      <c r="AK1753" s="227">
        <f>IF($AJ$1843&lt;85,AJ1753,AJ1753-(AJ1753*#REF!))</f>
        <v>0</v>
      </c>
      <c r="AL1753" s="265">
        <f t="shared" si="198"/>
        <v>5.5E-2</v>
      </c>
      <c r="AM1753" s="227">
        <f t="shared" si="200"/>
        <v>0</v>
      </c>
      <c r="AN1753" s="228">
        <f t="shared" si="201"/>
        <v>0</v>
      </c>
    </row>
    <row r="1754" spans="1:40" s="20" customFormat="1" thickTop="1" thickBot="1" x14ac:dyDescent="0.2">
      <c r="A1754" s="178">
        <v>9782745995681</v>
      </c>
      <c r="B1754" s="179">
        <v>81</v>
      </c>
      <c r="C1754" s="180" t="s">
        <v>635</v>
      </c>
      <c r="D1754" s="180" t="s">
        <v>1449</v>
      </c>
      <c r="E1754" s="180" t="s">
        <v>2393</v>
      </c>
      <c r="F1754" s="181" t="s">
        <v>2431</v>
      </c>
      <c r="G1754" s="180" t="s">
        <v>2436</v>
      </c>
      <c r="H1754" s="182">
        <f>VLOOKUP(A1754,'02.05.2024'!$A$1:$Z$65000,3,FALSE)</f>
        <v>0</v>
      </c>
      <c r="I1754" s="182" t="s">
        <v>36</v>
      </c>
      <c r="J1754" s="182">
        <v>300</v>
      </c>
      <c r="K1754" s="183"/>
      <c r="L1754" s="183"/>
      <c r="M1754" s="183">
        <v>43215</v>
      </c>
      <c r="N1754" s="184"/>
      <c r="O1754" s="185">
        <v>9782745995681</v>
      </c>
      <c r="P1754" s="186" t="s">
        <v>2437</v>
      </c>
      <c r="Q1754" s="186">
        <v>1241908</v>
      </c>
      <c r="R1754" s="187">
        <v>9.9</v>
      </c>
      <c r="S1754" s="187">
        <f t="shared" si="195"/>
        <v>9.3838862559241711</v>
      </c>
      <c r="T1754" s="188">
        <v>5.5E-2</v>
      </c>
      <c r="U1754" s="186"/>
      <c r="V1754" s="187">
        <f t="shared" si="196"/>
        <v>0</v>
      </c>
      <c r="W1754" s="187">
        <f t="shared" si="197"/>
        <v>0</v>
      </c>
      <c r="X1754" s="19"/>
      <c r="Y1754" s="17"/>
      <c r="Z1754" s="17"/>
      <c r="AA1754" s="17"/>
      <c r="AB1754" s="17"/>
      <c r="AC1754" s="17"/>
      <c r="AD1754" s="17"/>
      <c r="AE1754" s="17"/>
      <c r="AF1754" s="17"/>
      <c r="AG1754" s="17"/>
      <c r="AH1754" s="17"/>
      <c r="AI1754" s="19"/>
      <c r="AJ1754" s="226">
        <f t="shared" si="199"/>
        <v>0</v>
      </c>
      <c r="AK1754" s="227">
        <f>IF($AJ$1843&lt;85,AJ1754,AJ1754-(AJ1754*#REF!))</f>
        <v>0</v>
      </c>
      <c r="AL1754" s="265">
        <f t="shared" si="198"/>
        <v>5.5E-2</v>
      </c>
      <c r="AM1754" s="227">
        <f t="shared" si="200"/>
        <v>0</v>
      </c>
      <c r="AN1754" s="228">
        <f t="shared" si="201"/>
        <v>0</v>
      </c>
    </row>
    <row r="1755" spans="1:40" s="16" customFormat="1" thickTop="1" thickBot="1" x14ac:dyDescent="0.25">
      <c r="A1755" s="189">
        <v>9782408046989</v>
      </c>
      <c r="B1755" s="190">
        <v>81</v>
      </c>
      <c r="C1755" s="189" t="s">
        <v>787</v>
      </c>
      <c r="D1755" s="191" t="s">
        <v>1449</v>
      </c>
      <c r="E1755" s="191" t="s">
        <v>341</v>
      </c>
      <c r="F1755" s="191" t="s">
        <v>2460</v>
      </c>
      <c r="G1755" s="191" t="s">
        <v>3987</v>
      </c>
      <c r="H1755" s="136">
        <f>VLOOKUP(A1755,'02.05.2024'!$A$1:$Z$65000,3,FALSE)</f>
        <v>1041</v>
      </c>
      <c r="I1755" s="191"/>
      <c r="J1755" s="254">
        <v>200</v>
      </c>
      <c r="K1755" s="192"/>
      <c r="L1755" s="193"/>
      <c r="M1755" s="193">
        <v>45210</v>
      </c>
      <c r="N1755" s="193" t="s">
        <v>26</v>
      </c>
      <c r="O1755" s="190">
        <v>9782408046989</v>
      </c>
      <c r="P1755" s="192" t="s">
        <v>3413</v>
      </c>
      <c r="Q1755" s="192">
        <v>5024268</v>
      </c>
      <c r="R1755" s="194">
        <v>15.5</v>
      </c>
      <c r="S1755" s="141">
        <f t="shared" si="195"/>
        <v>14.691943127962086</v>
      </c>
      <c r="T1755" s="142">
        <v>5.5E-2</v>
      </c>
      <c r="U1755" s="191"/>
      <c r="V1755" s="141">
        <f t="shared" si="196"/>
        <v>0</v>
      </c>
      <c r="W1755" s="141">
        <f t="shared" si="197"/>
        <v>0</v>
      </c>
      <c r="X1755" s="15"/>
      <c r="Y1755" s="114"/>
      <c r="Z1755" s="114"/>
      <c r="AA1755" s="114"/>
      <c r="AB1755" s="114"/>
      <c r="AC1755" s="114"/>
      <c r="AD1755" s="114"/>
      <c r="AE1755" s="114"/>
      <c r="AF1755" s="114"/>
      <c r="AG1755" s="114"/>
      <c r="AH1755" s="114"/>
      <c r="AI1755" s="15"/>
      <c r="AJ1755" s="222">
        <f t="shared" si="199"/>
        <v>0</v>
      </c>
      <c r="AK1755" s="223">
        <f>IF($AJ$1843&lt;85,AJ1755,AJ1755-(AJ1755*#REF!))</f>
        <v>0</v>
      </c>
      <c r="AL1755" s="224">
        <f t="shared" si="198"/>
        <v>5.5E-2</v>
      </c>
      <c r="AM1755" s="223">
        <f t="shared" si="200"/>
        <v>0</v>
      </c>
      <c r="AN1755" s="225">
        <f t="shared" si="201"/>
        <v>0</v>
      </c>
    </row>
    <row r="1756" spans="1:40" s="127" customFormat="1" thickTop="1" thickBot="1" x14ac:dyDescent="0.25">
      <c r="A1756" s="298">
        <v>9782408033729</v>
      </c>
      <c r="B1756" s="299">
        <v>81</v>
      </c>
      <c r="C1756" s="300" t="s">
        <v>787</v>
      </c>
      <c r="D1756" s="300" t="s">
        <v>1449</v>
      </c>
      <c r="E1756" s="300" t="s">
        <v>341</v>
      </c>
      <c r="F1756" s="300" t="s">
        <v>2460</v>
      </c>
      <c r="G1756" s="300" t="s">
        <v>2739</v>
      </c>
      <c r="H1756" s="147">
        <f>VLOOKUP(A1756,'02.05.2024'!$A$1:$Z$65000,3,FALSE)</f>
        <v>1194</v>
      </c>
      <c r="I1756" s="300"/>
      <c r="J1756" s="301">
        <v>200</v>
      </c>
      <c r="K1756" s="301"/>
      <c r="L1756" s="302"/>
      <c r="M1756" s="302">
        <v>44825</v>
      </c>
      <c r="N1756" s="302"/>
      <c r="O1756" s="299">
        <v>9782408033729</v>
      </c>
      <c r="P1756" s="301" t="s">
        <v>2736</v>
      </c>
      <c r="Q1756" s="301">
        <v>7742570</v>
      </c>
      <c r="R1756" s="303">
        <v>15.5</v>
      </c>
      <c r="S1756" s="152">
        <f t="shared" si="195"/>
        <v>14.691943127962086</v>
      </c>
      <c r="T1756" s="304">
        <v>5.5E-2</v>
      </c>
      <c r="U1756" s="151"/>
      <c r="V1756" s="152">
        <f t="shared" si="196"/>
        <v>0</v>
      </c>
      <c r="W1756" s="152">
        <f t="shared" si="197"/>
        <v>0</v>
      </c>
      <c r="X1756" s="126"/>
      <c r="Y1756" s="116"/>
      <c r="Z1756" s="117"/>
      <c r="AA1756" s="117"/>
      <c r="AB1756" s="117"/>
      <c r="AC1756" s="117"/>
      <c r="AD1756" s="117"/>
      <c r="AE1756" s="117"/>
      <c r="AF1756" s="117"/>
      <c r="AG1756" s="117"/>
      <c r="AH1756" s="117"/>
      <c r="AJ1756" s="226">
        <f t="shared" si="199"/>
        <v>0</v>
      </c>
      <c r="AK1756" s="227">
        <f>IF($AJ$1843&lt;85,AJ1756,AJ1756-(AJ1756*#REF!))</f>
        <v>0</v>
      </c>
      <c r="AL1756" s="265">
        <f t="shared" si="198"/>
        <v>5.5E-2</v>
      </c>
      <c r="AM1756" s="227">
        <f t="shared" si="200"/>
        <v>0</v>
      </c>
      <c r="AN1756" s="228">
        <f t="shared" si="201"/>
        <v>0</v>
      </c>
    </row>
    <row r="1757" spans="1:40" s="127" customFormat="1" thickTop="1" thickBot="1" x14ac:dyDescent="0.25">
      <c r="A1757" s="298">
        <v>9782408037215</v>
      </c>
      <c r="B1757" s="299">
        <v>81</v>
      </c>
      <c r="C1757" s="300" t="s">
        <v>787</v>
      </c>
      <c r="D1757" s="300" t="s">
        <v>1449</v>
      </c>
      <c r="E1757" s="300" t="s">
        <v>341</v>
      </c>
      <c r="F1757" s="300" t="s">
        <v>2460</v>
      </c>
      <c r="G1757" s="300" t="s">
        <v>2737</v>
      </c>
      <c r="H1757" s="147">
        <f>VLOOKUP(A1757,'02.05.2024'!$A$1:$Z$65000,3,FALSE)</f>
        <v>2049</v>
      </c>
      <c r="I1757" s="301"/>
      <c r="J1757" s="301">
        <v>200</v>
      </c>
      <c r="K1757" s="301"/>
      <c r="L1757" s="302"/>
      <c r="M1757" s="302">
        <v>44811</v>
      </c>
      <c r="N1757" s="302"/>
      <c r="O1757" s="299">
        <v>9782408037215</v>
      </c>
      <c r="P1757" s="301" t="s">
        <v>2738</v>
      </c>
      <c r="Q1757" s="301">
        <v>2052106</v>
      </c>
      <c r="R1757" s="303">
        <v>14.9</v>
      </c>
      <c r="S1757" s="152">
        <f t="shared" si="195"/>
        <v>14.123222748815166</v>
      </c>
      <c r="T1757" s="304">
        <v>5.5E-2</v>
      </c>
      <c r="U1757" s="151"/>
      <c r="V1757" s="152">
        <f t="shared" si="196"/>
        <v>0</v>
      </c>
      <c r="W1757" s="152">
        <f t="shared" si="197"/>
        <v>0</v>
      </c>
      <c r="X1757" s="126"/>
      <c r="Y1757" s="116"/>
      <c r="Z1757" s="117"/>
      <c r="AA1757" s="117"/>
      <c r="AB1757" s="117"/>
      <c r="AC1757" s="117"/>
      <c r="AD1757" s="117"/>
      <c r="AE1757" s="117"/>
      <c r="AF1757" s="117"/>
      <c r="AG1757" s="117"/>
      <c r="AH1757" s="117"/>
      <c r="AJ1757" s="226">
        <f t="shared" si="199"/>
        <v>0</v>
      </c>
      <c r="AK1757" s="227">
        <f>IF($AJ$1843&lt;85,AJ1757,AJ1757-(AJ1757*#REF!))</f>
        <v>0</v>
      </c>
      <c r="AL1757" s="265">
        <f t="shared" si="198"/>
        <v>5.5E-2</v>
      </c>
      <c r="AM1757" s="227">
        <f t="shared" si="200"/>
        <v>0</v>
      </c>
      <c r="AN1757" s="228">
        <f t="shared" si="201"/>
        <v>0</v>
      </c>
    </row>
    <row r="1758" spans="1:40" s="16" customFormat="1" thickTop="1" thickBot="1" x14ac:dyDescent="0.2">
      <c r="A1758" s="132">
        <v>9782408041182</v>
      </c>
      <c r="B1758" s="133">
        <v>81</v>
      </c>
      <c r="C1758" s="134" t="s">
        <v>787</v>
      </c>
      <c r="D1758" s="134" t="s">
        <v>1449</v>
      </c>
      <c r="E1758" s="134" t="s">
        <v>341</v>
      </c>
      <c r="F1758" s="135" t="s">
        <v>2460</v>
      </c>
      <c r="G1758" s="134" t="s">
        <v>3700</v>
      </c>
      <c r="H1758" s="136">
        <f>VLOOKUP(A1758,'02.05.2024'!$A$1:$Z$65000,3,FALSE)</f>
        <v>780</v>
      </c>
      <c r="I1758" s="136"/>
      <c r="J1758" s="136">
        <v>200</v>
      </c>
      <c r="K1758" s="137"/>
      <c r="L1758" s="137"/>
      <c r="M1758" s="137">
        <v>45392</v>
      </c>
      <c r="N1758" s="138" t="s">
        <v>26</v>
      </c>
      <c r="O1758" s="139">
        <v>9782408041182</v>
      </c>
      <c r="P1758" s="140" t="s">
        <v>3701</v>
      </c>
      <c r="Q1758" s="140">
        <v>5453433</v>
      </c>
      <c r="R1758" s="141">
        <v>14.9</v>
      </c>
      <c r="S1758" s="141">
        <f t="shared" si="195"/>
        <v>14.123222748815166</v>
      </c>
      <c r="T1758" s="142">
        <v>5.5E-2</v>
      </c>
      <c r="U1758" s="140"/>
      <c r="V1758" s="141">
        <f t="shared" si="196"/>
        <v>0</v>
      </c>
      <c r="W1758" s="141">
        <f t="shared" si="197"/>
        <v>0</v>
      </c>
      <c r="X1758" s="15"/>
      <c r="Y1758" s="114"/>
      <c r="Z1758" s="114"/>
      <c r="AA1758" s="114"/>
      <c r="AB1758" s="114"/>
      <c r="AC1758" s="114"/>
      <c r="AD1758" s="114"/>
      <c r="AE1758" s="114"/>
      <c r="AF1758" s="114"/>
      <c r="AG1758" s="114"/>
      <c r="AH1758" s="114"/>
      <c r="AI1758" s="15"/>
      <c r="AJ1758" s="229">
        <f t="shared" si="199"/>
        <v>0</v>
      </c>
      <c r="AK1758" s="230">
        <f>IF($AJ$1843&lt;85,AJ1758,AJ1758-(AJ1758*#REF!))</f>
        <v>0</v>
      </c>
      <c r="AL1758" s="252">
        <f t="shared" si="198"/>
        <v>5.5E-2</v>
      </c>
      <c r="AM1758" s="230">
        <f t="shared" si="200"/>
        <v>0</v>
      </c>
      <c r="AN1758" s="231">
        <f t="shared" si="201"/>
        <v>0</v>
      </c>
    </row>
    <row r="1759" spans="1:40" s="115" customFormat="1" thickTop="1" thickBot="1" x14ac:dyDescent="0.2">
      <c r="A1759" s="166">
        <v>9782408039837</v>
      </c>
      <c r="B1759" s="167">
        <v>81</v>
      </c>
      <c r="C1759" s="168" t="s">
        <v>787</v>
      </c>
      <c r="D1759" s="168" t="s">
        <v>1449</v>
      </c>
      <c r="E1759" s="168" t="s">
        <v>341</v>
      </c>
      <c r="F1759" s="169" t="s">
        <v>2460</v>
      </c>
      <c r="G1759" s="168" t="s">
        <v>3702</v>
      </c>
      <c r="H1759" s="170">
        <f>VLOOKUP(A1759,'02.05.2024'!$A$1:$Z$65000,3,FALSE)</f>
        <v>0</v>
      </c>
      <c r="I1759" s="170"/>
      <c r="J1759" s="170">
        <v>100</v>
      </c>
      <c r="K1759" s="171"/>
      <c r="L1759" s="171">
        <v>45455</v>
      </c>
      <c r="M1759" s="171"/>
      <c r="N1759" s="172" t="s">
        <v>26</v>
      </c>
      <c r="O1759" s="173">
        <v>9782408039837</v>
      </c>
      <c r="P1759" s="174" t="s">
        <v>3703</v>
      </c>
      <c r="Q1759" s="174">
        <v>4167428</v>
      </c>
      <c r="R1759" s="175">
        <v>14.9</v>
      </c>
      <c r="S1759" s="175">
        <f t="shared" si="195"/>
        <v>14.123222748815166</v>
      </c>
      <c r="T1759" s="176">
        <v>5.5E-2</v>
      </c>
      <c r="U1759" s="174"/>
      <c r="V1759" s="175">
        <f t="shared" si="196"/>
        <v>0</v>
      </c>
      <c r="W1759" s="175">
        <f t="shared" si="197"/>
        <v>0</v>
      </c>
      <c r="X1759" s="114"/>
      <c r="Y1759" s="114"/>
      <c r="Z1759" s="114"/>
      <c r="AA1759" s="114"/>
      <c r="AB1759" s="114"/>
      <c r="AC1759" s="114"/>
      <c r="AD1759" s="114"/>
      <c r="AE1759" s="114"/>
      <c r="AF1759" s="114"/>
      <c r="AG1759" s="114"/>
      <c r="AH1759" s="114"/>
      <c r="AI1759" s="114"/>
      <c r="AJ1759" s="229">
        <f t="shared" si="199"/>
        <v>0</v>
      </c>
      <c r="AK1759" s="230">
        <f>IF($AJ$1843&lt;85,AJ1759,AJ1759-(AJ1759*#REF!))</f>
        <v>0</v>
      </c>
      <c r="AL1759" s="252">
        <f t="shared" si="198"/>
        <v>5.5E-2</v>
      </c>
      <c r="AM1759" s="230">
        <f t="shared" si="200"/>
        <v>0</v>
      </c>
      <c r="AN1759" s="231">
        <f t="shared" si="201"/>
        <v>0</v>
      </c>
    </row>
    <row r="1760" spans="1:40" s="16" customFormat="1" thickTop="1" thickBot="1" x14ac:dyDescent="0.2">
      <c r="A1760" s="132">
        <v>9782408049782</v>
      </c>
      <c r="B1760" s="133">
        <v>81</v>
      </c>
      <c r="C1760" s="134" t="s">
        <v>787</v>
      </c>
      <c r="D1760" s="134" t="s">
        <v>1449</v>
      </c>
      <c r="E1760" s="134" t="s">
        <v>341</v>
      </c>
      <c r="F1760" s="135" t="s">
        <v>2460</v>
      </c>
      <c r="G1760" s="134" t="s">
        <v>3704</v>
      </c>
      <c r="H1760" s="136">
        <f>VLOOKUP(A1760,'02.05.2024'!$A$1:$Z$65000,3,FALSE)</f>
        <v>2559</v>
      </c>
      <c r="I1760" s="136"/>
      <c r="J1760" s="136">
        <v>200</v>
      </c>
      <c r="K1760" s="137"/>
      <c r="L1760" s="137"/>
      <c r="M1760" s="137">
        <v>45414</v>
      </c>
      <c r="N1760" s="138" t="s">
        <v>26</v>
      </c>
      <c r="O1760" s="139">
        <v>9782408049782</v>
      </c>
      <c r="P1760" s="140" t="s">
        <v>3705</v>
      </c>
      <c r="Q1760" s="140">
        <v>8509741</v>
      </c>
      <c r="R1760" s="141">
        <v>14.9</v>
      </c>
      <c r="S1760" s="141">
        <f t="shared" si="195"/>
        <v>14.123222748815166</v>
      </c>
      <c r="T1760" s="142">
        <v>5.5E-2</v>
      </c>
      <c r="U1760" s="140"/>
      <c r="V1760" s="141">
        <f t="shared" si="196"/>
        <v>0</v>
      </c>
      <c r="W1760" s="141">
        <f t="shared" si="197"/>
        <v>0</v>
      </c>
      <c r="X1760" s="15"/>
      <c r="Y1760" s="114"/>
      <c r="Z1760" s="114"/>
      <c r="AA1760" s="114"/>
      <c r="AB1760" s="114"/>
      <c r="AC1760" s="114"/>
      <c r="AD1760" s="114"/>
      <c r="AE1760" s="114"/>
      <c r="AF1760" s="114"/>
      <c r="AG1760" s="114"/>
      <c r="AH1760" s="114"/>
      <c r="AI1760" s="15"/>
      <c r="AJ1760" s="229">
        <f t="shared" si="199"/>
        <v>0</v>
      </c>
      <c r="AK1760" s="230">
        <f>IF($AJ$1843&lt;85,AJ1760,AJ1760-(AJ1760*#REF!))</f>
        <v>0</v>
      </c>
      <c r="AL1760" s="252">
        <f t="shared" si="198"/>
        <v>5.5E-2</v>
      </c>
      <c r="AM1760" s="230">
        <f t="shared" si="200"/>
        <v>0</v>
      </c>
      <c r="AN1760" s="231">
        <f t="shared" si="201"/>
        <v>0</v>
      </c>
    </row>
    <row r="1761" spans="1:40" s="115" customFormat="1" thickTop="1" thickBot="1" x14ac:dyDescent="0.2">
      <c r="A1761" s="166">
        <v>9782408049997</v>
      </c>
      <c r="B1761" s="167">
        <v>81</v>
      </c>
      <c r="C1761" s="168" t="s">
        <v>787</v>
      </c>
      <c r="D1761" s="168" t="s">
        <v>1449</v>
      </c>
      <c r="E1761" s="168" t="s">
        <v>341</v>
      </c>
      <c r="F1761" s="169" t="s">
        <v>2460</v>
      </c>
      <c r="G1761" s="168" t="s">
        <v>3918</v>
      </c>
      <c r="H1761" s="170">
        <f>VLOOKUP(A1761,'02.05.2024'!$A$1:$Z$65000,3,FALSE)</f>
        <v>0</v>
      </c>
      <c r="I1761" s="170"/>
      <c r="J1761" s="170">
        <v>100</v>
      </c>
      <c r="K1761" s="171"/>
      <c r="L1761" s="171">
        <v>45525</v>
      </c>
      <c r="M1761" s="171"/>
      <c r="N1761" s="172" t="s">
        <v>26</v>
      </c>
      <c r="O1761" s="173">
        <v>9782408049997</v>
      </c>
      <c r="P1761" s="174" t="s">
        <v>3919</v>
      </c>
      <c r="Q1761" s="174">
        <v>8806475</v>
      </c>
      <c r="R1761" s="175">
        <v>14.9</v>
      </c>
      <c r="S1761" s="175">
        <f t="shared" si="195"/>
        <v>14.123222748815166</v>
      </c>
      <c r="T1761" s="176">
        <v>5.5E-2</v>
      </c>
      <c r="U1761" s="174"/>
      <c r="V1761" s="175">
        <f t="shared" si="196"/>
        <v>0</v>
      </c>
      <c r="W1761" s="175">
        <f t="shared" si="197"/>
        <v>0</v>
      </c>
      <c r="X1761" s="114"/>
      <c r="Y1761" s="114"/>
      <c r="Z1761" s="114"/>
      <c r="AA1761" s="114"/>
      <c r="AB1761" s="114"/>
      <c r="AC1761" s="114"/>
      <c r="AD1761" s="114"/>
      <c r="AE1761" s="114"/>
      <c r="AF1761" s="114"/>
      <c r="AG1761" s="114"/>
      <c r="AH1761" s="114"/>
      <c r="AI1761" s="114"/>
      <c r="AJ1761" s="229">
        <f t="shared" si="199"/>
        <v>0</v>
      </c>
      <c r="AK1761" s="230">
        <f>IF($AJ$1843&lt;85,AJ1761,AJ1761-(AJ1761*#REF!))</f>
        <v>0</v>
      </c>
      <c r="AL1761" s="252">
        <f t="shared" si="198"/>
        <v>5.5E-2</v>
      </c>
      <c r="AM1761" s="230">
        <f t="shared" si="200"/>
        <v>0</v>
      </c>
      <c r="AN1761" s="231">
        <f t="shared" si="201"/>
        <v>0</v>
      </c>
    </row>
    <row r="1762" spans="1:40" s="16" customFormat="1" thickTop="1" thickBot="1" x14ac:dyDescent="0.2">
      <c r="A1762" s="132">
        <v>9782408043391</v>
      </c>
      <c r="B1762" s="133">
        <v>82</v>
      </c>
      <c r="C1762" s="134" t="s">
        <v>787</v>
      </c>
      <c r="D1762" s="134" t="s">
        <v>1449</v>
      </c>
      <c r="E1762" s="134" t="s">
        <v>341</v>
      </c>
      <c r="F1762" s="135" t="s">
        <v>444</v>
      </c>
      <c r="G1762" s="134" t="s">
        <v>3670</v>
      </c>
      <c r="H1762" s="136">
        <f>VLOOKUP(A1762,'02.05.2024'!$A$1:$Z$65000,3,FALSE)</f>
        <v>1931</v>
      </c>
      <c r="I1762" s="136"/>
      <c r="J1762" s="136">
        <v>200</v>
      </c>
      <c r="K1762" s="137"/>
      <c r="L1762" s="137"/>
      <c r="M1762" s="137">
        <v>45392</v>
      </c>
      <c r="N1762" s="138" t="s">
        <v>26</v>
      </c>
      <c r="O1762" s="139">
        <v>9782408043391</v>
      </c>
      <c r="P1762" s="140" t="s">
        <v>3671</v>
      </c>
      <c r="Q1762" s="140">
        <v>8233514</v>
      </c>
      <c r="R1762" s="141">
        <v>16.5</v>
      </c>
      <c r="S1762" s="141">
        <f t="shared" si="195"/>
        <v>15.639810426540285</v>
      </c>
      <c r="T1762" s="142">
        <v>5.5E-2</v>
      </c>
      <c r="U1762" s="140"/>
      <c r="V1762" s="141">
        <f t="shared" si="196"/>
        <v>0</v>
      </c>
      <c r="W1762" s="141">
        <f t="shared" si="197"/>
        <v>0</v>
      </c>
      <c r="X1762" s="15"/>
      <c r="Y1762" s="114"/>
      <c r="Z1762" s="114"/>
      <c r="AA1762" s="114"/>
      <c r="AB1762" s="114"/>
      <c r="AC1762" s="114"/>
      <c r="AD1762" s="114"/>
      <c r="AE1762" s="114"/>
      <c r="AF1762" s="114"/>
      <c r="AG1762" s="114"/>
      <c r="AH1762" s="114"/>
      <c r="AI1762" s="15"/>
      <c r="AJ1762" s="229">
        <f t="shared" si="199"/>
        <v>0</v>
      </c>
      <c r="AK1762" s="230">
        <f>IF($AJ$1843&lt;85,AJ1762,AJ1762-(AJ1762*#REF!))</f>
        <v>0</v>
      </c>
      <c r="AL1762" s="252">
        <f t="shared" si="198"/>
        <v>5.5E-2</v>
      </c>
      <c r="AM1762" s="230">
        <f t="shared" si="200"/>
        <v>0</v>
      </c>
      <c r="AN1762" s="231">
        <f t="shared" si="201"/>
        <v>0</v>
      </c>
    </row>
    <row r="1763" spans="1:40" s="232" customFormat="1" thickTop="1" thickBot="1" x14ac:dyDescent="0.25">
      <c r="A1763" s="289">
        <v>9782408028817</v>
      </c>
      <c r="B1763" s="290">
        <v>82</v>
      </c>
      <c r="C1763" s="291" t="s">
        <v>787</v>
      </c>
      <c r="D1763" s="291" t="s">
        <v>1449</v>
      </c>
      <c r="E1763" s="291" t="s">
        <v>341</v>
      </c>
      <c r="F1763" s="291" t="s">
        <v>444</v>
      </c>
      <c r="G1763" s="291" t="s">
        <v>1979</v>
      </c>
      <c r="H1763" s="147">
        <f>VLOOKUP(A1763,'02.05.2024'!$A$1:$Z$65000,3,FALSE)</f>
        <v>1720</v>
      </c>
      <c r="I1763" s="291"/>
      <c r="J1763" s="293">
        <v>200</v>
      </c>
      <c r="K1763" s="293"/>
      <c r="L1763" s="294"/>
      <c r="M1763" s="294">
        <v>44818</v>
      </c>
      <c r="N1763" s="294"/>
      <c r="O1763" s="290">
        <v>9782408028817</v>
      </c>
      <c r="P1763" s="293" t="s">
        <v>1980</v>
      </c>
      <c r="Q1763" s="293">
        <v>3076259</v>
      </c>
      <c r="R1763" s="295">
        <v>17.899999999999999</v>
      </c>
      <c r="S1763" s="152">
        <f t="shared" si="195"/>
        <v>16.966824644549764</v>
      </c>
      <c r="T1763" s="296">
        <v>5.5E-2</v>
      </c>
      <c r="U1763" s="151"/>
      <c r="V1763" s="152">
        <f t="shared" si="196"/>
        <v>0</v>
      </c>
      <c r="W1763" s="152">
        <f t="shared" si="197"/>
        <v>0</v>
      </c>
      <c r="X1763" s="264"/>
      <c r="Y1763" s="118"/>
      <c r="Z1763" s="119"/>
      <c r="AA1763" s="119"/>
      <c r="AB1763" s="119"/>
      <c r="AC1763" s="119"/>
      <c r="AD1763" s="119"/>
      <c r="AE1763" s="119"/>
      <c r="AF1763" s="119"/>
      <c r="AG1763" s="119"/>
      <c r="AH1763" s="119"/>
      <c r="AJ1763" s="226">
        <f t="shared" si="199"/>
        <v>0</v>
      </c>
      <c r="AK1763" s="227">
        <f>IF($AJ$1843&lt;85,AJ1763,AJ1763-(AJ1763*#REF!))</f>
        <v>0</v>
      </c>
      <c r="AL1763" s="265">
        <f t="shared" si="198"/>
        <v>5.5E-2</v>
      </c>
      <c r="AM1763" s="227">
        <f t="shared" si="200"/>
        <v>0</v>
      </c>
      <c r="AN1763" s="228">
        <f t="shared" si="201"/>
        <v>0</v>
      </c>
    </row>
    <row r="1764" spans="1:40" s="232" customFormat="1" thickTop="1" thickBot="1" x14ac:dyDescent="0.25">
      <c r="A1764" s="289">
        <v>9782408024048</v>
      </c>
      <c r="B1764" s="290">
        <v>82</v>
      </c>
      <c r="C1764" s="291" t="s">
        <v>787</v>
      </c>
      <c r="D1764" s="291" t="s">
        <v>1449</v>
      </c>
      <c r="E1764" s="291" t="s">
        <v>341</v>
      </c>
      <c r="F1764" s="291" t="s">
        <v>444</v>
      </c>
      <c r="G1764" s="291" t="s">
        <v>2740</v>
      </c>
      <c r="H1764" s="147">
        <f>VLOOKUP(A1764,'02.05.2024'!$A$1:$Z$65000,3,FALSE)</f>
        <v>2604</v>
      </c>
      <c r="I1764" s="291"/>
      <c r="J1764" s="293">
        <v>200</v>
      </c>
      <c r="K1764" s="148"/>
      <c r="L1764" s="294"/>
      <c r="M1764" s="294">
        <v>44825</v>
      </c>
      <c r="N1764" s="294"/>
      <c r="O1764" s="290">
        <v>9782408024048</v>
      </c>
      <c r="P1764" s="293" t="s">
        <v>2741</v>
      </c>
      <c r="Q1764" s="293">
        <v>6886507</v>
      </c>
      <c r="R1764" s="295">
        <v>18</v>
      </c>
      <c r="S1764" s="152">
        <f t="shared" si="195"/>
        <v>17.061611374407583</v>
      </c>
      <c r="T1764" s="296">
        <v>5.5E-2</v>
      </c>
      <c r="U1764" s="151"/>
      <c r="V1764" s="152">
        <f t="shared" si="196"/>
        <v>0</v>
      </c>
      <c r="W1764" s="152">
        <f t="shared" si="197"/>
        <v>0</v>
      </c>
      <c r="X1764" s="264"/>
      <c r="Y1764" s="118"/>
      <c r="Z1764" s="119"/>
      <c r="AA1764" s="119"/>
      <c r="AB1764" s="119"/>
      <c r="AC1764" s="119"/>
      <c r="AD1764" s="119"/>
      <c r="AE1764" s="119"/>
      <c r="AF1764" s="119"/>
      <c r="AG1764" s="119"/>
      <c r="AH1764" s="119"/>
      <c r="AJ1764" s="226">
        <f t="shared" si="199"/>
        <v>0</v>
      </c>
      <c r="AK1764" s="227">
        <f>IF($AJ$1843&lt;85,AJ1764,AJ1764-(AJ1764*#REF!))</f>
        <v>0</v>
      </c>
      <c r="AL1764" s="265">
        <f t="shared" si="198"/>
        <v>5.5E-2</v>
      </c>
      <c r="AM1764" s="227">
        <f t="shared" si="200"/>
        <v>0</v>
      </c>
      <c r="AN1764" s="228">
        <f t="shared" si="201"/>
        <v>0</v>
      </c>
    </row>
    <row r="1765" spans="1:40" s="18" customFormat="1" thickTop="1" thickBot="1" x14ac:dyDescent="0.25">
      <c r="A1765" s="143">
        <v>9782408033330</v>
      </c>
      <c r="B1765" s="290">
        <v>82</v>
      </c>
      <c r="C1765" s="145" t="s">
        <v>256</v>
      </c>
      <c r="D1765" s="145" t="s">
        <v>1449</v>
      </c>
      <c r="E1765" s="145" t="s">
        <v>341</v>
      </c>
      <c r="F1765" s="146" t="s">
        <v>2888</v>
      </c>
      <c r="G1765" s="145" t="s">
        <v>3988</v>
      </c>
      <c r="H1765" s="147">
        <f>VLOOKUP(A1765,'02.05.2024'!$A$1:$Z$65000,3,FALSE)</f>
        <v>1014</v>
      </c>
      <c r="I1765" s="147"/>
      <c r="J1765" s="147">
        <v>200</v>
      </c>
      <c r="K1765" s="148"/>
      <c r="L1765" s="148"/>
      <c r="M1765" s="148">
        <v>44664</v>
      </c>
      <c r="N1765" s="149"/>
      <c r="O1765" s="150">
        <v>9782408033330</v>
      </c>
      <c r="P1765" s="151" t="s">
        <v>2316</v>
      </c>
      <c r="Q1765" s="151">
        <v>7065529</v>
      </c>
      <c r="R1765" s="152">
        <v>14.9</v>
      </c>
      <c r="S1765" s="152">
        <f t="shared" si="195"/>
        <v>14.123222748815166</v>
      </c>
      <c r="T1765" s="153">
        <v>5.5E-2</v>
      </c>
      <c r="U1765" s="151"/>
      <c r="V1765" s="152">
        <f t="shared" si="196"/>
        <v>0</v>
      </c>
      <c r="W1765" s="152">
        <f t="shared" si="197"/>
        <v>0</v>
      </c>
      <c r="X1765" s="17"/>
      <c r="Y1765" s="15"/>
      <c r="Z1765" s="15"/>
      <c r="AA1765" s="15"/>
      <c r="AB1765" s="15"/>
      <c r="AC1765" s="15"/>
      <c r="AD1765" s="15"/>
      <c r="AE1765" s="15"/>
      <c r="AF1765" s="15"/>
      <c r="AG1765" s="15"/>
      <c r="AH1765" s="15"/>
      <c r="AI1765" s="17"/>
      <c r="AJ1765" s="226">
        <f t="shared" si="199"/>
        <v>0</v>
      </c>
      <c r="AK1765" s="227">
        <f>IF($AJ$1843&lt;85,AJ1765,AJ1765-(AJ1765*#REF!))</f>
        <v>0</v>
      </c>
      <c r="AL1765" s="265">
        <f t="shared" si="198"/>
        <v>5.5E-2</v>
      </c>
      <c r="AM1765" s="227">
        <f t="shared" si="200"/>
        <v>0</v>
      </c>
      <c r="AN1765" s="228">
        <f t="shared" si="201"/>
        <v>0</v>
      </c>
    </row>
    <row r="1766" spans="1:40" s="18" customFormat="1" thickTop="1" thickBot="1" x14ac:dyDescent="0.25">
      <c r="A1766" s="143">
        <v>9782408018108</v>
      </c>
      <c r="B1766" s="290">
        <v>82</v>
      </c>
      <c r="C1766" s="145" t="s">
        <v>635</v>
      </c>
      <c r="D1766" s="145" t="s">
        <v>1449</v>
      </c>
      <c r="E1766" s="145" t="s">
        <v>341</v>
      </c>
      <c r="F1766" s="146" t="s">
        <v>2438</v>
      </c>
      <c r="G1766" s="145" t="s">
        <v>2439</v>
      </c>
      <c r="H1766" s="147">
        <f>VLOOKUP(A1766,'02.05.2024'!$A$1:$Z$65000,3,FALSE)</f>
        <v>1535</v>
      </c>
      <c r="I1766" s="147"/>
      <c r="J1766" s="147">
        <v>200</v>
      </c>
      <c r="K1766" s="148"/>
      <c r="L1766" s="148"/>
      <c r="M1766" s="148">
        <v>43978</v>
      </c>
      <c r="N1766" s="149"/>
      <c r="O1766" s="150">
        <v>9782408018108</v>
      </c>
      <c r="P1766" s="151" t="s">
        <v>2440</v>
      </c>
      <c r="Q1766" s="151">
        <v>1756570</v>
      </c>
      <c r="R1766" s="152">
        <v>14.5</v>
      </c>
      <c r="S1766" s="152">
        <f t="shared" si="195"/>
        <v>13.744075829383887</v>
      </c>
      <c r="T1766" s="153">
        <v>5.5E-2</v>
      </c>
      <c r="U1766" s="151"/>
      <c r="V1766" s="152">
        <f t="shared" si="196"/>
        <v>0</v>
      </c>
      <c r="W1766" s="152">
        <f t="shared" si="197"/>
        <v>0</v>
      </c>
      <c r="X1766" s="17"/>
      <c r="Y1766" s="17"/>
      <c r="Z1766" s="17"/>
      <c r="AA1766" s="17"/>
      <c r="AB1766" s="17"/>
      <c r="AC1766" s="17"/>
      <c r="AD1766" s="17"/>
      <c r="AE1766" s="17"/>
      <c r="AF1766" s="17"/>
      <c r="AG1766" s="17"/>
      <c r="AH1766" s="17"/>
      <c r="AI1766" s="17"/>
      <c r="AJ1766" s="226">
        <f t="shared" si="199"/>
        <v>0</v>
      </c>
      <c r="AK1766" s="227">
        <f>IF($AJ$1843&lt;85,AJ1766,AJ1766-(AJ1766*#REF!))</f>
        <v>0</v>
      </c>
      <c r="AL1766" s="265">
        <f t="shared" si="198"/>
        <v>5.5E-2</v>
      </c>
      <c r="AM1766" s="227">
        <f t="shared" si="200"/>
        <v>0</v>
      </c>
      <c r="AN1766" s="228">
        <f t="shared" si="201"/>
        <v>0</v>
      </c>
    </row>
    <row r="1767" spans="1:40" s="18" customFormat="1" thickTop="1" thickBot="1" x14ac:dyDescent="0.25">
      <c r="A1767" s="143">
        <v>9782408016463</v>
      </c>
      <c r="B1767" s="290">
        <v>82</v>
      </c>
      <c r="C1767" s="145" t="s">
        <v>635</v>
      </c>
      <c r="D1767" s="145" t="s">
        <v>1449</v>
      </c>
      <c r="E1767" s="145" t="s">
        <v>341</v>
      </c>
      <c r="F1767" s="146" t="s">
        <v>2438</v>
      </c>
      <c r="G1767" s="145" t="s">
        <v>2441</v>
      </c>
      <c r="H1767" s="147">
        <f>VLOOKUP(A1767,'02.05.2024'!$A$1:$Z$65000,3,FALSE)</f>
        <v>3272</v>
      </c>
      <c r="I1767" s="147"/>
      <c r="J1767" s="147">
        <v>200</v>
      </c>
      <c r="K1767" s="148"/>
      <c r="L1767" s="148"/>
      <c r="M1767" s="148">
        <v>43754</v>
      </c>
      <c r="N1767" s="149"/>
      <c r="O1767" s="150">
        <v>9782408016463</v>
      </c>
      <c r="P1767" s="151" t="s">
        <v>2442</v>
      </c>
      <c r="Q1767" s="151">
        <v>7923764</v>
      </c>
      <c r="R1767" s="152">
        <v>14.5</v>
      </c>
      <c r="S1767" s="152">
        <f t="shared" si="195"/>
        <v>13.744075829383887</v>
      </c>
      <c r="T1767" s="153">
        <v>5.5E-2</v>
      </c>
      <c r="U1767" s="151"/>
      <c r="V1767" s="152">
        <f t="shared" si="196"/>
        <v>0</v>
      </c>
      <c r="W1767" s="152">
        <f t="shared" si="197"/>
        <v>0</v>
      </c>
      <c r="X1767" s="17"/>
      <c r="Y1767" s="17"/>
      <c r="Z1767" s="17"/>
      <c r="AA1767" s="17"/>
      <c r="AB1767" s="17"/>
      <c r="AC1767" s="17"/>
      <c r="AD1767" s="17"/>
      <c r="AE1767" s="17"/>
      <c r="AF1767" s="17"/>
      <c r="AG1767" s="17"/>
      <c r="AH1767" s="17"/>
      <c r="AI1767" s="17"/>
      <c r="AJ1767" s="226">
        <f t="shared" si="199"/>
        <v>0</v>
      </c>
      <c r="AK1767" s="227">
        <f>IF($AJ$1843&lt;85,AJ1767,AJ1767-(AJ1767*#REF!))</f>
        <v>0</v>
      </c>
      <c r="AL1767" s="265">
        <f t="shared" si="198"/>
        <v>5.5E-2</v>
      </c>
      <c r="AM1767" s="227">
        <f t="shared" si="200"/>
        <v>0</v>
      </c>
      <c r="AN1767" s="228">
        <f t="shared" si="201"/>
        <v>0</v>
      </c>
    </row>
    <row r="1768" spans="1:40" s="18" customFormat="1" thickTop="1" thickBot="1" x14ac:dyDescent="0.2">
      <c r="A1768" s="143">
        <v>9782408043469</v>
      </c>
      <c r="B1768" s="144">
        <v>82</v>
      </c>
      <c r="C1768" s="145" t="s">
        <v>635</v>
      </c>
      <c r="D1768" s="145" t="s">
        <v>1449</v>
      </c>
      <c r="E1768" s="146" t="s">
        <v>341</v>
      </c>
      <c r="F1768" s="146" t="s">
        <v>2443</v>
      </c>
      <c r="G1768" s="145" t="s">
        <v>3195</v>
      </c>
      <c r="H1768" s="147">
        <f>VLOOKUP(A1768,'02.05.2024'!$A$1:$Z$65000,3,FALSE)</f>
        <v>89</v>
      </c>
      <c r="I1768" s="147"/>
      <c r="J1768" s="147">
        <v>200</v>
      </c>
      <c r="K1768" s="148">
        <v>45418</v>
      </c>
      <c r="L1768" s="148"/>
      <c r="M1768" s="148">
        <v>45021</v>
      </c>
      <c r="N1768" s="149"/>
      <c r="O1768" s="150">
        <v>9782408043469</v>
      </c>
      <c r="P1768" s="151" t="s">
        <v>3196</v>
      </c>
      <c r="Q1768" s="151">
        <v>8309290</v>
      </c>
      <c r="R1768" s="152">
        <v>6.5</v>
      </c>
      <c r="S1768" s="152">
        <f t="shared" si="195"/>
        <v>6.1611374407582939</v>
      </c>
      <c r="T1768" s="153">
        <v>5.5E-2</v>
      </c>
      <c r="U1768" s="151"/>
      <c r="V1768" s="152">
        <f t="shared" si="196"/>
        <v>0</v>
      </c>
      <c r="W1768" s="152">
        <f t="shared" si="197"/>
        <v>0</v>
      </c>
      <c r="X1768" s="17"/>
      <c r="Y1768" s="114"/>
      <c r="Z1768" s="114"/>
      <c r="AA1768" s="114"/>
      <c r="AB1768" s="114"/>
      <c r="AC1768" s="114"/>
      <c r="AD1768" s="114"/>
      <c r="AE1768" s="114"/>
      <c r="AF1768" s="114"/>
      <c r="AG1768" s="114"/>
      <c r="AH1768" s="114"/>
      <c r="AI1768" s="17"/>
      <c r="AJ1768" s="222">
        <f t="shared" si="199"/>
        <v>0</v>
      </c>
      <c r="AK1768" s="223">
        <f>IF($AJ$1843&lt;85,AJ1768,AJ1768-(AJ1768*#REF!))</f>
        <v>0</v>
      </c>
      <c r="AL1768" s="224">
        <f t="shared" si="198"/>
        <v>5.5E-2</v>
      </c>
      <c r="AM1768" s="223">
        <f t="shared" si="200"/>
        <v>0</v>
      </c>
      <c r="AN1768" s="225">
        <f t="shared" si="201"/>
        <v>0</v>
      </c>
    </row>
    <row r="1769" spans="1:40" s="115" customFormat="1" thickTop="1" thickBot="1" x14ac:dyDescent="0.2">
      <c r="A1769" s="166">
        <v>9782408050825</v>
      </c>
      <c r="B1769" s="167">
        <v>82</v>
      </c>
      <c r="C1769" s="168" t="s">
        <v>635</v>
      </c>
      <c r="D1769" s="168" t="s">
        <v>1449</v>
      </c>
      <c r="E1769" s="169" t="s">
        <v>341</v>
      </c>
      <c r="F1769" s="169" t="s">
        <v>2443</v>
      </c>
      <c r="G1769" s="168" t="s">
        <v>3694</v>
      </c>
      <c r="H1769" s="170">
        <f>VLOOKUP(A1769,'02.05.2024'!$A$1:$Z$65000,3,FALSE)</f>
        <v>0</v>
      </c>
      <c r="I1769" s="170"/>
      <c r="J1769" s="170">
        <v>100</v>
      </c>
      <c r="K1769" s="171"/>
      <c r="L1769" s="171">
        <v>45525</v>
      </c>
      <c r="M1769" s="171"/>
      <c r="N1769" s="172" t="s">
        <v>26</v>
      </c>
      <c r="O1769" s="173">
        <v>9782408050825</v>
      </c>
      <c r="P1769" s="174" t="s">
        <v>3695</v>
      </c>
      <c r="Q1769" s="174">
        <v>2240199</v>
      </c>
      <c r="R1769" s="175">
        <v>6.5</v>
      </c>
      <c r="S1769" s="175">
        <f t="shared" si="195"/>
        <v>6.1611374407582939</v>
      </c>
      <c r="T1769" s="176">
        <v>5.5E-2</v>
      </c>
      <c r="U1769" s="174"/>
      <c r="V1769" s="175">
        <f t="shared" si="196"/>
        <v>0</v>
      </c>
      <c r="W1769" s="175">
        <f t="shared" si="197"/>
        <v>0</v>
      </c>
      <c r="X1769" s="114"/>
      <c r="Y1769" s="114"/>
      <c r="Z1769" s="114"/>
      <c r="AA1769" s="114"/>
      <c r="AB1769" s="114"/>
      <c r="AC1769" s="114"/>
      <c r="AD1769" s="114"/>
      <c r="AE1769" s="114"/>
      <c r="AF1769" s="114"/>
      <c r="AG1769" s="114"/>
      <c r="AH1769" s="114"/>
      <c r="AI1769" s="114"/>
      <c r="AJ1769" s="229">
        <f t="shared" si="199"/>
        <v>0</v>
      </c>
      <c r="AK1769" s="230">
        <f>IF($AJ$1843&lt;85,AJ1769,AJ1769-(AJ1769*#REF!))</f>
        <v>0</v>
      </c>
      <c r="AL1769" s="252">
        <f t="shared" si="198"/>
        <v>5.5E-2</v>
      </c>
      <c r="AM1769" s="230">
        <f t="shared" si="200"/>
        <v>0</v>
      </c>
      <c r="AN1769" s="231">
        <f t="shared" si="201"/>
        <v>0</v>
      </c>
    </row>
    <row r="1770" spans="1:40" s="16" customFormat="1" thickTop="1" thickBot="1" x14ac:dyDescent="0.2">
      <c r="A1770" s="132">
        <v>9782408043483</v>
      </c>
      <c r="B1770" s="133">
        <v>82</v>
      </c>
      <c r="C1770" s="134" t="s">
        <v>635</v>
      </c>
      <c r="D1770" s="134" t="s">
        <v>1449</v>
      </c>
      <c r="E1770" s="135" t="s">
        <v>341</v>
      </c>
      <c r="F1770" s="135" t="s">
        <v>2443</v>
      </c>
      <c r="G1770" s="134" t="s">
        <v>3205</v>
      </c>
      <c r="H1770" s="136">
        <f>VLOOKUP(A1770,'02.05.2024'!$A$1:$Z$65000,3,FALSE)</f>
        <v>383</v>
      </c>
      <c r="I1770" s="136"/>
      <c r="J1770" s="136">
        <v>200</v>
      </c>
      <c r="K1770" s="137"/>
      <c r="L1770" s="137"/>
      <c r="M1770" s="137">
        <v>45091</v>
      </c>
      <c r="N1770" s="138" t="s">
        <v>26</v>
      </c>
      <c r="O1770" s="139">
        <v>9782408043483</v>
      </c>
      <c r="P1770" s="140" t="s">
        <v>3206</v>
      </c>
      <c r="Q1770" s="140">
        <v>8309536</v>
      </c>
      <c r="R1770" s="141">
        <v>6.5</v>
      </c>
      <c r="S1770" s="141">
        <f t="shared" si="195"/>
        <v>6.1611374407582939</v>
      </c>
      <c r="T1770" s="142">
        <v>5.5E-2</v>
      </c>
      <c r="U1770" s="140"/>
      <c r="V1770" s="141">
        <f t="shared" si="196"/>
        <v>0</v>
      </c>
      <c r="W1770" s="141">
        <f t="shared" si="197"/>
        <v>0</v>
      </c>
      <c r="X1770" s="15"/>
      <c r="Y1770" s="114"/>
      <c r="Z1770" s="114"/>
      <c r="AA1770" s="114"/>
      <c r="AB1770" s="114"/>
      <c r="AC1770" s="114"/>
      <c r="AD1770" s="114"/>
      <c r="AE1770" s="114"/>
      <c r="AF1770" s="114"/>
      <c r="AG1770" s="114"/>
      <c r="AH1770" s="114"/>
      <c r="AI1770" s="15"/>
      <c r="AJ1770" s="222">
        <f t="shared" si="199"/>
        <v>0</v>
      </c>
      <c r="AK1770" s="223">
        <f>IF($AJ$1843&lt;85,AJ1770,AJ1770-(AJ1770*#REF!))</f>
        <v>0</v>
      </c>
      <c r="AL1770" s="224">
        <f t="shared" si="198"/>
        <v>5.5E-2</v>
      </c>
      <c r="AM1770" s="223">
        <f t="shared" si="200"/>
        <v>0</v>
      </c>
      <c r="AN1770" s="225">
        <f t="shared" si="201"/>
        <v>0</v>
      </c>
    </row>
    <row r="1771" spans="1:40" s="18" customFormat="1" thickTop="1" thickBot="1" x14ac:dyDescent="0.2">
      <c r="A1771" s="143">
        <v>9782745952691</v>
      </c>
      <c r="B1771" s="144">
        <v>82</v>
      </c>
      <c r="C1771" s="145" t="s">
        <v>635</v>
      </c>
      <c r="D1771" s="145" t="s">
        <v>1449</v>
      </c>
      <c r="E1771" s="145" t="s">
        <v>341</v>
      </c>
      <c r="F1771" s="146" t="s">
        <v>2443</v>
      </c>
      <c r="G1771" s="145" t="s">
        <v>2444</v>
      </c>
      <c r="H1771" s="147">
        <f>VLOOKUP(A1771,'02.05.2024'!$A$1:$Z$65000,3,FALSE)</f>
        <v>362</v>
      </c>
      <c r="I1771" s="147"/>
      <c r="J1771" s="147">
        <v>300</v>
      </c>
      <c r="K1771" s="148"/>
      <c r="L1771" s="148"/>
      <c r="M1771" s="148">
        <v>40807</v>
      </c>
      <c r="N1771" s="149"/>
      <c r="O1771" s="150">
        <v>9782745952691</v>
      </c>
      <c r="P1771" s="151" t="s">
        <v>2445</v>
      </c>
      <c r="Q1771" s="151">
        <v>3478880</v>
      </c>
      <c r="R1771" s="152">
        <v>6.5</v>
      </c>
      <c r="S1771" s="152">
        <f t="shared" si="195"/>
        <v>6.1611374407582939</v>
      </c>
      <c r="T1771" s="153">
        <v>5.5E-2</v>
      </c>
      <c r="U1771" s="151"/>
      <c r="V1771" s="152">
        <f t="shared" si="196"/>
        <v>0</v>
      </c>
      <c r="W1771" s="152">
        <f t="shared" si="197"/>
        <v>0</v>
      </c>
      <c r="X1771" s="17"/>
      <c r="Y1771" s="17"/>
      <c r="Z1771" s="17"/>
      <c r="AA1771" s="17"/>
      <c r="AB1771" s="17"/>
      <c r="AC1771" s="17"/>
      <c r="AD1771" s="17"/>
      <c r="AE1771" s="17"/>
      <c r="AF1771" s="17"/>
      <c r="AG1771" s="17"/>
      <c r="AH1771" s="17"/>
      <c r="AI1771" s="17"/>
      <c r="AJ1771" s="226">
        <f t="shared" si="199"/>
        <v>0</v>
      </c>
      <c r="AK1771" s="227">
        <f>IF($AJ$1843&lt;85,AJ1771,AJ1771-(AJ1771*#REF!))</f>
        <v>0</v>
      </c>
      <c r="AL1771" s="265">
        <f t="shared" si="198"/>
        <v>5.5E-2</v>
      </c>
      <c r="AM1771" s="227">
        <f t="shared" si="200"/>
        <v>0</v>
      </c>
      <c r="AN1771" s="228">
        <f t="shared" si="201"/>
        <v>0</v>
      </c>
    </row>
    <row r="1772" spans="1:40" s="115" customFormat="1" thickTop="1" thickBot="1" x14ac:dyDescent="0.2">
      <c r="A1772" s="166">
        <v>9782408043636</v>
      </c>
      <c r="B1772" s="167">
        <v>82</v>
      </c>
      <c r="C1772" s="168" t="s">
        <v>635</v>
      </c>
      <c r="D1772" s="168" t="s">
        <v>1449</v>
      </c>
      <c r="E1772" s="168" t="s">
        <v>341</v>
      </c>
      <c r="F1772" s="169" t="s">
        <v>2443</v>
      </c>
      <c r="G1772" s="168" t="s">
        <v>3325</v>
      </c>
      <c r="H1772" s="170">
        <f>VLOOKUP(A1772,'02.05.2024'!$A$1:$Z$65000,3,FALSE)</f>
        <v>0</v>
      </c>
      <c r="I1772" s="170"/>
      <c r="J1772" s="170">
        <v>100</v>
      </c>
      <c r="K1772" s="171"/>
      <c r="L1772" s="171">
        <v>45525</v>
      </c>
      <c r="M1772" s="171"/>
      <c r="N1772" s="172" t="s">
        <v>26</v>
      </c>
      <c r="O1772" s="173">
        <v>9782408043636</v>
      </c>
      <c r="P1772" s="174" t="s">
        <v>3326</v>
      </c>
      <c r="Q1772" s="174">
        <v>8625705</v>
      </c>
      <c r="R1772" s="175">
        <v>6.5</v>
      </c>
      <c r="S1772" s="175">
        <f t="shared" si="195"/>
        <v>6.1611374407582939</v>
      </c>
      <c r="T1772" s="176">
        <v>5.5E-2</v>
      </c>
      <c r="U1772" s="174"/>
      <c r="V1772" s="175">
        <f t="shared" si="196"/>
        <v>0</v>
      </c>
      <c r="W1772" s="175">
        <f t="shared" si="197"/>
        <v>0</v>
      </c>
      <c r="X1772" s="114"/>
      <c r="Y1772" s="114"/>
      <c r="Z1772" s="114"/>
      <c r="AA1772" s="114"/>
      <c r="AB1772" s="114"/>
      <c r="AC1772" s="114"/>
      <c r="AD1772" s="114"/>
      <c r="AE1772" s="114"/>
      <c r="AF1772" s="114"/>
      <c r="AG1772" s="114"/>
      <c r="AH1772" s="114"/>
      <c r="AI1772" s="114"/>
      <c r="AJ1772" s="229">
        <f t="shared" si="199"/>
        <v>0</v>
      </c>
      <c r="AK1772" s="230">
        <f>IF($AJ$1843&lt;85,AJ1772,AJ1772-(AJ1772*#REF!))</f>
        <v>0</v>
      </c>
      <c r="AL1772" s="252">
        <f t="shared" si="198"/>
        <v>5.5E-2</v>
      </c>
      <c r="AM1772" s="230">
        <f t="shared" si="200"/>
        <v>0</v>
      </c>
      <c r="AN1772" s="231">
        <f t="shared" si="201"/>
        <v>0</v>
      </c>
    </row>
    <row r="1773" spans="1:40" s="18" customFormat="1" thickTop="1" thickBot="1" x14ac:dyDescent="0.2">
      <c r="A1773" s="143">
        <v>9782408043490</v>
      </c>
      <c r="B1773" s="144">
        <v>82</v>
      </c>
      <c r="C1773" s="145" t="s">
        <v>635</v>
      </c>
      <c r="D1773" s="145" t="s">
        <v>1449</v>
      </c>
      <c r="E1773" s="146" t="s">
        <v>341</v>
      </c>
      <c r="F1773" s="146" t="s">
        <v>2443</v>
      </c>
      <c r="G1773" s="145" t="s">
        <v>3197</v>
      </c>
      <c r="H1773" s="147">
        <f>VLOOKUP(A1773,'02.05.2024'!$A$1:$Z$65000,3,FALSE)</f>
        <v>1616</v>
      </c>
      <c r="I1773" s="147"/>
      <c r="J1773" s="147">
        <v>200</v>
      </c>
      <c r="K1773" s="148"/>
      <c r="L1773" s="148"/>
      <c r="M1773" s="148">
        <v>45021</v>
      </c>
      <c r="N1773" s="149"/>
      <c r="O1773" s="150">
        <v>9782408043490</v>
      </c>
      <c r="P1773" s="151" t="s">
        <v>3198</v>
      </c>
      <c r="Q1773" s="151">
        <v>8310151</v>
      </c>
      <c r="R1773" s="152">
        <v>6.5</v>
      </c>
      <c r="S1773" s="152">
        <f t="shared" si="195"/>
        <v>6.1611374407582939</v>
      </c>
      <c r="T1773" s="153">
        <v>5.5E-2</v>
      </c>
      <c r="U1773" s="151"/>
      <c r="V1773" s="152">
        <f t="shared" si="196"/>
        <v>0</v>
      </c>
      <c r="W1773" s="152">
        <f t="shared" si="197"/>
        <v>0</v>
      </c>
      <c r="X1773" s="17"/>
      <c r="Y1773" s="114"/>
      <c r="Z1773" s="114"/>
      <c r="AA1773" s="114"/>
      <c r="AB1773" s="114"/>
      <c r="AC1773" s="114"/>
      <c r="AD1773" s="114"/>
      <c r="AE1773" s="114"/>
      <c r="AF1773" s="114"/>
      <c r="AG1773" s="114"/>
      <c r="AH1773" s="114"/>
      <c r="AI1773" s="17"/>
      <c r="AJ1773" s="222">
        <f t="shared" si="199"/>
        <v>0</v>
      </c>
      <c r="AK1773" s="223">
        <f>IF($AJ$1843&lt;85,AJ1773,AJ1773-(AJ1773*#REF!))</f>
        <v>0</v>
      </c>
      <c r="AL1773" s="224">
        <f t="shared" si="198"/>
        <v>5.5E-2</v>
      </c>
      <c r="AM1773" s="223">
        <f t="shared" si="200"/>
        <v>0</v>
      </c>
      <c r="AN1773" s="225">
        <f t="shared" si="201"/>
        <v>0</v>
      </c>
    </row>
    <row r="1774" spans="1:40" s="18" customFormat="1" thickTop="1" thickBot="1" x14ac:dyDescent="0.2">
      <c r="A1774" s="143">
        <v>9782745954282</v>
      </c>
      <c r="B1774" s="144">
        <v>82</v>
      </c>
      <c r="C1774" s="145" t="s">
        <v>635</v>
      </c>
      <c r="D1774" s="145" t="s">
        <v>1449</v>
      </c>
      <c r="E1774" s="145" t="s">
        <v>341</v>
      </c>
      <c r="F1774" s="146" t="s">
        <v>2443</v>
      </c>
      <c r="G1774" s="145" t="s">
        <v>2446</v>
      </c>
      <c r="H1774" s="147">
        <f>VLOOKUP(A1774,'02.05.2024'!$A$1:$Z$65000,3,FALSE)</f>
        <v>70</v>
      </c>
      <c r="I1774" s="147"/>
      <c r="J1774" s="147">
        <v>300</v>
      </c>
      <c r="K1774" s="148"/>
      <c r="L1774" s="148"/>
      <c r="M1774" s="148">
        <v>40807</v>
      </c>
      <c r="N1774" s="149"/>
      <c r="O1774" s="150">
        <v>9782745954282</v>
      </c>
      <c r="P1774" s="151" t="s">
        <v>2447</v>
      </c>
      <c r="Q1774" s="151">
        <v>3481314</v>
      </c>
      <c r="R1774" s="152">
        <v>6.5</v>
      </c>
      <c r="S1774" s="152">
        <f t="shared" si="195"/>
        <v>6.1611374407582939</v>
      </c>
      <c r="T1774" s="153">
        <v>5.5E-2</v>
      </c>
      <c r="U1774" s="151"/>
      <c r="V1774" s="152">
        <f t="shared" si="196"/>
        <v>0</v>
      </c>
      <c r="W1774" s="152">
        <f t="shared" si="197"/>
        <v>0</v>
      </c>
      <c r="X1774" s="17"/>
      <c r="Y1774" s="17"/>
      <c r="Z1774" s="17"/>
      <c r="AA1774" s="17"/>
      <c r="AB1774" s="17"/>
      <c r="AC1774" s="17"/>
      <c r="AD1774" s="17"/>
      <c r="AE1774" s="17"/>
      <c r="AF1774" s="17"/>
      <c r="AG1774" s="17"/>
      <c r="AH1774" s="17"/>
      <c r="AI1774" s="17"/>
      <c r="AJ1774" s="226">
        <f t="shared" si="199"/>
        <v>0</v>
      </c>
      <c r="AK1774" s="227">
        <f>IF($AJ$1843&lt;85,AJ1774,AJ1774-(AJ1774*#REF!))</f>
        <v>0</v>
      </c>
      <c r="AL1774" s="265">
        <f t="shared" si="198"/>
        <v>5.5E-2</v>
      </c>
      <c r="AM1774" s="227">
        <f t="shared" si="200"/>
        <v>0</v>
      </c>
      <c r="AN1774" s="228">
        <f t="shared" si="201"/>
        <v>0</v>
      </c>
    </row>
    <row r="1775" spans="1:40" s="18" customFormat="1" thickTop="1" thickBot="1" x14ac:dyDescent="0.2">
      <c r="A1775" s="143">
        <v>9782745956767</v>
      </c>
      <c r="B1775" s="144">
        <v>82</v>
      </c>
      <c r="C1775" s="145" t="s">
        <v>635</v>
      </c>
      <c r="D1775" s="145" t="s">
        <v>1449</v>
      </c>
      <c r="E1775" s="145" t="s">
        <v>341</v>
      </c>
      <c r="F1775" s="146" t="s">
        <v>2443</v>
      </c>
      <c r="G1775" s="145" t="s">
        <v>2448</v>
      </c>
      <c r="H1775" s="147">
        <f>VLOOKUP(A1775,'02.05.2024'!$A$1:$Z$65000,3,FALSE)</f>
        <v>666</v>
      </c>
      <c r="I1775" s="147"/>
      <c r="J1775" s="147">
        <v>800</v>
      </c>
      <c r="K1775" s="148"/>
      <c r="L1775" s="148"/>
      <c r="M1775" s="148">
        <v>41031</v>
      </c>
      <c r="N1775" s="149"/>
      <c r="O1775" s="150">
        <v>9782745956767</v>
      </c>
      <c r="P1775" s="151" t="s">
        <v>2449</v>
      </c>
      <c r="Q1775" s="151">
        <v>3484227</v>
      </c>
      <c r="R1775" s="152">
        <v>6.5</v>
      </c>
      <c r="S1775" s="152">
        <f t="shared" si="195"/>
        <v>6.1611374407582939</v>
      </c>
      <c r="T1775" s="153">
        <v>5.5E-2</v>
      </c>
      <c r="U1775" s="151"/>
      <c r="V1775" s="152">
        <f t="shared" si="196"/>
        <v>0</v>
      </c>
      <c r="W1775" s="152">
        <f t="shared" si="197"/>
        <v>0</v>
      </c>
      <c r="X1775" s="17"/>
      <c r="Y1775" s="17"/>
      <c r="Z1775" s="17"/>
      <c r="AA1775" s="17"/>
      <c r="AB1775" s="17"/>
      <c r="AC1775" s="17"/>
      <c r="AD1775" s="17"/>
      <c r="AE1775" s="17"/>
      <c r="AF1775" s="17"/>
      <c r="AG1775" s="17"/>
      <c r="AH1775" s="17"/>
      <c r="AI1775" s="17"/>
      <c r="AJ1775" s="226">
        <f t="shared" si="199"/>
        <v>0</v>
      </c>
      <c r="AK1775" s="227">
        <f>IF($AJ$1843&lt;85,AJ1775,AJ1775-(AJ1775*#REF!))</f>
        <v>0</v>
      </c>
      <c r="AL1775" s="265">
        <f t="shared" si="198"/>
        <v>5.5E-2</v>
      </c>
      <c r="AM1775" s="227">
        <f t="shared" si="200"/>
        <v>0</v>
      </c>
      <c r="AN1775" s="228">
        <f t="shared" si="201"/>
        <v>0</v>
      </c>
    </row>
    <row r="1776" spans="1:40" s="18" customFormat="1" thickTop="1" thickBot="1" x14ac:dyDescent="0.2">
      <c r="A1776" s="143">
        <v>9782408043513</v>
      </c>
      <c r="B1776" s="144">
        <v>82</v>
      </c>
      <c r="C1776" s="145" t="s">
        <v>635</v>
      </c>
      <c r="D1776" s="145" t="s">
        <v>1449</v>
      </c>
      <c r="E1776" s="145" t="s">
        <v>341</v>
      </c>
      <c r="F1776" s="146" t="s">
        <v>2443</v>
      </c>
      <c r="G1776" s="145" t="s">
        <v>3199</v>
      </c>
      <c r="H1776" s="147">
        <f>VLOOKUP(A1776,'02.05.2024'!$A$1:$Z$65000,3,FALSE)</f>
        <v>596</v>
      </c>
      <c r="I1776" s="147"/>
      <c r="J1776" s="147">
        <v>200</v>
      </c>
      <c r="K1776" s="148"/>
      <c r="L1776" s="148"/>
      <c r="M1776" s="148">
        <v>45021</v>
      </c>
      <c r="N1776" s="149"/>
      <c r="O1776" s="150">
        <v>9782408043513</v>
      </c>
      <c r="P1776" s="151" t="s">
        <v>3200</v>
      </c>
      <c r="Q1776" s="151">
        <v>8310274</v>
      </c>
      <c r="R1776" s="152">
        <v>6.5</v>
      </c>
      <c r="S1776" s="152">
        <f t="shared" si="195"/>
        <v>6.1611374407582939</v>
      </c>
      <c r="T1776" s="153">
        <v>5.5E-2</v>
      </c>
      <c r="U1776" s="151"/>
      <c r="V1776" s="152">
        <f t="shared" si="196"/>
        <v>0</v>
      </c>
      <c r="W1776" s="152">
        <f t="shared" si="197"/>
        <v>0</v>
      </c>
      <c r="X1776" s="17"/>
      <c r="Y1776" s="114"/>
      <c r="Z1776" s="114"/>
      <c r="AA1776" s="114"/>
      <c r="AB1776" s="114"/>
      <c r="AC1776" s="114"/>
      <c r="AD1776" s="114"/>
      <c r="AE1776" s="114"/>
      <c r="AF1776" s="114"/>
      <c r="AG1776" s="114"/>
      <c r="AH1776" s="114"/>
      <c r="AI1776" s="17"/>
      <c r="AJ1776" s="222">
        <f t="shared" si="199"/>
        <v>0</v>
      </c>
      <c r="AK1776" s="223">
        <f>IF($AJ$1843&lt;85,AJ1776,AJ1776-(AJ1776*#REF!))</f>
        <v>0</v>
      </c>
      <c r="AL1776" s="224">
        <f t="shared" si="198"/>
        <v>5.5E-2</v>
      </c>
      <c r="AM1776" s="223">
        <f t="shared" si="200"/>
        <v>0</v>
      </c>
      <c r="AN1776" s="225">
        <f t="shared" si="201"/>
        <v>0</v>
      </c>
    </row>
    <row r="1777" spans="1:40" s="16" customFormat="1" thickTop="1" thickBot="1" x14ac:dyDescent="0.2">
      <c r="A1777" s="132">
        <v>9782408043506</v>
      </c>
      <c r="B1777" s="133">
        <v>82</v>
      </c>
      <c r="C1777" s="134" t="s">
        <v>635</v>
      </c>
      <c r="D1777" s="134" t="s">
        <v>1449</v>
      </c>
      <c r="E1777" s="135" t="s">
        <v>341</v>
      </c>
      <c r="F1777" s="135" t="s">
        <v>2443</v>
      </c>
      <c r="G1777" s="134" t="s">
        <v>3203</v>
      </c>
      <c r="H1777" s="136">
        <f>VLOOKUP(A1777,'02.05.2024'!$A$1:$Z$65000,3,FALSE)</f>
        <v>692</v>
      </c>
      <c r="I1777" s="136"/>
      <c r="J1777" s="136">
        <v>200</v>
      </c>
      <c r="K1777" s="137"/>
      <c r="L1777" s="137"/>
      <c r="M1777" s="137">
        <v>45091</v>
      </c>
      <c r="N1777" s="138" t="s">
        <v>26</v>
      </c>
      <c r="O1777" s="139">
        <v>9782408043506</v>
      </c>
      <c r="P1777" s="140" t="s">
        <v>3204</v>
      </c>
      <c r="Q1777" s="140">
        <v>8309659</v>
      </c>
      <c r="R1777" s="141">
        <v>6.5</v>
      </c>
      <c r="S1777" s="141">
        <f t="shared" si="195"/>
        <v>6.1611374407582939</v>
      </c>
      <c r="T1777" s="142">
        <v>5.5E-2</v>
      </c>
      <c r="U1777" s="140"/>
      <c r="V1777" s="141">
        <f t="shared" si="196"/>
        <v>0</v>
      </c>
      <c r="W1777" s="141">
        <f t="shared" si="197"/>
        <v>0</v>
      </c>
      <c r="X1777" s="15"/>
      <c r="Y1777" s="114"/>
      <c r="Z1777" s="114"/>
      <c r="AA1777" s="114"/>
      <c r="AB1777" s="114"/>
      <c r="AC1777" s="114"/>
      <c r="AD1777" s="114"/>
      <c r="AE1777" s="114"/>
      <c r="AF1777" s="114"/>
      <c r="AG1777" s="114"/>
      <c r="AH1777" s="114"/>
      <c r="AI1777" s="15"/>
      <c r="AJ1777" s="222">
        <f t="shared" si="199"/>
        <v>0</v>
      </c>
      <c r="AK1777" s="223">
        <f>IF($AJ$1843&lt;85,AJ1777,AJ1777-(AJ1777*#REF!))</f>
        <v>0</v>
      </c>
      <c r="AL1777" s="224">
        <f t="shared" si="198"/>
        <v>5.5E-2</v>
      </c>
      <c r="AM1777" s="223">
        <f t="shared" si="200"/>
        <v>0</v>
      </c>
      <c r="AN1777" s="225">
        <f t="shared" si="201"/>
        <v>0</v>
      </c>
    </row>
    <row r="1778" spans="1:40" s="18" customFormat="1" thickTop="1" thickBot="1" x14ac:dyDescent="0.2">
      <c r="A1778" s="143">
        <v>9782745947871</v>
      </c>
      <c r="B1778" s="144">
        <v>82</v>
      </c>
      <c r="C1778" s="145" t="s">
        <v>635</v>
      </c>
      <c r="D1778" s="145" t="s">
        <v>1449</v>
      </c>
      <c r="E1778" s="145" t="s">
        <v>341</v>
      </c>
      <c r="F1778" s="146" t="s">
        <v>2443</v>
      </c>
      <c r="G1778" s="145" t="s">
        <v>2450</v>
      </c>
      <c r="H1778" s="147">
        <f>VLOOKUP(A1778,'02.05.2024'!$A$1:$Z$65000,3,FALSE)</f>
        <v>18</v>
      </c>
      <c r="I1778" s="147"/>
      <c r="J1778" s="147">
        <v>300</v>
      </c>
      <c r="K1778" s="148"/>
      <c r="L1778" s="148"/>
      <c r="M1778" s="148">
        <v>40611</v>
      </c>
      <c r="N1778" s="149"/>
      <c r="O1778" s="150">
        <v>9782745947871</v>
      </c>
      <c r="P1778" s="151" t="s">
        <v>2451</v>
      </c>
      <c r="Q1778" s="151">
        <v>3454436</v>
      </c>
      <c r="R1778" s="152">
        <v>6.5</v>
      </c>
      <c r="S1778" s="152">
        <f t="shared" si="195"/>
        <v>6.1611374407582939</v>
      </c>
      <c r="T1778" s="153">
        <v>5.5E-2</v>
      </c>
      <c r="U1778" s="151"/>
      <c r="V1778" s="152">
        <f t="shared" si="196"/>
        <v>0</v>
      </c>
      <c r="W1778" s="152">
        <f t="shared" si="197"/>
        <v>0</v>
      </c>
      <c r="X1778" s="17"/>
      <c r="Y1778" s="17"/>
      <c r="Z1778" s="17"/>
      <c r="AA1778" s="17"/>
      <c r="AB1778" s="17"/>
      <c r="AC1778" s="17"/>
      <c r="AD1778" s="17"/>
      <c r="AE1778" s="17"/>
      <c r="AF1778" s="17"/>
      <c r="AG1778" s="17"/>
      <c r="AH1778" s="17"/>
      <c r="AI1778" s="17"/>
      <c r="AJ1778" s="226">
        <f t="shared" si="199"/>
        <v>0</v>
      </c>
      <c r="AK1778" s="227">
        <f>IF($AJ$1843&lt;85,AJ1778,AJ1778-(AJ1778*#REF!))</f>
        <v>0</v>
      </c>
      <c r="AL1778" s="265">
        <f t="shared" si="198"/>
        <v>5.5E-2</v>
      </c>
      <c r="AM1778" s="227">
        <f t="shared" si="200"/>
        <v>0</v>
      </c>
      <c r="AN1778" s="228">
        <f t="shared" si="201"/>
        <v>0</v>
      </c>
    </row>
    <row r="1779" spans="1:40" s="20" customFormat="1" thickTop="1" thickBot="1" x14ac:dyDescent="0.2">
      <c r="A1779" s="178">
        <v>9782408046118</v>
      </c>
      <c r="B1779" s="179">
        <v>82</v>
      </c>
      <c r="C1779" s="180" t="s">
        <v>635</v>
      </c>
      <c r="D1779" s="180" t="s">
        <v>1449</v>
      </c>
      <c r="E1779" s="180" t="s">
        <v>341</v>
      </c>
      <c r="F1779" s="181" t="s">
        <v>2443</v>
      </c>
      <c r="G1779" s="180" t="s">
        <v>3696</v>
      </c>
      <c r="H1779" s="182">
        <f>VLOOKUP(A1779,'02.05.2024'!$A$1:$Z$65000,3,FALSE)</f>
        <v>-298</v>
      </c>
      <c r="I1779" s="182" t="s">
        <v>53</v>
      </c>
      <c r="J1779" s="182">
        <v>200</v>
      </c>
      <c r="K1779" s="183"/>
      <c r="L1779" s="183"/>
      <c r="M1779" s="183">
        <v>45392</v>
      </c>
      <c r="N1779" s="184" t="s">
        <v>26</v>
      </c>
      <c r="O1779" s="185">
        <v>9782408046118</v>
      </c>
      <c r="P1779" s="186" t="s">
        <v>3697</v>
      </c>
      <c r="Q1779" s="186">
        <v>3431645</v>
      </c>
      <c r="R1779" s="187">
        <v>6.5</v>
      </c>
      <c r="S1779" s="187">
        <f t="shared" si="195"/>
        <v>6.1611374407582939</v>
      </c>
      <c r="T1779" s="188">
        <v>5.5E-2</v>
      </c>
      <c r="U1779" s="186"/>
      <c r="V1779" s="187">
        <f t="shared" si="196"/>
        <v>0</v>
      </c>
      <c r="W1779" s="187">
        <f t="shared" si="197"/>
        <v>0</v>
      </c>
      <c r="X1779" s="19"/>
      <c r="Y1779" s="114"/>
      <c r="Z1779" s="114"/>
      <c r="AA1779" s="114"/>
      <c r="AB1779" s="114"/>
      <c r="AC1779" s="114"/>
      <c r="AD1779" s="114"/>
      <c r="AE1779" s="114"/>
      <c r="AF1779" s="114"/>
      <c r="AG1779" s="114"/>
      <c r="AH1779" s="114"/>
      <c r="AI1779" s="19"/>
      <c r="AJ1779" s="229">
        <f t="shared" si="199"/>
        <v>0</v>
      </c>
      <c r="AK1779" s="230">
        <f>IF($AJ$1843&lt;85,AJ1779,AJ1779-(AJ1779*#REF!))</f>
        <v>0</v>
      </c>
      <c r="AL1779" s="252">
        <f t="shared" si="198"/>
        <v>5.5E-2</v>
      </c>
      <c r="AM1779" s="230">
        <f t="shared" si="200"/>
        <v>0</v>
      </c>
      <c r="AN1779" s="231">
        <f t="shared" si="201"/>
        <v>0</v>
      </c>
    </row>
    <row r="1780" spans="1:40" s="115" customFormat="1" thickTop="1" thickBot="1" x14ac:dyDescent="0.2">
      <c r="A1780" s="166">
        <v>9782408048549</v>
      </c>
      <c r="B1780" s="167">
        <v>82</v>
      </c>
      <c r="C1780" s="168" t="s">
        <v>635</v>
      </c>
      <c r="D1780" s="168" t="s">
        <v>1449</v>
      </c>
      <c r="E1780" s="168" t="s">
        <v>341</v>
      </c>
      <c r="F1780" s="169" t="s">
        <v>2443</v>
      </c>
      <c r="G1780" s="168" t="s">
        <v>3698</v>
      </c>
      <c r="H1780" s="170">
        <f>VLOOKUP(A1780,'02.05.2024'!$A$1:$Z$65000,3,FALSE)</f>
        <v>0</v>
      </c>
      <c r="I1780" s="170"/>
      <c r="J1780" s="170">
        <v>100</v>
      </c>
      <c r="K1780" s="171"/>
      <c r="L1780" s="171">
        <v>45462</v>
      </c>
      <c r="M1780" s="171"/>
      <c r="N1780" s="172" t="s">
        <v>26</v>
      </c>
      <c r="O1780" s="173">
        <v>9782408048549</v>
      </c>
      <c r="P1780" s="174" t="s">
        <v>3699</v>
      </c>
      <c r="Q1780" s="174">
        <v>6604162</v>
      </c>
      <c r="R1780" s="175">
        <v>6.5</v>
      </c>
      <c r="S1780" s="175">
        <f t="shared" si="195"/>
        <v>6.1611374407582939</v>
      </c>
      <c r="T1780" s="176">
        <v>5.5E-2</v>
      </c>
      <c r="U1780" s="174"/>
      <c r="V1780" s="175">
        <f t="shared" si="196"/>
        <v>0</v>
      </c>
      <c r="W1780" s="175">
        <f t="shared" si="197"/>
        <v>0</v>
      </c>
      <c r="X1780" s="114"/>
      <c r="Y1780" s="114"/>
      <c r="Z1780" s="114"/>
      <c r="AA1780" s="114"/>
      <c r="AB1780" s="114"/>
      <c r="AC1780" s="114"/>
      <c r="AD1780" s="114"/>
      <c r="AE1780" s="114"/>
      <c r="AF1780" s="114"/>
      <c r="AG1780" s="114"/>
      <c r="AH1780" s="114"/>
      <c r="AI1780" s="114"/>
      <c r="AJ1780" s="229">
        <f t="shared" si="199"/>
        <v>0</v>
      </c>
      <c r="AK1780" s="230">
        <f>IF($AJ$1843&lt;85,AJ1780,AJ1780-(AJ1780*#REF!))</f>
        <v>0</v>
      </c>
      <c r="AL1780" s="252">
        <f t="shared" si="198"/>
        <v>5.5E-2</v>
      </c>
      <c r="AM1780" s="230">
        <f t="shared" si="200"/>
        <v>0</v>
      </c>
      <c r="AN1780" s="231">
        <f t="shared" si="201"/>
        <v>0</v>
      </c>
    </row>
    <row r="1781" spans="1:40" s="18" customFormat="1" thickTop="1" thickBot="1" x14ac:dyDescent="0.2">
      <c r="A1781" s="143">
        <v>9782745958426</v>
      </c>
      <c r="B1781" s="144">
        <v>82</v>
      </c>
      <c r="C1781" s="145" t="s">
        <v>635</v>
      </c>
      <c r="D1781" s="145" t="s">
        <v>1449</v>
      </c>
      <c r="E1781" s="145" t="s">
        <v>341</v>
      </c>
      <c r="F1781" s="146" t="s">
        <v>2443</v>
      </c>
      <c r="G1781" s="145" t="s">
        <v>1670</v>
      </c>
      <c r="H1781" s="147">
        <f>VLOOKUP(A1781,'02.05.2024'!$A$1:$Z$65000,3,FALSE)</f>
        <v>880</v>
      </c>
      <c r="I1781" s="147"/>
      <c r="J1781" s="147">
        <v>300</v>
      </c>
      <c r="K1781" s="148"/>
      <c r="L1781" s="148"/>
      <c r="M1781" s="148">
        <v>41346</v>
      </c>
      <c r="N1781" s="149"/>
      <c r="O1781" s="150">
        <v>9782745958426</v>
      </c>
      <c r="P1781" s="151" t="s">
        <v>2452</v>
      </c>
      <c r="Q1781" s="151">
        <v>3486883</v>
      </c>
      <c r="R1781" s="152">
        <v>6.5</v>
      </c>
      <c r="S1781" s="152">
        <f t="shared" si="195"/>
        <v>6.1611374407582939</v>
      </c>
      <c r="T1781" s="153">
        <v>5.5E-2</v>
      </c>
      <c r="U1781" s="151"/>
      <c r="V1781" s="152">
        <f t="shared" si="196"/>
        <v>0</v>
      </c>
      <c r="W1781" s="152">
        <f t="shared" si="197"/>
        <v>0</v>
      </c>
      <c r="X1781" s="17"/>
      <c r="Y1781" s="17"/>
      <c r="Z1781" s="17"/>
      <c r="AA1781" s="17"/>
      <c r="AB1781" s="17"/>
      <c r="AC1781" s="17"/>
      <c r="AD1781" s="17"/>
      <c r="AE1781" s="17"/>
      <c r="AF1781" s="17"/>
      <c r="AG1781" s="17"/>
      <c r="AH1781" s="17"/>
      <c r="AI1781" s="17"/>
      <c r="AJ1781" s="226">
        <f t="shared" si="199"/>
        <v>0</v>
      </c>
      <c r="AK1781" s="227">
        <f>IF($AJ$1843&lt;85,AJ1781,AJ1781-(AJ1781*#REF!))</f>
        <v>0</v>
      </c>
      <c r="AL1781" s="265">
        <f t="shared" si="198"/>
        <v>5.5E-2</v>
      </c>
      <c r="AM1781" s="227">
        <f t="shared" si="200"/>
        <v>0</v>
      </c>
      <c r="AN1781" s="228">
        <f t="shared" si="201"/>
        <v>0</v>
      </c>
    </row>
    <row r="1782" spans="1:40" s="18" customFormat="1" thickTop="1" thickBot="1" x14ac:dyDescent="0.2">
      <c r="A1782" s="143">
        <v>9782408043476</v>
      </c>
      <c r="B1782" s="144">
        <v>82</v>
      </c>
      <c r="C1782" s="145" t="s">
        <v>635</v>
      </c>
      <c r="D1782" s="145" t="s">
        <v>1449</v>
      </c>
      <c r="E1782" s="146" t="s">
        <v>341</v>
      </c>
      <c r="F1782" s="146" t="s">
        <v>2443</v>
      </c>
      <c r="G1782" s="145" t="s">
        <v>3201</v>
      </c>
      <c r="H1782" s="147">
        <f>VLOOKUP(A1782,'02.05.2024'!$A$1:$Z$65000,3,FALSE)</f>
        <v>58</v>
      </c>
      <c r="I1782" s="147"/>
      <c r="J1782" s="147">
        <v>200</v>
      </c>
      <c r="K1782" s="148">
        <v>45418</v>
      </c>
      <c r="L1782" s="148"/>
      <c r="M1782" s="148">
        <v>45021</v>
      </c>
      <c r="N1782" s="149"/>
      <c r="O1782" s="150">
        <v>9782408043476</v>
      </c>
      <c r="P1782" s="151" t="s">
        <v>3202</v>
      </c>
      <c r="Q1782" s="151">
        <v>8309413</v>
      </c>
      <c r="R1782" s="152">
        <v>6.5</v>
      </c>
      <c r="S1782" s="152">
        <f t="shared" si="195"/>
        <v>6.1611374407582939</v>
      </c>
      <c r="T1782" s="153">
        <v>5.5E-2</v>
      </c>
      <c r="U1782" s="151"/>
      <c r="V1782" s="152">
        <f t="shared" si="196"/>
        <v>0</v>
      </c>
      <c r="W1782" s="152">
        <f t="shared" si="197"/>
        <v>0</v>
      </c>
      <c r="X1782" s="17"/>
      <c r="Y1782" s="114"/>
      <c r="Z1782" s="114"/>
      <c r="AA1782" s="114"/>
      <c r="AB1782" s="114"/>
      <c r="AC1782" s="114"/>
      <c r="AD1782" s="114"/>
      <c r="AE1782" s="114"/>
      <c r="AF1782" s="114"/>
      <c r="AG1782" s="114"/>
      <c r="AH1782" s="114"/>
      <c r="AI1782" s="17"/>
      <c r="AJ1782" s="222">
        <f t="shared" si="199"/>
        <v>0</v>
      </c>
      <c r="AK1782" s="223">
        <f>IF($AJ$1843&lt;85,AJ1782,AJ1782-(AJ1782*#REF!))</f>
        <v>0</v>
      </c>
      <c r="AL1782" s="224">
        <f t="shared" si="198"/>
        <v>5.5E-2</v>
      </c>
      <c r="AM1782" s="223">
        <f t="shared" si="200"/>
        <v>0</v>
      </c>
      <c r="AN1782" s="225">
        <f t="shared" si="201"/>
        <v>0</v>
      </c>
    </row>
    <row r="1783" spans="1:40" s="18" customFormat="1" thickTop="1" thickBot="1" x14ac:dyDescent="0.2">
      <c r="A1783" s="143">
        <v>9782408027001</v>
      </c>
      <c r="B1783" s="144">
        <v>82</v>
      </c>
      <c r="C1783" s="145" t="s">
        <v>635</v>
      </c>
      <c r="D1783" s="145" t="s">
        <v>1449</v>
      </c>
      <c r="E1783" s="145" t="s">
        <v>341</v>
      </c>
      <c r="F1783" s="146" t="s">
        <v>2453</v>
      </c>
      <c r="G1783" s="145" t="s">
        <v>2458</v>
      </c>
      <c r="H1783" s="147">
        <f>VLOOKUP(A1783,'02.05.2024'!$A$1:$Z$65000,3,FALSE)</f>
        <v>2011</v>
      </c>
      <c r="I1783" s="147"/>
      <c r="J1783" s="147">
        <v>200</v>
      </c>
      <c r="K1783" s="148"/>
      <c r="L1783" s="148"/>
      <c r="M1783" s="148">
        <v>44307</v>
      </c>
      <c r="N1783" s="149"/>
      <c r="O1783" s="150">
        <v>9782408027001</v>
      </c>
      <c r="P1783" s="151" t="s">
        <v>2459</v>
      </c>
      <c r="Q1783" s="151">
        <v>1518609</v>
      </c>
      <c r="R1783" s="152">
        <v>13.9</v>
      </c>
      <c r="S1783" s="152">
        <f t="shared" si="195"/>
        <v>13.175355450236967</v>
      </c>
      <c r="T1783" s="153">
        <v>5.5E-2</v>
      </c>
      <c r="U1783" s="151"/>
      <c r="V1783" s="152">
        <f t="shared" si="196"/>
        <v>0</v>
      </c>
      <c r="W1783" s="152">
        <f t="shared" si="197"/>
        <v>0</v>
      </c>
      <c r="X1783" s="17"/>
      <c r="Y1783" s="15"/>
      <c r="Z1783" s="15"/>
      <c r="AA1783" s="15"/>
      <c r="AB1783" s="15"/>
      <c r="AC1783" s="15"/>
      <c r="AD1783" s="15"/>
      <c r="AE1783" s="15"/>
      <c r="AF1783" s="15"/>
      <c r="AG1783" s="15"/>
      <c r="AH1783" s="15"/>
      <c r="AI1783" s="17"/>
      <c r="AJ1783" s="226">
        <f t="shared" si="199"/>
        <v>0</v>
      </c>
      <c r="AK1783" s="227">
        <f>IF($AJ$1843&lt;85,AJ1783,AJ1783-(AJ1783*#REF!))</f>
        <v>0</v>
      </c>
      <c r="AL1783" s="265">
        <f t="shared" si="198"/>
        <v>5.5E-2</v>
      </c>
      <c r="AM1783" s="227">
        <f t="shared" si="200"/>
        <v>0</v>
      </c>
      <c r="AN1783" s="228">
        <f t="shared" si="201"/>
        <v>0</v>
      </c>
    </row>
    <row r="1784" spans="1:40" s="18" customFormat="1" thickTop="1" thickBot="1" x14ac:dyDescent="0.2">
      <c r="A1784" s="143">
        <v>9782408033316</v>
      </c>
      <c r="B1784" s="144">
        <v>82</v>
      </c>
      <c r="C1784" s="145" t="s">
        <v>635</v>
      </c>
      <c r="D1784" s="145" t="s">
        <v>1449</v>
      </c>
      <c r="E1784" s="146" t="s">
        <v>341</v>
      </c>
      <c r="F1784" s="146" t="s">
        <v>2453</v>
      </c>
      <c r="G1784" s="145" t="s">
        <v>3193</v>
      </c>
      <c r="H1784" s="147">
        <f>VLOOKUP(A1784,'02.05.2024'!$A$1:$Z$65000,3,FALSE)</f>
        <v>2250</v>
      </c>
      <c r="I1784" s="147"/>
      <c r="J1784" s="147">
        <v>200</v>
      </c>
      <c r="K1784" s="148"/>
      <c r="L1784" s="148"/>
      <c r="M1784" s="148">
        <v>45021</v>
      </c>
      <c r="N1784" s="149"/>
      <c r="O1784" s="150">
        <v>9782408033316</v>
      </c>
      <c r="P1784" s="151" t="s">
        <v>3194</v>
      </c>
      <c r="Q1784" s="151">
        <v>6979481</v>
      </c>
      <c r="R1784" s="152">
        <v>13.9</v>
      </c>
      <c r="S1784" s="152">
        <f t="shared" si="195"/>
        <v>13.175355450236967</v>
      </c>
      <c r="T1784" s="153">
        <v>5.5E-2</v>
      </c>
      <c r="U1784" s="151"/>
      <c r="V1784" s="152">
        <f t="shared" si="196"/>
        <v>0</v>
      </c>
      <c r="W1784" s="152">
        <f t="shared" si="197"/>
        <v>0</v>
      </c>
      <c r="X1784" s="17"/>
      <c r="Y1784" s="114"/>
      <c r="Z1784" s="114"/>
      <c r="AA1784" s="114"/>
      <c r="AB1784" s="114"/>
      <c r="AC1784" s="114"/>
      <c r="AD1784" s="114"/>
      <c r="AE1784" s="114"/>
      <c r="AF1784" s="114"/>
      <c r="AG1784" s="114"/>
      <c r="AH1784" s="114"/>
      <c r="AI1784" s="17"/>
      <c r="AJ1784" s="222">
        <f t="shared" si="199"/>
        <v>0</v>
      </c>
      <c r="AK1784" s="223">
        <f>IF($AJ$1843&lt;85,AJ1784,AJ1784-(AJ1784*#REF!))</f>
        <v>0</v>
      </c>
      <c r="AL1784" s="224">
        <f t="shared" si="198"/>
        <v>5.5E-2</v>
      </c>
      <c r="AM1784" s="223">
        <f t="shared" si="200"/>
        <v>0</v>
      </c>
      <c r="AN1784" s="225">
        <f t="shared" si="201"/>
        <v>0</v>
      </c>
    </row>
    <row r="1785" spans="1:40" s="18" customFormat="1" thickTop="1" thickBot="1" x14ac:dyDescent="0.2">
      <c r="A1785" s="143">
        <v>9782408033286</v>
      </c>
      <c r="B1785" s="144">
        <v>82</v>
      </c>
      <c r="C1785" s="145" t="s">
        <v>635</v>
      </c>
      <c r="D1785" s="145" t="s">
        <v>1449</v>
      </c>
      <c r="E1785" s="145" t="s">
        <v>341</v>
      </c>
      <c r="F1785" s="146" t="s">
        <v>2453</v>
      </c>
      <c r="G1785" s="145" t="s">
        <v>2454</v>
      </c>
      <c r="H1785" s="147">
        <f>VLOOKUP(A1785,'02.05.2024'!$A$1:$Z$65000,3,FALSE)</f>
        <v>2674</v>
      </c>
      <c r="I1785" s="147"/>
      <c r="J1785" s="147">
        <v>200</v>
      </c>
      <c r="K1785" s="148"/>
      <c r="L1785" s="148"/>
      <c r="M1785" s="148">
        <v>44664</v>
      </c>
      <c r="N1785" s="149"/>
      <c r="O1785" s="150">
        <v>9782408033286</v>
      </c>
      <c r="P1785" s="151" t="s">
        <v>2455</v>
      </c>
      <c r="Q1785" s="151">
        <v>6979235</v>
      </c>
      <c r="R1785" s="152">
        <v>13.9</v>
      </c>
      <c r="S1785" s="152">
        <f t="shared" si="195"/>
        <v>13.175355450236967</v>
      </c>
      <c r="T1785" s="153">
        <v>5.5E-2</v>
      </c>
      <c r="U1785" s="151"/>
      <c r="V1785" s="152">
        <f t="shared" si="196"/>
        <v>0</v>
      </c>
      <c r="W1785" s="152">
        <f t="shared" si="197"/>
        <v>0</v>
      </c>
      <c r="X1785" s="17"/>
      <c r="Y1785" s="15"/>
      <c r="Z1785" s="15"/>
      <c r="AA1785" s="15"/>
      <c r="AB1785" s="15"/>
      <c r="AC1785" s="15"/>
      <c r="AD1785" s="15"/>
      <c r="AE1785" s="15"/>
      <c r="AF1785" s="15"/>
      <c r="AG1785" s="15"/>
      <c r="AH1785" s="15"/>
      <c r="AI1785" s="17"/>
      <c r="AJ1785" s="226">
        <f t="shared" si="199"/>
        <v>0</v>
      </c>
      <c r="AK1785" s="227">
        <f>IF($AJ$1843&lt;85,AJ1785,AJ1785-(AJ1785*#REF!))</f>
        <v>0</v>
      </c>
      <c r="AL1785" s="265">
        <f t="shared" si="198"/>
        <v>5.5E-2</v>
      </c>
      <c r="AM1785" s="227">
        <f t="shared" si="200"/>
        <v>0</v>
      </c>
      <c r="AN1785" s="228">
        <f t="shared" si="201"/>
        <v>0</v>
      </c>
    </row>
    <row r="1786" spans="1:40" s="18" customFormat="1" thickTop="1" thickBot="1" x14ac:dyDescent="0.2">
      <c r="A1786" s="143">
        <v>9782408025809</v>
      </c>
      <c r="B1786" s="144">
        <v>83</v>
      </c>
      <c r="C1786" s="145" t="s">
        <v>635</v>
      </c>
      <c r="D1786" s="145" t="s">
        <v>1449</v>
      </c>
      <c r="E1786" s="145" t="s">
        <v>341</v>
      </c>
      <c r="F1786" s="146" t="s">
        <v>2453</v>
      </c>
      <c r="G1786" s="145" t="s">
        <v>2456</v>
      </c>
      <c r="H1786" s="147">
        <f>VLOOKUP(A1786,'02.05.2024'!$A$1:$Z$65000,3,FALSE)</f>
        <v>1657</v>
      </c>
      <c r="I1786" s="147"/>
      <c r="J1786" s="147">
        <v>200</v>
      </c>
      <c r="K1786" s="148"/>
      <c r="L1786" s="148"/>
      <c r="M1786" s="148">
        <v>44307</v>
      </c>
      <c r="N1786" s="149"/>
      <c r="O1786" s="150">
        <v>9782408025809</v>
      </c>
      <c r="P1786" s="151" t="s">
        <v>2457</v>
      </c>
      <c r="Q1786" s="151">
        <v>1143678</v>
      </c>
      <c r="R1786" s="152">
        <v>13.9</v>
      </c>
      <c r="S1786" s="152">
        <f t="shared" si="195"/>
        <v>13.175355450236967</v>
      </c>
      <c r="T1786" s="153">
        <v>5.5E-2</v>
      </c>
      <c r="U1786" s="151"/>
      <c r="V1786" s="152">
        <f t="shared" si="196"/>
        <v>0</v>
      </c>
      <c r="W1786" s="152">
        <f t="shared" si="197"/>
        <v>0</v>
      </c>
      <c r="X1786" s="17"/>
      <c r="Y1786" s="15"/>
      <c r="Z1786" s="15"/>
      <c r="AA1786" s="15"/>
      <c r="AB1786" s="15"/>
      <c r="AC1786" s="15"/>
      <c r="AD1786" s="15"/>
      <c r="AE1786" s="15"/>
      <c r="AF1786" s="15"/>
      <c r="AG1786" s="15"/>
      <c r="AH1786" s="15"/>
      <c r="AI1786" s="17"/>
      <c r="AJ1786" s="226">
        <f t="shared" si="199"/>
        <v>0</v>
      </c>
      <c r="AK1786" s="227">
        <f>IF($AJ$1843&lt;85,AJ1786,AJ1786-(AJ1786*#REF!))</f>
        <v>0</v>
      </c>
      <c r="AL1786" s="265">
        <f t="shared" si="198"/>
        <v>5.5E-2</v>
      </c>
      <c r="AM1786" s="227">
        <f t="shared" si="200"/>
        <v>0</v>
      </c>
      <c r="AN1786" s="228">
        <f t="shared" si="201"/>
        <v>0</v>
      </c>
    </row>
    <row r="1787" spans="1:40" s="18" customFormat="1" thickTop="1" thickBot="1" x14ac:dyDescent="0.2">
      <c r="A1787" s="143">
        <v>9782408025250</v>
      </c>
      <c r="B1787" s="144">
        <v>83</v>
      </c>
      <c r="C1787" s="145" t="s">
        <v>732</v>
      </c>
      <c r="D1787" s="145" t="s">
        <v>1449</v>
      </c>
      <c r="E1787" s="146" t="s">
        <v>341</v>
      </c>
      <c r="F1787" s="146" t="s">
        <v>2460</v>
      </c>
      <c r="G1787" s="145" t="s">
        <v>3989</v>
      </c>
      <c r="H1787" s="147">
        <f>VLOOKUP(A1787,'02.05.2024'!$A$1:$Z$65000,3,FALSE)</f>
        <v>2742</v>
      </c>
      <c r="I1787" s="147"/>
      <c r="J1787" s="147">
        <v>200</v>
      </c>
      <c r="K1787" s="148"/>
      <c r="L1787" s="148"/>
      <c r="M1787" s="148">
        <v>45028</v>
      </c>
      <c r="N1787" s="149"/>
      <c r="O1787" s="150">
        <v>9782408025250</v>
      </c>
      <c r="P1787" s="151" t="s">
        <v>2845</v>
      </c>
      <c r="Q1787" s="151">
        <v>1518363</v>
      </c>
      <c r="R1787" s="152">
        <v>14.9</v>
      </c>
      <c r="S1787" s="152">
        <f t="shared" si="195"/>
        <v>14.123222748815166</v>
      </c>
      <c r="T1787" s="153">
        <v>5.5E-2</v>
      </c>
      <c r="U1787" s="151"/>
      <c r="V1787" s="152">
        <f t="shared" si="196"/>
        <v>0</v>
      </c>
      <c r="W1787" s="152">
        <f t="shared" si="197"/>
        <v>0</v>
      </c>
      <c r="X1787" s="17"/>
      <c r="Y1787" s="15"/>
      <c r="Z1787" s="15"/>
      <c r="AA1787" s="15"/>
      <c r="AB1787" s="15"/>
      <c r="AC1787" s="15"/>
      <c r="AD1787" s="15"/>
      <c r="AE1787" s="15"/>
      <c r="AF1787" s="15"/>
      <c r="AG1787" s="15"/>
      <c r="AH1787" s="15"/>
      <c r="AI1787" s="17"/>
      <c r="AJ1787" s="222">
        <f t="shared" si="199"/>
        <v>0</v>
      </c>
      <c r="AK1787" s="223">
        <f>IF($AJ$1843&lt;85,AJ1787,AJ1787-(AJ1787*#REF!))</f>
        <v>0</v>
      </c>
      <c r="AL1787" s="224">
        <f t="shared" si="198"/>
        <v>5.5E-2</v>
      </c>
      <c r="AM1787" s="223">
        <f t="shared" si="200"/>
        <v>0</v>
      </c>
      <c r="AN1787" s="225">
        <f t="shared" si="201"/>
        <v>0</v>
      </c>
    </row>
    <row r="1788" spans="1:40" s="20" customFormat="1" thickTop="1" thickBot="1" x14ac:dyDescent="0.2">
      <c r="A1788" s="178">
        <v>9782408031220</v>
      </c>
      <c r="B1788" s="179">
        <v>83</v>
      </c>
      <c r="C1788" s="180" t="s">
        <v>732</v>
      </c>
      <c r="D1788" s="180" t="s">
        <v>1449</v>
      </c>
      <c r="E1788" s="181" t="s">
        <v>341</v>
      </c>
      <c r="F1788" s="181" t="s">
        <v>2460</v>
      </c>
      <c r="G1788" s="180" t="s">
        <v>2463</v>
      </c>
      <c r="H1788" s="182">
        <f>VLOOKUP(A1788,'02.05.2024'!$A$1:$Z$65000,3,FALSE)</f>
        <v>0</v>
      </c>
      <c r="I1788" s="182" t="s">
        <v>36</v>
      </c>
      <c r="J1788" s="182">
        <v>300</v>
      </c>
      <c r="K1788" s="183"/>
      <c r="L1788" s="183"/>
      <c r="M1788" s="183">
        <v>44307</v>
      </c>
      <c r="N1788" s="184"/>
      <c r="O1788" s="185">
        <v>9782408031220</v>
      </c>
      <c r="P1788" s="186" t="s">
        <v>2464</v>
      </c>
      <c r="Q1788" s="186">
        <v>4466076</v>
      </c>
      <c r="R1788" s="187">
        <v>14.9</v>
      </c>
      <c r="S1788" s="187">
        <f t="shared" si="195"/>
        <v>14.123222748815166</v>
      </c>
      <c r="T1788" s="188">
        <v>5.5E-2</v>
      </c>
      <c r="U1788" s="186"/>
      <c r="V1788" s="187">
        <f t="shared" si="196"/>
        <v>0</v>
      </c>
      <c r="W1788" s="187">
        <f t="shared" si="197"/>
        <v>0</v>
      </c>
      <c r="X1788" s="19"/>
      <c r="Y1788" s="15"/>
      <c r="Z1788" s="15"/>
      <c r="AA1788" s="15"/>
      <c r="AB1788" s="15"/>
      <c r="AC1788" s="15"/>
      <c r="AD1788" s="15"/>
      <c r="AE1788" s="15"/>
      <c r="AF1788" s="15"/>
      <c r="AG1788" s="15"/>
      <c r="AH1788" s="15"/>
      <c r="AI1788" s="19"/>
      <c r="AJ1788" s="226">
        <f t="shared" si="199"/>
        <v>0</v>
      </c>
      <c r="AK1788" s="227">
        <f>IF($AJ$1843&lt;85,AJ1788,AJ1788-(AJ1788*#REF!))</f>
        <v>0</v>
      </c>
      <c r="AL1788" s="265">
        <f t="shared" si="198"/>
        <v>5.5E-2</v>
      </c>
      <c r="AM1788" s="227">
        <f t="shared" si="200"/>
        <v>0</v>
      </c>
      <c r="AN1788" s="228">
        <f t="shared" si="201"/>
        <v>0</v>
      </c>
    </row>
    <row r="1789" spans="1:40" s="18" customFormat="1" thickTop="1" thickBot="1" x14ac:dyDescent="0.2">
      <c r="A1789" s="143">
        <v>9782408020279</v>
      </c>
      <c r="B1789" s="144">
        <v>83</v>
      </c>
      <c r="C1789" s="145" t="s">
        <v>732</v>
      </c>
      <c r="D1789" s="145" t="s">
        <v>1449</v>
      </c>
      <c r="E1789" s="145" t="s">
        <v>341</v>
      </c>
      <c r="F1789" s="146" t="s">
        <v>2460</v>
      </c>
      <c r="G1789" s="145" t="s">
        <v>2465</v>
      </c>
      <c r="H1789" s="147">
        <f>VLOOKUP(A1789,'02.05.2024'!$A$1:$Z$65000,3,FALSE)</f>
        <v>1863</v>
      </c>
      <c r="I1789" s="147"/>
      <c r="J1789" s="147">
        <v>200</v>
      </c>
      <c r="K1789" s="148"/>
      <c r="L1789" s="148"/>
      <c r="M1789" s="148">
        <v>44125</v>
      </c>
      <c r="N1789" s="149"/>
      <c r="O1789" s="150">
        <v>9782408020279</v>
      </c>
      <c r="P1789" s="151" t="s">
        <v>2466</v>
      </c>
      <c r="Q1789" s="151">
        <v>4553720</v>
      </c>
      <c r="R1789" s="152">
        <v>25</v>
      </c>
      <c r="S1789" s="152">
        <f t="shared" si="195"/>
        <v>23.696682464454977</v>
      </c>
      <c r="T1789" s="153">
        <v>5.5E-2</v>
      </c>
      <c r="U1789" s="151"/>
      <c r="V1789" s="152">
        <f t="shared" si="196"/>
        <v>0</v>
      </c>
      <c r="W1789" s="152">
        <f t="shared" si="197"/>
        <v>0</v>
      </c>
      <c r="X1789" s="17"/>
      <c r="Y1789" s="17"/>
      <c r="Z1789" s="17"/>
      <c r="AA1789" s="17"/>
      <c r="AB1789" s="17"/>
      <c r="AC1789" s="17"/>
      <c r="AD1789" s="17"/>
      <c r="AE1789" s="17"/>
      <c r="AF1789" s="17"/>
      <c r="AG1789" s="17"/>
      <c r="AH1789" s="17"/>
      <c r="AI1789" s="17"/>
      <c r="AJ1789" s="226">
        <f t="shared" si="199"/>
        <v>0</v>
      </c>
      <c r="AK1789" s="227">
        <f>IF($AJ$1843&lt;85,AJ1789,AJ1789-(AJ1789*#REF!))</f>
        <v>0</v>
      </c>
      <c r="AL1789" s="265">
        <f t="shared" si="198"/>
        <v>5.5E-2</v>
      </c>
      <c r="AM1789" s="227">
        <f t="shared" si="200"/>
        <v>0</v>
      </c>
      <c r="AN1789" s="228">
        <f t="shared" si="201"/>
        <v>0</v>
      </c>
    </row>
    <row r="1790" spans="1:40" s="18" customFormat="1" thickTop="1" thickBot="1" x14ac:dyDescent="0.2">
      <c r="A1790" s="143">
        <v>9782408014711</v>
      </c>
      <c r="B1790" s="144">
        <v>83</v>
      </c>
      <c r="C1790" s="145" t="s">
        <v>732</v>
      </c>
      <c r="D1790" s="145" t="s">
        <v>1449</v>
      </c>
      <c r="E1790" s="145" t="s">
        <v>341</v>
      </c>
      <c r="F1790" s="146" t="s">
        <v>2460</v>
      </c>
      <c r="G1790" s="145" t="s">
        <v>2467</v>
      </c>
      <c r="H1790" s="147">
        <f>VLOOKUP(A1790,'02.05.2024'!$A$1:$Z$65000,3,FALSE)</f>
        <v>394</v>
      </c>
      <c r="I1790" s="147"/>
      <c r="J1790" s="147">
        <v>200</v>
      </c>
      <c r="K1790" s="148"/>
      <c r="L1790" s="148"/>
      <c r="M1790" s="148">
        <v>44307</v>
      </c>
      <c r="N1790" s="149"/>
      <c r="O1790" s="150">
        <v>9782408014711</v>
      </c>
      <c r="P1790" s="151" t="s">
        <v>2468</v>
      </c>
      <c r="Q1790" s="151">
        <v>5764138</v>
      </c>
      <c r="R1790" s="152">
        <v>14.9</v>
      </c>
      <c r="S1790" s="152">
        <f t="shared" si="195"/>
        <v>14.123222748815166</v>
      </c>
      <c r="T1790" s="153">
        <v>5.5E-2</v>
      </c>
      <c r="U1790" s="151"/>
      <c r="V1790" s="152">
        <f t="shared" si="196"/>
        <v>0</v>
      </c>
      <c r="W1790" s="152">
        <f t="shared" si="197"/>
        <v>0</v>
      </c>
      <c r="X1790" s="17"/>
      <c r="Y1790" s="15"/>
      <c r="Z1790" s="15"/>
      <c r="AA1790" s="15"/>
      <c r="AB1790" s="15"/>
      <c r="AC1790" s="15"/>
      <c r="AD1790" s="15"/>
      <c r="AE1790" s="15"/>
      <c r="AF1790" s="15"/>
      <c r="AG1790" s="15"/>
      <c r="AH1790" s="15"/>
      <c r="AI1790" s="17"/>
      <c r="AJ1790" s="226">
        <f t="shared" si="199"/>
        <v>0</v>
      </c>
      <c r="AK1790" s="227">
        <f>IF($AJ$1843&lt;85,AJ1790,AJ1790-(AJ1790*#REF!))</f>
        <v>0</v>
      </c>
      <c r="AL1790" s="265">
        <f t="shared" si="198"/>
        <v>5.5E-2</v>
      </c>
      <c r="AM1790" s="227">
        <f t="shared" si="200"/>
        <v>0</v>
      </c>
      <c r="AN1790" s="228">
        <f t="shared" si="201"/>
        <v>0</v>
      </c>
    </row>
    <row r="1791" spans="1:40" s="18" customFormat="1" thickTop="1" thickBot="1" x14ac:dyDescent="0.2">
      <c r="A1791" s="143">
        <v>9782408033538</v>
      </c>
      <c r="B1791" s="144">
        <v>83</v>
      </c>
      <c r="C1791" s="145" t="s">
        <v>732</v>
      </c>
      <c r="D1791" s="145" t="s">
        <v>1449</v>
      </c>
      <c r="E1791" s="146" t="s">
        <v>341</v>
      </c>
      <c r="F1791" s="146" t="s">
        <v>2460</v>
      </c>
      <c r="G1791" s="145" t="s">
        <v>3990</v>
      </c>
      <c r="H1791" s="147">
        <f>VLOOKUP(A1791,'02.05.2024'!$A$1:$Z$65000,3,FALSE)</f>
        <v>2469</v>
      </c>
      <c r="I1791" s="147"/>
      <c r="J1791" s="147">
        <v>200</v>
      </c>
      <c r="K1791" s="148"/>
      <c r="L1791" s="148"/>
      <c r="M1791" s="148">
        <v>44846</v>
      </c>
      <c r="N1791" s="149"/>
      <c r="O1791" s="150">
        <v>9782408033538</v>
      </c>
      <c r="P1791" s="151" t="s">
        <v>2846</v>
      </c>
      <c r="Q1791" s="151">
        <v>7626964</v>
      </c>
      <c r="R1791" s="152">
        <v>19.899999999999999</v>
      </c>
      <c r="S1791" s="152">
        <f t="shared" si="195"/>
        <v>18.862559241706162</v>
      </c>
      <c r="T1791" s="153">
        <v>5.5E-2</v>
      </c>
      <c r="U1791" s="151"/>
      <c r="V1791" s="152">
        <f t="shared" si="196"/>
        <v>0</v>
      </c>
      <c r="W1791" s="152">
        <f t="shared" si="197"/>
        <v>0</v>
      </c>
      <c r="X1791" s="17"/>
      <c r="Y1791" s="15"/>
      <c r="Z1791" s="15"/>
      <c r="AA1791" s="15"/>
      <c r="AB1791" s="15"/>
      <c r="AC1791" s="15"/>
      <c r="AD1791" s="15"/>
      <c r="AE1791" s="15"/>
      <c r="AF1791" s="15"/>
      <c r="AG1791" s="15"/>
      <c r="AH1791" s="15"/>
      <c r="AI1791" s="17"/>
      <c r="AJ1791" s="226">
        <f t="shared" si="199"/>
        <v>0</v>
      </c>
      <c r="AK1791" s="227">
        <f>IF($AJ$1843&lt;85,AJ1791,AJ1791-(AJ1791*#REF!))</f>
        <v>0</v>
      </c>
      <c r="AL1791" s="265">
        <f t="shared" si="198"/>
        <v>5.5E-2</v>
      </c>
      <c r="AM1791" s="227">
        <f t="shared" si="200"/>
        <v>0</v>
      </c>
      <c r="AN1791" s="228">
        <f t="shared" si="201"/>
        <v>0</v>
      </c>
    </row>
    <row r="1792" spans="1:40" s="18" customFormat="1" thickTop="1" thickBot="1" x14ac:dyDescent="0.2">
      <c r="A1792" s="143">
        <v>9782408005566</v>
      </c>
      <c r="B1792" s="144">
        <v>83</v>
      </c>
      <c r="C1792" s="145" t="s">
        <v>732</v>
      </c>
      <c r="D1792" s="145" t="s">
        <v>1449</v>
      </c>
      <c r="E1792" s="145" t="s">
        <v>341</v>
      </c>
      <c r="F1792" s="146" t="s">
        <v>2460</v>
      </c>
      <c r="G1792" s="145" t="s">
        <v>2469</v>
      </c>
      <c r="H1792" s="147">
        <f>VLOOKUP(A1792,'02.05.2024'!$A$1:$Z$65000,3,FALSE)</f>
        <v>697</v>
      </c>
      <c r="I1792" s="147"/>
      <c r="J1792" s="147">
        <v>300</v>
      </c>
      <c r="K1792" s="148"/>
      <c r="L1792" s="148"/>
      <c r="M1792" s="148">
        <v>43761</v>
      </c>
      <c r="N1792" s="149"/>
      <c r="O1792" s="150">
        <v>9782408005566</v>
      </c>
      <c r="P1792" s="151" t="s">
        <v>2470</v>
      </c>
      <c r="Q1792" s="151">
        <v>8736854</v>
      </c>
      <c r="R1792" s="152">
        <v>19.899999999999999</v>
      </c>
      <c r="S1792" s="152">
        <f t="shared" si="195"/>
        <v>18.862559241706162</v>
      </c>
      <c r="T1792" s="153">
        <v>5.5E-2</v>
      </c>
      <c r="U1792" s="151"/>
      <c r="V1792" s="152">
        <f t="shared" si="196"/>
        <v>0</v>
      </c>
      <c r="W1792" s="152">
        <f t="shared" si="197"/>
        <v>0</v>
      </c>
      <c r="X1792" s="17"/>
      <c r="Y1792" s="17"/>
      <c r="Z1792" s="17"/>
      <c r="AA1792" s="17"/>
      <c r="AB1792" s="17"/>
      <c r="AC1792" s="17"/>
      <c r="AD1792" s="17"/>
      <c r="AE1792" s="17"/>
      <c r="AF1792" s="17"/>
      <c r="AG1792" s="17"/>
      <c r="AH1792" s="17"/>
      <c r="AI1792" s="17"/>
      <c r="AJ1792" s="226">
        <f t="shared" si="199"/>
        <v>0</v>
      </c>
      <c r="AK1792" s="227">
        <f>IF($AJ$1843&lt;85,AJ1792,AJ1792-(AJ1792*#REF!))</f>
        <v>0</v>
      </c>
      <c r="AL1792" s="265">
        <f t="shared" si="198"/>
        <v>5.5E-2</v>
      </c>
      <c r="AM1792" s="227">
        <f t="shared" si="200"/>
        <v>0</v>
      </c>
      <c r="AN1792" s="228">
        <f t="shared" si="201"/>
        <v>0</v>
      </c>
    </row>
    <row r="1793" spans="1:40" s="16" customFormat="1" thickTop="1" thickBot="1" x14ac:dyDescent="0.2">
      <c r="A1793" s="132">
        <v>9782408044671</v>
      </c>
      <c r="B1793" s="133">
        <v>83</v>
      </c>
      <c r="C1793" s="134" t="s">
        <v>732</v>
      </c>
      <c r="D1793" s="134" t="s">
        <v>1449</v>
      </c>
      <c r="E1793" s="134" t="s">
        <v>341</v>
      </c>
      <c r="F1793" s="135" t="s">
        <v>2460</v>
      </c>
      <c r="G1793" s="134" t="s">
        <v>3299</v>
      </c>
      <c r="H1793" s="136">
        <f>VLOOKUP(A1793,'02.05.2024'!$A$1:$Z$65000,3,FALSE)</f>
        <v>3569</v>
      </c>
      <c r="I1793" s="136"/>
      <c r="J1793" s="136">
        <v>200</v>
      </c>
      <c r="K1793" s="137"/>
      <c r="L1793" s="137"/>
      <c r="M1793" s="137">
        <v>45182</v>
      </c>
      <c r="N1793" s="138" t="s">
        <v>26</v>
      </c>
      <c r="O1793" s="139">
        <v>9782408044671</v>
      </c>
      <c r="P1793" s="140" t="s">
        <v>3300</v>
      </c>
      <c r="Q1793" s="140">
        <v>1989605</v>
      </c>
      <c r="R1793" s="141">
        <v>13.9</v>
      </c>
      <c r="S1793" s="141">
        <f t="shared" si="195"/>
        <v>13.175355450236967</v>
      </c>
      <c r="T1793" s="142">
        <v>5.5E-2</v>
      </c>
      <c r="U1793" s="140"/>
      <c r="V1793" s="141">
        <f t="shared" ref="V1793:V1841" si="202">AJ1793</f>
        <v>0</v>
      </c>
      <c r="W1793" s="141">
        <f t="shared" si="197"/>
        <v>0</v>
      </c>
      <c r="X1793" s="15"/>
      <c r="Y1793" s="114"/>
      <c r="Z1793" s="114"/>
      <c r="AA1793" s="114"/>
      <c r="AB1793" s="114"/>
      <c r="AC1793" s="114"/>
      <c r="AD1793" s="114"/>
      <c r="AE1793" s="114"/>
      <c r="AF1793" s="114"/>
      <c r="AG1793" s="114"/>
      <c r="AH1793" s="114"/>
      <c r="AI1793" s="15"/>
      <c r="AJ1793" s="222">
        <f t="shared" si="199"/>
        <v>0</v>
      </c>
      <c r="AK1793" s="223">
        <f>IF($AJ$1843&lt;85,AJ1793,AJ1793-(AJ1793*#REF!))</f>
        <v>0</v>
      </c>
      <c r="AL1793" s="224">
        <f t="shared" si="198"/>
        <v>5.5E-2</v>
      </c>
      <c r="AM1793" s="223">
        <f t="shared" si="200"/>
        <v>0</v>
      </c>
      <c r="AN1793" s="225">
        <f t="shared" si="201"/>
        <v>0</v>
      </c>
    </row>
    <row r="1794" spans="1:40" s="18" customFormat="1" thickTop="1" thickBot="1" x14ac:dyDescent="0.2">
      <c r="A1794" s="143">
        <v>9782408024888</v>
      </c>
      <c r="B1794" s="144">
        <v>83</v>
      </c>
      <c r="C1794" s="145" t="s">
        <v>732</v>
      </c>
      <c r="D1794" s="145" t="s">
        <v>1449</v>
      </c>
      <c r="E1794" s="146" t="s">
        <v>341</v>
      </c>
      <c r="F1794" s="146" t="s">
        <v>2460</v>
      </c>
      <c r="G1794" s="145" t="s">
        <v>2471</v>
      </c>
      <c r="H1794" s="147">
        <f>VLOOKUP(A1794,'02.05.2024'!$A$1:$Z$65000,3,FALSE)</f>
        <v>1228</v>
      </c>
      <c r="I1794" s="147"/>
      <c r="J1794" s="147">
        <v>200</v>
      </c>
      <c r="K1794" s="148"/>
      <c r="L1794" s="148"/>
      <c r="M1794" s="148">
        <v>44496</v>
      </c>
      <c r="N1794" s="149"/>
      <c r="O1794" s="150">
        <v>9782408024888</v>
      </c>
      <c r="P1794" s="151" t="s">
        <v>2472</v>
      </c>
      <c r="Q1794" s="151">
        <v>8563688</v>
      </c>
      <c r="R1794" s="152">
        <v>19.899999999999999</v>
      </c>
      <c r="S1794" s="152">
        <f t="shared" ref="S1794:S1857" si="203">R1794/(1+T1794)</f>
        <v>18.862559241706162</v>
      </c>
      <c r="T1794" s="153">
        <v>5.5E-2</v>
      </c>
      <c r="U1794" s="151"/>
      <c r="V1794" s="152">
        <f t="shared" si="202"/>
        <v>0</v>
      </c>
      <c r="W1794" s="152">
        <f t="shared" ref="W1794:W1841" si="204">R1794*U1794</f>
        <v>0</v>
      </c>
      <c r="X1794" s="17"/>
      <c r="Y1794" s="15"/>
      <c r="Z1794" s="15"/>
      <c r="AA1794" s="15"/>
      <c r="AB1794" s="15"/>
      <c r="AC1794" s="15"/>
      <c r="AD1794" s="15"/>
      <c r="AE1794" s="15"/>
      <c r="AF1794" s="15"/>
      <c r="AG1794" s="15"/>
      <c r="AH1794" s="15"/>
      <c r="AI1794" s="17"/>
      <c r="AJ1794" s="226">
        <f t="shared" si="199"/>
        <v>0</v>
      </c>
      <c r="AK1794" s="227">
        <f>IF($AJ$1843&lt;85,AJ1794,AJ1794-(AJ1794*#REF!))</f>
        <v>0</v>
      </c>
      <c r="AL1794" s="265">
        <f t="shared" ref="AL1794:AL1841" si="205">IF(T1794=5.5%,0.055,IF(T1794=20%,0.2,IF(T1794=2.1%,0.021)))</f>
        <v>5.5E-2</v>
      </c>
      <c r="AM1794" s="227">
        <f t="shared" si="200"/>
        <v>0</v>
      </c>
      <c r="AN1794" s="228">
        <f t="shared" si="201"/>
        <v>0</v>
      </c>
    </row>
    <row r="1795" spans="1:40" s="127" customFormat="1" thickTop="1" thickBot="1" x14ac:dyDescent="0.25">
      <c r="A1795" s="352">
        <v>9782408033101</v>
      </c>
      <c r="B1795" s="353">
        <v>83</v>
      </c>
      <c r="C1795" s="354" t="s">
        <v>732</v>
      </c>
      <c r="D1795" s="354" t="s">
        <v>1449</v>
      </c>
      <c r="E1795" s="354" t="s">
        <v>341</v>
      </c>
      <c r="F1795" s="354" t="s">
        <v>2460</v>
      </c>
      <c r="G1795" s="354" t="s">
        <v>2852</v>
      </c>
      <c r="H1795" s="147">
        <f>VLOOKUP(A1795,'02.05.2024'!$A$1:$Z$65000,3,FALSE)</f>
        <v>2311</v>
      </c>
      <c r="I1795" s="354"/>
      <c r="J1795" s="355">
        <v>300</v>
      </c>
      <c r="K1795" s="355"/>
      <c r="L1795" s="356"/>
      <c r="M1795" s="356">
        <v>44860</v>
      </c>
      <c r="N1795" s="356"/>
      <c r="O1795" s="353">
        <v>9782408033101</v>
      </c>
      <c r="P1795" s="355" t="s">
        <v>2853</v>
      </c>
      <c r="Q1795" s="355">
        <v>6886053</v>
      </c>
      <c r="R1795" s="350">
        <v>16.899999999999999</v>
      </c>
      <c r="S1795" s="152">
        <f t="shared" si="203"/>
        <v>16.018957345971565</v>
      </c>
      <c r="T1795" s="351">
        <v>5.5E-2</v>
      </c>
      <c r="U1795" s="151"/>
      <c r="V1795" s="152">
        <f t="shared" si="202"/>
        <v>0</v>
      </c>
      <c r="W1795" s="152">
        <f t="shared" si="204"/>
        <v>0</v>
      </c>
      <c r="X1795" s="126"/>
      <c r="Y1795" s="116"/>
      <c r="Z1795" s="117"/>
      <c r="AA1795" s="117"/>
      <c r="AB1795" s="117"/>
      <c r="AC1795" s="117"/>
      <c r="AD1795" s="117"/>
      <c r="AE1795" s="117"/>
      <c r="AF1795" s="117"/>
      <c r="AG1795" s="117"/>
      <c r="AH1795" s="117"/>
      <c r="AJ1795" s="226">
        <f t="shared" si="199"/>
        <v>0</v>
      </c>
      <c r="AK1795" s="227">
        <f>IF($AJ$1843&lt;85,AJ1795,AJ1795-(AJ1795*#REF!))</f>
        <v>0</v>
      </c>
      <c r="AL1795" s="265">
        <f t="shared" si="205"/>
        <v>5.5E-2</v>
      </c>
      <c r="AM1795" s="227">
        <f t="shared" si="200"/>
        <v>0</v>
      </c>
      <c r="AN1795" s="228">
        <f t="shared" si="201"/>
        <v>0</v>
      </c>
    </row>
    <row r="1796" spans="1:40" s="18" customFormat="1" thickTop="1" thickBot="1" x14ac:dyDescent="0.2">
      <c r="A1796" s="143">
        <v>9782408033828</v>
      </c>
      <c r="B1796" s="144">
        <v>83</v>
      </c>
      <c r="C1796" s="145" t="s">
        <v>732</v>
      </c>
      <c r="D1796" s="145" t="s">
        <v>1449</v>
      </c>
      <c r="E1796" s="146" t="s">
        <v>341</v>
      </c>
      <c r="F1796" s="146" t="s">
        <v>2475</v>
      </c>
      <c r="G1796" s="145" t="s">
        <v>3991</v>
      </c>
      <c r="H1796" s="147">
        <f>VLOOKUP(A1796,'02.05.2024'!$A$1:$Z$65000,3,FALSE)</f>
        <v>2557</v>
      </c>
      <c r="I1796" s="147"/>
      <c r="J1796" s="147">
        <v>200</v>
      </c>
      <c r="K1796" s="148"/>
      <c r="L1796" s="148"/>
      <c r="M1796" s="148">
        <v>44860</v>
      </c>
      <c r="N1796" s="149"/>
      <c r="O1796" s="150">
        <v>9782408033828</v>
      </c>
      <c r="P1796" s="151" t="s">
        <v>2847</v>
      </c>
      <c r="Q1796" s="151">
        <v>7913800</v>
      </c>
      <c r="R1796" s="152">
        <v>20</v>
      </c>
      <c r="S1796" s="152">
        <f t="shared" si="203"/>
        <v>18.957345971563981</v>
      </c>
      <c r="T1796" s="153">
        <v>5.5E-2</v>
      </c>
      <c r="U1796" s="151"/>
      <c r="V1796" s="152">
        <f t="shared" si="202"/>
        <v>0</v>
      </c>
      <c r="W1796" s="152">
        <f t="shared" si="204"/>
        <v>0</v>
      </c>
      <c r="X1796" s="17"/>
      <c r="Y1796" s="15"/>
      <c r="Z1796" s="15"/>
      <c r="AA1796" s="15"/>
      <c r="AB1796" s="15"/>
      <c r="AC1796" s="15"/>
      <c r="AD1796" s="15"/>
      <c r="AE1796" s="15"/>
      <c r="AF1796" s="15"/>
      <c r="AG1796" s="15"/>
      <c r="AH1796" s="15"/>
      <c r="AI1796" s="17"/>
      <c r="AJ1796" s="226">
        <f t="shared" ref="AJ1796:AJ1841" si="206">W1796/(1+AL1796)</f>
        <v>0</v>
      </c>
      <c r="AK1796" s="227">
        <f>IF($AJ$1843&lt;85,AJ1796,AJ1796-(AJ1796*#REF!))</f>
        <v>0</v>
      </c>
      <c r="AL1796" s="265">
        <f t="shared" si="205"/>
        <v>5.5E-2</v>
      </c>
      <c r="AM1796" s="227">
        <f t="shared" ref="AM1796:AM1841" si="207">+AK1796*AL1796</f>
        <v>0</v>
      </c>
      <c r="AN1796" s="228">
        <f t="shared" ref="AN1796:AN1841" si="208">+AK1796+AM1796</f>
        <v>0</v>
      </c>
    </row>
    <row r="1797" spans="1:40" s="18" customFormat="1" thickTop="1" thickBot="1" x14ac:dyDescent="0.2">
      <c r="A1797" s="143">
        <v>9782408017484</v>
      </c>
      <c r="B1797" s="144">
        <v>83</v>
      </c>
      <c r="C1797" s="145" t="s">
        <v>732</v>
      </c>
      <c r="D1797" s="145" t="s">
        <v>1449</v>
      </c>
      <c r="E1797" s="145" t="s">
        <v>341</v>
      </c>
      <c r="F1797" s="146" t="s">
        <v>2475</v>
      </c>
      <c r="G1797" s="145" t="s">
        <v>2476</v>
      </c>
      <c r="H1797" s="147">
        <f>VLOOKUP(A1797,'02.05.2024'!$A$1:$Z$65000,3,FALSE)</f>
        <v>688</v>
      </c>
      <c r="I1797" s="147"/>
      <c r="J1797" s="147">
        <v>200</v>
      </c>
      <c r="K1797" s="148"/>
      <c r="L1797" s="148"/>
      <c r="M1797" s="148">
        <v>44496</v>
      </c>
      <c r="N1797" s="149"/>
      <c r="O1797" s="150">
        <v>9782408017484</v>
      </c>
      <c r="P1797" s="151" t="s">
        <v>2477</v>
      </c>
      <c r="Q1797" s="151">
        <v>1007159</v>
      </c>
      <c r="R1797" s="152">
        <v>24.9</v>
      </c>
      <c r="S1797" s="152">
        <f t="shared" si="203"/>
        <v>23.601895734597157</v>
      </c>
      <c r="T1797" s="153">
        <v>5.5E-2</v>
      </c>
      <c r="U1797" s="151"/>
      <c r="V1797" s="152">
        <f t="shared" si="202"/>
        <v>0</v>
      </c>
      <c r="W1797" s="152">
        <f t="shared" si="204"/>
        <v>0</v>
      </c>
      <c r="X1797" s="17"/>
      <c r="Y1797" s="15"/>
      <c r="Z1797" s="15"/>
      <c r="AA1797" s="15"/>
      <c r="AB1797" s="15"/>
      <c r="AC1797" s="15"/>
      <c r="AD1797" s="15"/>
      <c r="AE1797" s="15"/>
      <c r="AF1797" s="15"/>
      <c r="AG1797" s="15"/>
      <c r="AH1797" s="15"/>
      <c r="AI1797" s="17"/>
      <c r="AJ1797" s="226">
        <f t="shared" si="206"/>
        <v>0</v>
      </c>
      <c r="AK1797" s="227">
        <f>IF($AJ$1843&lt;85,AJ1797,AJ1797-(AJ1797*#REF!))</f>
        <v>0</v>
      </c>
      <c r="AL1797" s="265">
        <f t="shared" si="205"/>
        <v>5.5E-2</v>
      </c>
      <c r="AM1797" s="227">
        <f t="shared" si="207"/>
        <v>0</v>
      </c>
      <c r="AN1797" s="228">
        <f t="shared" si="208"/>
        <v>0</v>
      </c>
    </row>
    <row r="1798" spans="1:40" s="18" customFormat="1" thickTop="1" thickBot="1" x14ac:dyDescent="0.2">
      <c r="A1798" s="143">
        <v>9782408017378</v>
      </c>
      <c r="B1798" s="144">
        <v>83</v>
      </c>
      <c r="C1798" s="145" t="s">
        <v>1249</v>
      </c>
      <c r="D1798" s="145" t="s">
        <v>1449</v>
      </c>
      <c r="E1798" s="145" t="s">
        <v>341</v>
      </c>
      <c r="F1798" s="146" t="s">
        <v>2460</v>
      </c>
      <c r="G1798" s="145" t="s">
        <v>2473</v>
      </c>
      <c r="H1798" s="147">
        <f>VLOOKUP(A1798,'02.05.2024'!$A$1:$Z$65000,3,FALSE)</f>
        <v>388</v>
      </c>
      <c r="I1798" s="147"/>
      <c r="J1798" s="147">
        <v>200</v>
      </c>
      <c r="K1798" s="148"/>
      <c r="L1798" s="148"/>
      <c r="M1798" s="148">
        <v>44608</v>
      </c>
      <c r="N1798" s="149"/>
      <c r="O1798" s="150">
        <v>9782408017378</v>
      </c>
      <c r="P1798" s="151" t="s">
        <v>2474</v>
      </c>
      <c r="Q1798" s="151">
        <v>8823266</v>
      </c>
      <c r="R1798" s="152">
        <v>18.899999999999999</v>
      </c>
      <c r="S1798" s="152">
        <f t="shared" si="203"/>
        <v>17.914691943127963</v>
      </c>
      <c r="T1798" s="153">
        <v>5.5E-2</v>
      </c>
      <c r="U1798" s="151"/>
      <c r="V1798" s="152">
        <f t="shared" si="202"/>
        <v>0</v>
      </c>
      <c r="W1798" s="152">
        <f t="shared" si="204"/>
        <v>0</v>
      </c>
      <c r="X1798" s="17"/>
      <c r="Y1798" s="15"/>
      <c r="Z1798" s="15"/>
      <c r="AA1798" s="15"/>
      <c r="AB1798" s="15"/>
      <c r="AC1798" s="15"/>
      <c r="AD1798" s="15"/>
      <c r="AE1798" s="15"/>
      <c r="AF1798" s="15"/>
      <c r="AG1798" s="15"/>
      <c r="AH1798" s="15"/>
      <c r="AI1798" s="17"/>
      <c r="AJ1798" s="226">
        <f t="shared" si="206"/>
        <v>0</v>
      </c>
      <c r="AK1798" s="227">
        <f>IF($AJ$1843&lt;85,AJ1798,AJ1798-(AJ1798*#REF!))</f>
        <v>0</v>
      </c>
      <c r="AL1798" s="265">
        <f t="shared" si="205"/>
        <v>5.5E-2</v>
      </c>
      <c r="AM1798" s="227">
        <f t="shared" si="207"/>
        <v>0</v>
      </c>
      <c r="AN1798" s="228">
        <f t="shared" si="208"/>
        <v>0</v>
      </c>
    </row>
    <row r="1799" spans="1:40" s="115" customFormat="1" thickTop="1" thickBot="1" x14ac:dyDescent="0.2">
      <c r="A1799" s="166">
        <v>9782408048716</v>
      </c>
      <c r="B1799" s="167">
        <v>83</v>
      </c>
      <c r="C1799" s="168" t="s">
        <v>1249</v>
      </c>
      <c r="D1799" s="168" t="s">
        <v>3920</v>
      </c>
      <c r="E1799" s="168" t="s">
        <v>3921</v>
      </c>
      <c r="F1799" s="169"/>
      <c r="G1799" s="168" t="s">
        <v>3922</v>
      </c>
      <c r="H1799" s="170">
        <f>VLOOKUP(A1799,'02.05.2024'!$A$1:$Z$65000,3,FALSE)</f>
        <v>0</v>
      </c>
      <c r="I1799" s="170"/>
      <c r="J1799" s="170">
        <v>100</v>
      </c>
      <c r="K1799" s="171"/>
      <c r="L1799" s="171">
        <v>45553</v>
      </c>
      <c r="M1799" s="171"/>
      <c r="N1799" s="172" t="s">
        <v>26</v>
      </c>
      <c r="O1799" s="173">
        <v>9782408048716</v>
      </c>
      <c r="P1799" s="174" t="s">
        <v>3923</v>
      </c>
      <c r="Q1799" s="174">
        <v>6657590</v>
      </c>
      <c r="R1799" s="175">
        <v>27</v>
      </c>
      <c r="S1799" s="175">
        <f t="shared" si="203"/>
        <v>25.592417061611375</v>
      </c>
      <c r="T1799" s="176">
        <v>5.5E-2</v>
      </c>
      <c r="U1799" s="174"/>
      <c r="V1799" s="175">
        <f t="shared" si="202"/>
        <v>0</v>
      </c>
      <c r="W1799" s="175">
        <f t="shared" si="204"/>
        <v>0</v>
      </c>
      <c r="X1799" s="114"/>
      <c r="Y1799" s="114"/>
      <c r="Z1799" s="114"/>
      <c r="AA1799" s="114"/>
      <c r="AB1799" s="114"/>
      <c r="AC1799" s="114"/>
      <c r="AD1799" s="114"/>
      <c r="AE1799" s="114"/>
      <c r="AF1799" s="114"/>
      <c r="AG1799" s="114"/>
      <c r="AH1799" s="114"/>
      <c r="AI1799" s="114"/>
      <c r="AJ1799" s="229">
        <f t="shared" si="206"/>
        <v>0</v>
      </c>
      <c r="AK1799" s="230">
        <f>IF($AJ$1843&lt;85,AJ1799,AJ1799-(AJ1799*#REF!))</f>
        <v>0</v>
      </c>
      <c r="AL1799" s="252">
        <f t="shared" si="205"/>
        <v>5.5E-2</v>
      </c>
      <c r="AM1799" s="230">
        <f t="shared" si="207"/>
        <v>0</v>
      </c>
      <c r="AN1799" s="231">
        <f t="shared" si="208"/>
        <v>0</v>
      </c>
    </row>
    <row r="1800" spans="1:40" s="18" customFormat="1" thickTop="1" thickBot="1" x14ac:dyDescent="0.2">
      <c r="A1800" s="81">
        <v>9782745994998</v>
      </c>
      <c r="B1800" s="82"/>
      <c r="C1800" s="83" t="s">
        <v>635</v>
      </c>
      <c r="D1800" s="83" t="s">
        <v>2478</v>
      </c>
      <c r="E1800" s="84" t="s">
        <v>2479</v>
      </c>
      <c r="F1800" s="84" t="s">
        <v>2480</v>
      </c>
      <c r="G1800" s="83" t="s">
        <v>2481</v>
      </c>
      <c r="H1800" s="85">
        <f>VLOOKUP(A1800,'02.05.2024'!$A$1:$Z$65000,3,FALSE)</f>
        <v>739</v>
      </c>
      <c r="I1800" s="85"/>
      <c r="J1800" s="85">
        <v>300</v>
      </c>
      <c r="K1800" s="86"/>
      <c r="L1800" s="86"/>
      <c r="M1800" s="86">
        <v>43166</v>
      </c>
      <c r="N1800" s="87"/>
      <c r="O1800" s="88">
        <v>9782745994998</v>
      </c>
      <c r="P1800" s="89" t="s">
        <v>2482</v>
      </c>
      <c r="Q1800" s="89">
        <v>7884560</v>
      </c>
      <c r="R1800" s="90">
        <v>16.5</v>
      </c>
      <c r="S1800" s="90">
        <f t="shared" si="203"/>
        <v>15.639810426540285</v>
      </c>
      <c r="T1800" s="91">
        <v>5.5E-2</v>
      </c>
      <c r="U1800" s="85"/>
      <c r="V1800" s="90">
        <f t="shared" si="202"/>
        <v>0</v>
      </c>
      <c r="W1800" s="90">
        <f t="shared" si="204"/>
        <v>0</v>
      </c>
      <c r="X1800" s="17"/>
      <c r="Y1800" s="17"/>
      <c r="Z1800" s="17"/>
      <c r="AA1800" s="17"/>
      <c r="AB1800" s="17"/>
      <c r="AC1800" s="17"/>
      <c r="AD1800" s="17"/>
      <c r="AE1800" s="17"/>
      <c r="AF1800" s="17"/>
      <c r="AG1800" s="17"/>
      <c r="AH1800" s="17"/>
      <c r="AI1800" s="17"/>
      <c r="AJ1800" s="226">
        <f t="shared" si="206"/>
        <v>0</v>
      </c>
      <c r="AK1800" s="227">
        <f>IF($AJ$1843&lt;85,AJ1800,AJ1800-(AJ1800*#REF!))</f>
        <v>0</v>
      </c>
      <c r="AL1800" s="265">
        <f t="shared" si="205"/>
        <v>5.5E-2</v>
      </c>
      <c r="AM1800" s="227">
        <f t="shared" si="207"/>
        <v>0</v>
      </c>
      <c r="AN1800" s="228">
        <f t="shared" si="208"/>
        <v>0</v>
      </c>
    </row>
    <row r="1801" spans="1:40" s="18" customFormat="1" thickTop="1" thickBot="1" x14ac:dyDescent="0.2">
      <c r="A1801" s="81">
        <v>9782745995001</v>
      </c>
      <c r="B1801" s="82"/>
      <c r="C1801" s="83" t="s">
        <v>635</v>
      </c>
      <c r="D1801" s="83" t="s">
        <v>2478</v>
      </c>
      <c r="E1801" s="83" t="s">
        <v>2479</v>
      </c>
      <c r="F1801" s="84" t="s">
        <v>2480</v>
      </c>
      <c r="G1801" s="83" t="s">
        <v>2483</v>
      </c>
      <c r="H1801" s="85">
        <f>VLOOKUP(A1801,'02.05.2024'!$A$1:$Z$65000,3,FALSE)</f>
        <v>67</v>
      </c>
      <c r="I1801" s="85"/>
      <c r="J1801" s="85">
        <v>300</v>
      </c>
      <c r="K1801" s="86"/>
      <c r="L1801" s="86"/>
      <c r="M1801" s="86">
        <v>43558</v>
      </c>
      <c r="N1801" s="87"/>
      <c r="O1801" s="88">
        <v>9782745995001</v>
      </c>
      <c r="P1801" s="89" t="s">
        <v>2484</v>
      </c>
      <c r="Q1801" s="89">
        <v>7884437</v>
      </c>
      <c r="R1801" s="90">
        <v>16.5</v>
      </c>
      <c r="S1801" s="90">
        <f t="shared" si="203"/>
        <v>15.639810426540285</v>
      </c>
      <c r="T1801" s="91">
        <v>5.5E-2</v>
      </c>
      <c r="U1801" s="85"/>
      <c r="V1801" s="90">
        <f t="shared" si="202"/>
        <v>0</v>
      </c>
      <c r="W1801" s="90">
        <f t="shared" si="204"/>
        <v>0</v>
      </c>
      <c r="X1801" s="17"/>
      <c r="Y1801" s="17"/>
      <c r="Z1801" s="17"/>
      <c r="AA1801" s="17"/>
      <c r="AB1801" s="17"/>
      <c r="AC1801" s="17"/>
      <c r="AD1801" s="17"/>
      <c r="AE1801" s="17"/>
      <c r="AF1801" s="17"/>
      <c r="AG1801" s="17"/>
      <c r="AH1801" s="17"/>
      <c r="AI1801" s="17"/>
      <c r="AJ1801" s="226">
        <f t="shared" si="206"/>
        <v>0</v>
      </c>
      <c r="AK1801" s="227">
        <f>IF($AJ$1843&lt;85,AJ1801,AJ1801-(AJ1801*#REF!))</f>
        <v>0</v>
      </c>
      <c r="AL1801" s="265">
        <f t="shared" si="205"/>
        <v>5.5E-2</v>
      </c>
      <c r="AM1801" s="227">
        <f t="shared" si="207"/>
        <v>0</v>
      </c>
      <c r="AN1801" s="228">
        <f t="shared" si="208"/>
        <v>0</v>
      </c>
    </row>
    <row r="1802" spans="1:40" s="18" customFormat="1" thickTop="1" thickBot="1" x14ac:dyDescent="0.2">
      <c r="A1802" s="81">
        <v>9782745995018</v>
      </c>
      <c r="B1802" s="82"/>
      <c r="C1802" s="83" t="s">
        <v>635</v>
      </c>
      <c r="D1802" s="83" t="s">
        <v>2478</v>
      </c>
      <c r="E1802" s="83" t="s">
        <v>2479</v>
      </c>
      <c r="F1802" s="84" t="s">
        <v>2480</v>
      </c>
      <c r="G1802" s="83" t="s">
        <v>2485</v>
      </c>
      <c r="H1802" s="85">
        <f>VLOOKUP(A1802,'02.05.2024'!$A$1:$Z$65000,3,FALSE)</f>
        <v>519</v>
      </c>
      <c r="I1802" s="85"/>
      <c r="J1802" s="85">
        <v>300</v>
      </c>
      <c r="K1802" s="86"/>
      <c r="L1802" s="86"/>
      <c r="M1802" s="86">
        <v>44118</v>
      </c>
      <c r="N1802" s="87"/>
      <c r="O1802" s="88">
        <v>9782745995018</v>
      </c>
      <c r="P1802" s="89" t="s">
        <v>2486</v>
      </c>
      <c r="Q1802" s="89">
        <v>7883821</v>
      </c>
      <c r="R1802" s="90">
        <v>16.5</v>
      </c>
      <c r="S1802" s="90">
        <f t="shared" si="203"/>
        <v>15.639810426540285</v>
      </c>
      <c r="T1802" s="91">
        <v>5.5E-2</v>
      </c>
      <c r="U1802" s="85"/>
      <c r="V1802" s="90">
        <f t="shared" si="202"/>
        <v>0</v>
      </c>
      <c r="W1802" s="90">
        <f t="shared" si="204"/>
        <v>0</v>
      </c>
      <c r="X1802" s="17"/>
      <c r="Y1802" s="17"/>
      <c r="Z1802" s="17"/>
      <c r="AA1802" s="17"/>
      <c r="AB1802" s="17"/>
      <c r="AC1802" s="17"/>
      <c r="AD1802" s="17"/>
      <c r="AE1802" s="17"/>
      <c r="AF1802" s="17"/>
      <c r="AG1802" s="17"/>
      <c r="AH1802" s="17"/>
      <c r="AI1802" s="17"/>
      <c r="AJ1802" s="226">
        <f t="shared" si="206"/>
        <v>0</v>
      </c>
      <c r="AK1802" s="227">
        <f>IF($AJ$1843&lt;85,AJ1802,AJ1802-(AJ1802*#REF!))</f>
        <v>0</v>
      </c>
      <c r="AL1802" s="265">
        <f t="shared" si="205"/>
        <v>5.5E-2</v>
      </c>
      <c r="AM1802" s="227">
        <f t="shared" si="207"/>
        <v>0</v>
      </c>
      <c r="AN1802" s="228">
        <f t="shared" si="208"/>
        <v>0</v>
      </c>
    </row>
    <row r="1803" spans="1:40" s="18" customFormat="1" thickTop="1" thickBot="1" x14ac:dyDescent="0.2">
      <c r="A1803" s="81">
        <v>9782745994844</v>
      </c>
      <c r="B1803" s="82"/>
      <c r="C1803" s="83" t="s">
        <v>635</v>
      </c>
      <c r="D1803" s="83" t="s">
        <v>2487</v>
      </c>
      <c r="E1803" s="83" t="s">
        <v>2479</v>
      </c>
      <c r="F1803" s="84" t="s">
        <v>2488</v>
      </c>
      <c r="G1803" s="83" t="s">
        <v>2489</v>
      </c>
      <c r="H1803" s="85">
        <f>VLOOKUP(A1803,'02.05.2024'!$A$1:$Z$65000,3,FALSE)</f>
        <v>83</v>
      </c>
      <c r="I1803" s="85"/>
      <c r="J1803" s="85">
        <v>300</v>
      </c>
      <c r="K1803" s="86"/>
      <c r="L1803" s="86"/>
      <c r="M1803" s="86">
        <v>42984</v>
      </c>
      <c r="N1803" s="87"/>
      <c r="O1803" s="88">
        <v>9782745994844</v>
      </c>
      <c r="P1803" s="89" t="s">
        <v>2490</v>
      </c>
      <c r="Q1803" s="89">
        <v>7882222</v>
      </c>
      <c r="R1803" s="90">
        <v>11.5</v>
      </c>
      <c r="S1803" s="90">
        <f t="shared" si="203"/>
        <v>10.900473933649289</v>
      </c>
      <c r="T1803" s="91">
        <v>5.5E-2</v>
      </c>
      <c r="U1803" s="85"/>
      <c r="V1803" s="90">
        <f t="shared" si="202"/>
        <v>0</v>
      </c>
      <c r="W1803" s="90">
        <f t="shared" si="204"/>
        <v>0</v>
      </c>
      <c r="X1803" s="17"/>
      <c r="Y1803" s="17"/>
      <c r="Z1803" s="17"/>
      <c r="AA1803" s="17"/>
      <c r="AB1803" s="17"/>
      <c r="AC1803" s="17"/>
      <c r="AD1803" s="17"/>
      <c r="AE1803" s="17"/>
      <c r="AF1803" s="17"/>
      <c r="AG1803" s="17"/>
      <c r="AH1803" s="17"/>
      <c r="AI1803" s="17"/>
      <c r="AJ1803" s="226">
        <f t="shared" si="206"/>
        <v>0</v>
      </c>
      <c r="AK1803" s="227">
        <f>IF($AJ$1843&lt;85,AJ1803,AJ1803-(AJ1803*#REF!))</f>
        <v>0</v>
      </c>
      <c r="AL1803" s="265">
        <f t="shared" si="205"/>
        <v>5.5E-2</v>
      </c>
      <c r="AM1803" s="227">
        <f t="shared" si="207"/>
        <v>0</v>
      </c>
      <c r="AN1803" s="228">
        <f t="shared" si="208"/>
        <v>0</v>
      </c>
    </row>
    <row r="1804" spans="1:40" s="18" customFormat="1" thickTop="1" thickBot="1" x14ac:dyDescent="0.2">
      <c r="A1804" s="81">
        <v>9782408006945</v>
      </c>
      <c r="B1804" s="82"/>
      <c r="C1804" s="83" t="s">
        <v>635</v>
      </c>
      <c r="D1804" s="83" t="s">
        <v>2487</v>
      </c>
      <c r="E1804" s="83" t="s">
        <v>2479</v>
      </c>
      <c r="F1804" s="84" t="s">
        <v>2488</v>
      </c>
      <c r="G1804" s="83" t="s">
        <v>2491</v>
      </c>
      <c r="H1804" s="85">
        <f>VLOOKUP(A1804,'02.05.2024'!$A$1:$Z$65000,3,FALSE)</f>
        <v>837</v>
      </c>
      <c r="I1804" s="85"/>
      <c r="J1804" s="85">
        <v>300</v>
      </c>
      <c r="K1804" s="86"/>
      <c r="L1804" s="86"/>
      <c r="M1804" s="86">
        <v>43516</v>
      </c>
      <c r="N1804" s="87"/>
      <c r="O1804" s="88">
        <v>9782408006945</v>
      </c>
      <c r="P1804" s="89" t="s">
        <v>2492</v>
      </c>
      <c r="Q1804" s="89">
        <v>2980112</v>
      </c>
      <c r="R1804" s="90">
        <v>11.5</v>
      </c>
      <c r="S1804" s="90">
        <f t="shared" si="203"/>
        <v>10.900473933649289</v>
      </c>
      <c r="T1804" s="91">
        <v>5.5E-2</v>
      </c>
      <c r="U1804" s="85"/>
      <c r="V1804" s="90">
        <f t="shared" si="202"/>
        <v>0</v>
      </c>
      <c r="W1804" s="90">
        <f t="shared" si="204"/>
        <v>0</v>
      </c>
      <c r="X1804" s="17"/>
      <c r="Y1804" s="17"/>
      <c r="Z1804" s="17"/>
      <c r="AA1804" s="17"/>
      <c r="AB1804" s="17"/>
      <c r="AC1804" s="17"/>
      <c r="AD1804" s="17"/>
      <c r="AE1804" s="17"/>
      <c r="AF1804" s="17"/>
      <c r="AG1804" s="17"/>
      <c r="AH1804" s="17"/>
      <c r="AI1804" s="17"/>
      <c r="AJ1804" s="226">
        <f t="shared" si="206"/>
        <v>0</v>
      </c>
      <c r="AK1804" s="227">
        <f>IF($AJ$1843&lt;85,AJ1804,AJ1804-(AJ1804*#REF!))</f>
        <v>0</v>
      </c>
      <c r="AL1804" s="265">
        <f t="shared" si="205"/>
        <v>5.5E-2</v>
      </c>
      <c r="AM1804" s="227">
        <f t="shared" si="207"/>
        <v>0</v>
      </c>
      <c r="AN1804" s="228">
        <f t="shared" si="208"/>
        <v>0</v>
      </c>
    </row>
    <row r="1805" spans="1:40" s="18" customFormat="1" thickTop="1" thickBot="1" x14ac:dyDescent="0.2">
      <c r="A1805" s="92">
        <v>9782408007478</v>
      </c>
      <c r="B1805" s="93"/>
      <c r="C1805" s="94" t="s">
        <v>727</v>
      </c>
      <c r="D1805" s="94" t="s">
        <v>2493</v>
      </c>
      <c r="E1805" s="94" t="s">
        <v>2494</v>
      </c>
      <c r="F1805" s="95"/>
      <c r="G1805" s="94" t="s">
        <v>2495</v>
      </c>
      <c r="H1805" s="97">
        <f>VLOOKUP(A1805,'02.05.2024'!$A$1:$Z$65000,3,FALSE)</f>
        <v>65</v>
      </c>
      <c r="I1805" s="97"/>
      <c r="J1805" s="97">
        <v>300</v>
      </c>
      <c r="K1805" s="98"/>
      <c r="L1805" s="98"/>
      <c r="M1805" s="98">
        <v>43383</v>
      </c>
      <c r="N1805" s="99"/>
      <c r="O1805" s="100">
        <v>9782408007478</v>
      </c>
      <c r="P1805" s="101" t="s">
        <v>2496</v>
      </c>
      <c r="Q1805" s="101">
        <v>4091434</v>
      </c>
      <c r="R1805" s="102">
        <v>10.5</v>
      </c>
      <c r="S1805" s="102">
        <f t="shared" si="203"/>
        <v>9.9526066350710902</v>
      </c>
      <c r="T1805" s="104">
        <v>5.5E-2</v>
      </c>
      <c r="U1805" s="97"/>
      <c r="V1805" s="102">
        <f t="shared" si="202"/>
        <v>0</v>
      </c>
      <c r="W1805" s="102">
        <f t="shared" si="204"/>
        <v>0</v>
      </c>
      <c r="X1805" s="17"/>
      <c r="Y1805" s="17"/>
      <c r="Z1805" s="17"/>
      <c r="AA1805" s="17"/>
      <c r="AB1805" s="17"/>
      <c r="AC1805" s="17"/>
      <c r="AD1805" s="17"/>
      <c r="AE1805" s="17"/>
      <c r="AF1805" s="17"/>
      <c r="AG1805" s="17"/>
      <c r="AH1805" s="17"/>
      <c r="AI1805" s="17"/>
      <c r="AJ1805" s="226">
        <f t="shared" si="206"/>
        <v>0</v>
      </c>
      <c r="AK1805" s="227">
        <f>IF($AJ$1843&lt;85,AJ1805,AJ1805-(AJ1805*#REF!))</f>
        <v>0</v>
      </c>
      <c r="AL1805" s="265">
        <f t="shared" si="205"/>
        <v>5.5E-2</v>
      </c>
      <c r="AM1805" s="227">
        <f t="shared" si="207"/>
        <v>0</v>
      </c>
      <c r="AN1805" s="228">
        <f t="shared" si="208"/>
        <v>0</v>
      </c>
    </row>
    <row r="1806" spans="1:40" s="18" customFormat="1" thickTop="1" thickBot="1" x14ac:dyDescent="0.2">
      <c r="A1806" s="92">
        <v>9782408019129</v>
      </c>
      <c r="B1806" s="93"/>
      <c r="C1806" s="94" t="s">
        <v>727</v>
      </c>
      <c r="D1806" s="94" t="s">
        <v>2493</v>
      </c>
      <c r="E1806" s="95" t="s">
        <v>2494</v>
      </c>
      <c r="F1806" s="95"/>
      <c r="G1806" s="94" t="s">
        <v>2497</v>
      </c>
      <c r="H1806" s="97">
        <f>VLOOKUP(A1806,'02.05.2024'!$A$1:$Z$65000,3,FALSE)</f>
        <v>354</v>
      </c>
      <c r="I1806" s="97"/>
      <c r="J1806" s="97">
        <v>300</v>
      </c>
      <c r="K1806" s="98"/>
      <c r="L1806" s="98"/>
      <c r="M1806" s="98">
        <v>44384</v>
      </c>
      <c r="N1806" s="99"/>
      <c r="O1806" s="100">
        <v>9782408019129</v>
      </c>
      <c r="P1806" s="101" t="s">
        <v>2498</v>
      </c>
      <c r="Q1806" s="101">
        <v>3722867</v>
      </c>
      <c r="R1806" s="102">
        <v>9.4</v>
      </c>
      <c r="S1806" s="102">
        <f t="shared" si="203"/>
        <v>8.9099526066350716</v>
      </c>
      <c r="T1806" s="104">
        <v>5.5E-2</v>
      </c>
      <c r="U1806" s="97"/>
      <c r="V1806" s="102">
        <f t="shared" si="202"/>
        <v>0</v>
      </c>
      <c r="W1806" s="102">
        <f t="shared" si="204"/>
        <v>0</v>
      </c>
      <c r="X1806" s="17"/>
      <c r="Y1806" s="15"/>
      <c r="Z1806" s="15"/>
      <c r="AA1806" s="15"/>
      <c r="AB1806" s="15"/>
      <c r="AC1806" s="15"/>
      <c r="AD1806" s="15"/>
      <c r="AE1806" s="15"/>
      <c r="AF1806" s="15"/>
      <c r="AG1806" s="15"/>
      <c r="AH1806" s="15"/>
      <c r="AI1806" s="17"/>
      <c r="AJ1806" s="226">
        <f t="shared" si="206"/>
        <v>0</v>
      </c>
      <c r="AK1806" s="227">
        <f>IF($AJ$1843&lt;85,AJ1806,AJ1806-(AJ1806*#REF!))</f>
        <v>0</v>
      </c>
      <c r="AL1806" s="265">
        <f t="shared" si="205"/>
        <v>5.5E-2</v>
      </c>
      <c r="AM1806" s="227">
        <f t="shared" si="207"/>
        <v>0</v>
      </c>
      <c r="AN1806" s="228">
        <f t="shared" si="208"/>
        <v>0</v>
      </c>
    </row>
    <row r="1807" spans="1:40" s="18" customFormat="1" thickTop="1" thickBot="1" x14ac:dyDescent="0.2">
      <c r="A1807" s="92">
        <v>9782408019228</v>
      </c>
      <c r="B1807" s="93"/>
      <c r="C1807" s="94" t="s">
        <v>787</v>
      </c>
      <c r="D1807" s="94" t="s">
        <v>2493</v>
      </c>
      <c r="E1807" s="94" t="s">
        <v>2499</v>
      </c>
      <c r="F1807" s="95"/>
      <c r="G1807" s="94" t="s">
        <v>2500</v>
      </c>
      <c r="H1807" s="97">
        <f>VLOOKUP(A1807,'02.05.2024'!$A$1:$Z$65000,3,FALSE)</f>
        <v>748</v>
      </c>
      <c r="I1807" s="97"/>
      <c r="J1807" s="97">
        <v>200</v>
      </c>
      <c r="K1807" s="98"/>
      <c r="L1807" s="98"/>
      <c r="M1807" s="98">
        <v>44083</v>
      </c>
      <c r="N1807" s="99"/>
      <c r="O1807" s="100">
        <v>9782408019228</v>
      </c>
      <c r="P1807" s="101" t="s">
        <v>2501</v>
      </c>
      <c r="Q1807" s="101">
        <v>3809430</v>
      </c>
      <c r="R1807" s="102">
        <v>9.4</v>
      </c>
      <c r="S1807" s="102">
        <f t="shared" si="203"/>
        <v>8.9099526066350716</v>
      </c>
      <c r="T1807" s="104">
        <v>5.5E-2</v>
      </c>
      <c r="U1807" s="97"/>
      <c r="V1807" s="102">
        <f t="shared" si="202"/>
        <v>0</v>
      </c>
      <c r="W1807" s="102">
        <f t="shared" si="204"/>
        <v>0</v>
      </c>
      <c r="X1807" s="17"/>
      <c r="Y1807" s="17"/>
      <c r="Z1807" s="17"/>
      <c r="AA1807" s="17"/>
      <c r="AB1807" s="17"/>
      <c r="AC1807" s="17"/>
      <c r="AD1807" s="17"/>
      <c r="AE1807" s="17"/>
      <c r="AF1807" s="17"/>
      <c r="AG1807" s="17"/>
      <c r="AH1807" s="17"/>
      <c r="AI1807" s="17"/>
      <c r="AJ1807" s="226">
        <f t="shared" si="206"/>
        <v>0</v>
      </c>
      <c r="AK1807" s="227">
        <f>IF($AJ$1843&lt;85,AJ1807,AJ1807-(AJ1807*#REF!))</f>
        <v>0</v>
      </c>
      <c r="AL1807" s="265">
        <f t="shared" si="205"/>
        <v>5.5E-2</v>
      </c>
      <c r="AM1807" s="227">
        <f t="shared" si="207"/>
        <v>0</v>
      </c>
      <c r="AN1807" s="228">
        <f t="shared" si="208"/>
        <v>0</v>
      </c>
    </row>
    <row r="1808" spans="1:40" s="18" customFormat="1" thickTop="1" thickBot="1" x14ac:dyDescent="0.2">
      <c r="A1808" s="92">
        <v>9782408025885</v>
      </c>
      <c r="B1808" s="93"/>
      <c r="C1808" s="94" t="s">
        <v>787</v>
      </c>
      <c r="D1808" s="94" t="s">
        <v>2493</v>
      </c>
      <c r="E1808" s="94" t="s">
        <v>2499</v>
      </c>
      <c r="F1808" s="95"/>
      <c r="G1808" s="94" t="s">
        <v>2502</v>
      </c>
      <c r="H1808" s="97">
        <f>VLOOKUP(A1808,'02.05.2024'!$A$1:$Z$65000,3,FALSE)</f>
        <v>697</v>
      </c>
      <c r="I1808" s="97"/>
      <c r="J1808" s="97">
        <v>300</v>
      </c>
      <c r="K1808" s="98"/>
      <c r="L1808" s="98"/>
      <c r="M1808" s="98">
        <v>44356</v>
      </c>
      <c r="N1808" s="99"/>
      <c r="O1808" s="100">
        <v>9782408025885</v>
      </c>
      <c r="P1808" s="101" t="s">
        <v>2503</v>
      </c>
      <c r="Q1808" s="101">
        <v>1222609</v>
      </c>
      <c r="R1808" s="102">
        <v>9.4</v>
      </c>
      <c r="S1808" s="102">
        <f t="shared" si="203"/>
        <v>8.9099526066350716</v>
      </c>
      <c r="T1808" s="104">
        <v>5.5E-2</v>
      </c>
      <c r="U1808" s="97"/>
      <c r="V1808" s="102">
        <f t="shared" si="202"/>
        <v>0</v>
      </c>
      <c r="W1808" s="102">
        <f t="shared" si="204"/>
        <v>0</v>
      </c>
      <c r="X1808" s="17"/>
      <c r="Y1808" s="15"/>
      <c r="Z1808" s="15"/>
      <c r="AA1808" s="15"/>
      <c r="AB1808" s="15"/>
      <c r="AC1808" s="15"/>
      <c r="AD1808" s="15"/>
      <c r="AE1808" s="15"/>
      <c r="AF1808" s="15"/>
      <c r="AG1808" s="15"/>
      <c r="AH1808" s="15"/>
      <c r="AI1808" s="17"/>
      <c r="AJ1808" s="226">
        <f t="shared" si="206"/>
        <v>0</v>
      </c>
      <c r="AK1808" s="227">
        <f>IF($AJ$1843&lt;85,AJ1808,AJ1808-(AJ1808*#REF!))</f>
        <v>0</v>
      </c>
      <c r="AL1808" s="265">
        <f t="shared" si="205"/>
        <v>5.5E-2</v>
      </c>
      <c r="AM1808" s="227">
        <f t="shared" si="207"/>
        <v>0</v>
      </c>
      <c r="AN1808" s="228">
        <f t="shared" si="208"/>
        <v>0</v>
      </c>
    </row>
    <row r="1809" spans="1:40" s="18" customFormat="1" thickTop="1" thickBot="1" x14ac:dyDescent="0.2">
      <c r="A1809" s="92">
        <v>9782408035044</v>
      </c>
      <c r="B1809" s="93"/>
      <c r="C1809" s="94" t="s">
        <v>787</v>
      </c>
      <c r="D1809" s="94" t="s">
        <v>2493</v>
      </c>
      <c r="E1809" s="94" t="s">
        <v>2499</v>
      </c>
      <c r="F1809" s="95"/>
      <c r="G1809" s="94" t="s">
        <v>2651</v>
      </c>
      <c r="H1809" s="97">
        <f>VLOOKUP(A1809,'02.05.2024'!$A$1:$Z$65000,3,FALSE)</f>
        <v>2177</v>
      </c>
      <c r="I1809" s="97"/>
      <c r="J1809" s="97">
        <v>200</v>
      </c>
      <c r="K1809" s="98"/>
      <c r="L1809" s="98"/>
      <c r="M1809" s="98">
        <v>44734</v>
      </c>
      <c r="N1809" s="99"/>
      <c r="O1809" s="100">
        <v>9782408035044</v>
      </c>
      <c r="P1809" s="101" t="s">
        <v>2504</v>
      </c>
      <c r="Q1809" s="101">
        <v>8661006</v>
      </c>
      <c r="R1809" s="102">
        <v>9.4</v>
      </c>
      <c r="S1809" s="102">
        <f t="shared" si="203"/>
        <v>8.9099526066350716</v>
      </c>
      <c r="T1809" s="104">
        <v>5.5E-2</v>
      </c>
      <c r="U1809" s="97"/>
      <c r="V1809" s="102">
        <f t="shared" si="202"/>
        <v>0</v>
      </c>
      <c r="W1809" s="102">
        <f t="shared" si="204"/>
        <v>0</v>
      </c>
      <c r="X1809" s="17"/>
      <c r="Y1809" s="15"/>
      <c r="Z1809" s="15"/>
      <c r="AA1809" s="15"/>
      <c r="AB1809" s="15"/>
      <c r="AC1809" s="15"/>
      <c r="AD1809" s="15"/>
      <c r="AE1809" s="15"/>
      <c r="AF1809" s="15"/>
      <c r="AG1809" s="15"/>
      <c r="AH1809" s="15"/>
      <c r="AI1809" s="17"/>
      <c r="AJ1809" s="226">
        <f t="shared" si="206"/>
        <v>0</v>
      </c>
      <c r="AK1809" s="227">
        <f>IF($AJ$1843&lt;85,AJ1809,AJ1809-(AJ1809*#REF!))</f>
        <v>0</v>
      </c>
      <c r="AL1809" s="265">
        <f t="shared" si="205"/>
        <v>5.5E-2</v>
      </c>
      <c r="AM1809" s="227">
        <f t="shared" si="207"/>
        <v>0</v>
      </c>
      <c r="AN1809" s="228">
        <f t="shared" si="208"/>
        <v>0</v>
      </c>
    </row>
    <row r="1810" spans="1:40" s="16" customFormat="1" thickTop="1" thickBot="1" x14ac:dyDescent="0.2">
      <c r="A1810" s="105">
        <v>9782408046163</v>
      </c>
      <c r="B1810" s="106"/>
      <c r="C1810" s="107" t="s">
        <v>787</v>
      </c>
      <c r="D1810" s="107" t="s">
        <v>2493</v>
      </c>
      <c r="E1810" s="107" t="s">
        <v>2499</v>
      </c>
      <c r="F1810" s="108"/>
      <c r="G1810" s="107" t="s">
        <v>3211</v>
      </c>
      <c r="H1810" s="96">
        <f>VLOOKUP(A1810,'02.05.2024'!$A$1:$Z$65000,3,FALSE)</f>
        <v>2964</v>
      </c>
      <c r="I1810" s="96"/>
      <c r="J1810" s="96">
        <v>200</v>
      </c>
      <c r="K1810" s="109"/>
      <c r="L1810" s="109"/>
      <c r="M1810" s="109">
        <v>45084</v>
      </c>
      <c r="N1810" s="110" t="s">
        <v>26</v>
      </c>
      <c r="O1810" s="111">
        <v>9782408046163</v>
      </c>
      <c r="P1810" s="112" t="s">
        <v>3212</v>
      </c>
      <c r="Q1810" s="112">
        <v>3618883</v>
      </c>
      <c r="R1810" s="103">
        <v>9.4</v>
      </c>
      <c r="S1810" s="103">
        <f t="shared" si="203"/>
        <v>8.9099526066350716</v>
      </c>
      <c r="T1810" s="113">
        <v>5.5E-2</v>
      </c>
      <c r="U1810" s="96"/>
      <c r="V1810" s="103">
        <f t="shared" si="202"/>
        <v>0</v>
      </c>
      <c r="W1810" s="103">
        <f t="shared" si="204"/>
        <v>0</v>
      </c>
      <c r="X1810" s="15"/>
      <c r="Y1810" s="114"/>
      <c r="Z1810" s="114"/>
      <c r="AA1810" s="114"/>
      <c r="AB1810" s="114"/>
      <c r="AC1810" s="114"/>
      <c r="AD1810" s="114"/>
      <c r="AE1810" s="114"/>
      <c r="AF1810" s="114"/>
      <c r="AG1810" s="114"/>
      <c r="AH1810" s="114"/>
      <c r="AI1810" s="15"/>
      <c r="AJ1810" s="222">
        <f t="shared" si="206"/>
        <v>0</v>
      </c>
      <c r="AK1810" s="223">
        <f>IF($AJ$1843&lt;85,AJ1810,AJ1810-(AJ1810*#REF!))</f>
        <v>0</v>
      </c>
      <c r="AL1810" s="224">
        <f t="shared" si="205"/>
        <v>5.5E-2</v>
      </c>
      <c r="AM1810" s="223">
        <f t="shared" si="207"/>
        <v>0</v>
      </c>
      <c r="AN1810" s="225">
        <f t="shared" si="208"/>
        <v>0</v>
      </c>
    </row>
    <row r="1811" spans="1:40" s="18" customFormat="1" thickTop="1" thickBot="1" x14ac:dyDescent="0.2">
      <c r="A1811" s="92">
        <v>9782408024178</v>
      </c>
      <c r="B1811" s="93"/>
      <c r="C1811" s="94" t="s">
        <v>787</v>
      </c>
      <c r="D1811" s="94" t="s">
        <v>2493</v>
      </c>
      <c r="E1811" s="95" t="s">
        <v>2505</v>
      </c>
      <c r="F1811" s="95"/>
      <c r="G1811" s="94" t="s">
        <v>2506</v>
      </c>
      <c r="H1811" s="97">
        <f>VLOOKUP(A1811,'02.05.2024'!$A$1:$Z$65000,3,FALSE)</f>
        <v>931</v>
      </c>
      <c r="I1811" s="97"/>
      <c r="J1811" s="97">
        <v>200</v>
      </c>
      <c r="K1811" s="98"/>
      <c r="L1811" s="98"/>
      <c r="M1811" s="98">
        <v>44300</v>
      </c>
      <c r="N1811" s="99"/>
      <c r="O1811" s="100">
        <v>9782408024178</v>
      </c>
      <c r="P1811" s="101" t="s">
        <v>2507</v>
      </c>
      <c r="Q1811" s="101">
        <v>7370172</v>
      </c>
      <c r="R1811" s="102">
        <v>10.5</v>
      </c>
      <c r="S1811" s="102">
        <f t="shared" si="203"/>
        <v>9.9526066350710902</v>
      </c>
      <c r="T1811" s="104">
        <v>5.5E-2</v>
      </c>
      <c r="U1811" s="97"/>
      <c r="V1811" s="102">
        <f t="shared" si="202"/>
        <v>0</v>
      </c>
      <c r="W1811" s="102">
        <f t="shared" si="204"/>
        <v>0</v>
      </c>
      <c r="X1811" s="17"/>
      <c r="Y1811" s="15"/>
      <c r="Z1811" s="15"/>
      <c r="AA1811" s="15"/>
      <c r="AB1811" s="15"/>
      <c r="AC1811" s="15"/>
      <c r="AD1811" s="15"/>
      <c r="AE1811" s="15"/>
      <c r="AF1811" s="15"/>
      <c r="AG1811" s="15"/>
      <c r="AH1811" s="15"/>
      <c r="AI1811" s="17"/>
      <c r="AJ1811" s="226">
        <f t="shared" si="206"/>
        <v>0</v>
      </c>
      <c r="AK1811" s="227">
        <f>IF($AJ$1843&lt;85,AJ1811,AJ1811-(AJ1811*#REF!))</f>
        <v>0</v>
      </c>
      <c r="AL1811" s="265">
        <f t="shared" si="205"/>
        <v>5.5E-2</v>
      </c>
      <c r="AM1811" s="227">
        <f t="shared" si="207"/>
        <v>0</v>
      </c>
      <c r="AN1811" s="228">
        <f t="shared" si="208"/>
        <v>0</v>
      </c>
    </row>
    <row r="1812" spans="1:40" s="18" customFormat="1" thickTop="1" thickBot="1" x14ac:dyDescent="0.2">
      <c r="A1812" s="92">
        <v>9782408042769</v>
      </c>
      <c r="B1812" s="93"/>
      <c r="C1812" s="94" t="s">
        <v>787</v>
      </c>
      <c r="D1812" s="94" t="s">
        <v>2493</v>
      </c>
      <c r="E1812" s="95" t="s">
        <v>2505</v>
      </c>
      <c r="F1812" s="95"/>
      <c r="G1812" s="94" t="s">
        <v>3041</v>
      </c>
      <c r="H1812" s="97">
        <f>VLOOKUP(A1812,'02.05.2024'!$A$1:$Z$65000,3,FALSE)</f>
        <v>1664</v>
      </c>
      <c r="I1812" s="97"/>
      <c r="J1812" s="97">
        <v>200</v>
      </c>
      <c r="K1812" s="98"/>
      <c r="L1812" s="98"/>
      <c r="M1812" s="98">
        <v>44958</v>
      </c>
      <c r="N1812" s="99"/>
      <c r="O1812" s="100">
        <v>9782408042769</v>
      </c>
      <c r="P1812" s="101" t="s">
        <v>3040</v>
      </c>
      <c r="Q1812" s="101">
        <v>7462046</v>
      </c>
      <c r="R1812" s="102">
        <v>10.5</v>
      </c>
      <c r="S1812" s="102">
        <f t="shared" si="203"/>
        <v>9.9526066350710902</v>
      </c>
      <c r="T1812" s="104">
        <v>5.5E-2</v>
      </c>
      <c r="U1812" s="97"/>
      <c r="V1812" s="102">
        <f t="shared" si="202"/>
        <v>0</v>
      </c>
      <c r="W1812" s="102">
        <f t="shared" si="204"/>
        <v>0</v>
      </c>
      <c r="X1812" s="17"/>
      <c r="Y1812" s="114"/>
      <c r="Z1812" s="114"/>
      <c r="AA1812" s="114"/>
      <c r="AB1812" s="114"/>
      <c r="AC1812" s="114"/>
      <c r="AD1812" s="114"/>
      <c r="AE1812" s="114"/>
      <c r="AF1812" s="114"/>
      <c r="AG1812" s="114"/>
      <c r="AH1812" s="114"/>
      <c r="AI1812" s="17"/>
      <c r="AJ1812" s="222">
        <f t="shared" si="206"/>
        <v>0</v>
      </c>
      <c r="AK1812" s="223">
        <f>IF($AJ$1843&lt;85,AJ1812,AJ1812-(AJ1812*#REF!))</f>
        <v>0</v>
      </c>
      <c r="AL1812" s="224">
        <f t="shared" si="205"/>
        <v>5.5E-2</v>
      </c>
      <c r="AM1812" s="223">
        <f t="shared" si="207"/>
        <v>0</v>
      </c>
      <c r="AN1812" s="225">
        <f t="shared" si="208"/>
        <v>0</v>
      </c>
    </row>
    <row r="1813" spans="1:40" s="18" customFormat="1" thickTop="1" thickBot="1" x14ac:dyDescent="0.2">
      <c r="A1813" s="92">
        <v>9782408033095</v>
      </c>
      <c r="B1813" s="93"/>
      <c r="C1813" s="94" t="s">
        <v>787</v>
      </c>
      <c r="D1813" s="94" t="s">
        <v>2493</v>
      </c>
      <c r="E1813" s="94" t="s">
        <v>2508</v>
      </c>
      <c r="F1813" s="95"/>
      <c r="G1813" s="94" t="s">
        <v>2893</v>
      </c>
      <c r="H1813" s="97">
        <f>VLOOKUP(A1813,'02.05.2024'!$A$1:$Z$65000,3,FALSE)</f>
        <v>1742</v>
      </c>
      <c r="I1813" s="97"/>
      <c r="J1813" s="97">
        <v>200</v>
      </c>
      <c r="K1813" s="98"/>
      <c r="L1813" s="98"/>
      <c r="M1813" s="98">
        <v>44818</v>
      </c>
      <c r="N1813" s="99"/>
      <c r="O1813" s="100">
        <v>9782408033095</v>
      </c>
      <c r="P1813" s="101" t="s">
        <v>2766</v>
      </c>
      <c r="Q1813" s="101">
        <v>6886176</v>
      </c>
      <c r="R1813" s="102">
        <v>10.5</v>
      </c>
      <c r="S1813" s="102">
        <f t="shared" si="203"/>
        <v>9.9526066350710902</v>
      </c>
      <c r="T1813" s="104">
        <v>5.5E-2</v>
      </c>
      <c r="U1813" s="97"/>
      <c r="V1813" s="102">
        <f t="shared" si="202"/>
        <v>0</v>
      </c>
      <c r="W1813" s="102">
        <f t="shared" si="204"/>
        <v>0</v>
      </c>
      <c r="X1813" s="17"/>
      <c r="Y1813" s="114"/>
      <c r="Z1813" s="114"/>
      <c r="AA1813" s="114"/>
      <c r="AB1813" s="114"/>
      <c r="AC1813" s="114"/>
      <c r="AD1813" s="114"/>
      <c r="AE1813" s="114"/>
      <c r="AF1813" s="114"/>
      <c r="AG1813" s="114"/>
      <c r="AH1813" s="114"/>
      <c r="AI1813" s="17"/>
      <c r="AJ1813" s="226">
        <f t="shared" si="206"/>
        <v>0</v>
      </c>
      <c r="AK1813" s="227">
        <f>IF($AJ$1843&lt;85,AJ1813,AJ1813-(AJ1813*#REF!))</f>
        <v>0</v>
      </c>
      <c r="AL1813" s="265">
        <f t="shared" si="205"/>
        <v>5.5E-2</v>
      </c>
      <c r="AM1813" s="227">
        <f t="shared" si="207"/>
        <v>0</v>
      </c>
      <c r="AN1813" s="228">
        <f t="shared" si="208"/>
        <v>0</v>
      </c>
    </row>
    <row r="1814" spans="1:40" s="18" customFormat="1" thickTop="1" thickBot="1" x14ac:dyDescent="0.2">
      <c r="A1814" s="92">
        <v>9782408040048</v>
      </c>
      <c r="B1814" s="93"/>
      <c r="C1814" s="94" t="s">
        <v>787</v>
      </c>
      <c r="D1814" s="94" t="s">
        <v>2493</v>
      </c>
      <c r="E1814" s="94" t="s">
        <v>2866</v>
      </c>
      <c r="F1814" s="95"/>
      <c r="G1814" s="94" t="s">
        <v>2867</v>
      </c>
      <c r="H1814" s="97">
        <f>VLOOKUP(A1814,'02.05.2024'!$A$1:$Z$65000,3,FALSE)</f>
        <v>2557</v>
      </c>
      <c r="I1814" s="97"/>
      <c r="J1814" s="97">
        <v>200</v>
      </c>
      <c r="K1814" s="98"/>
      <c r="L1814" s="98"/>
      <c r="M1814" s="98">
        <v>44846</v>
      </c>
      <c r="N1814" s="99"/>
      <c r="O1814" s="100">
        <v>9782408040048</v>
      </c>
      <c r="P1814" s="101" t="s">
        <v>2865</v>
      </c>
      <c r="Q1814" s="101">
        <v>4321849</v>
      </c>
      <c r="R1814" s="102">
        <v>13.9</v>
      </c>
      <c r="S1814" s="102">
        <f t="shared" si="203"/>
        <v>13.175355450236967</v>
      </c>
      <c r="T1814" s="104">
        <v>5.5E-2</v>
      </c>
      <c r="U1814" s="97"/>
      <c r="V1814" s="102">
        <f t="shared" si="202"/>
        <v>0</v>
      </c>
      <c r="W1814" s="102">
        <f t="shared" si="204"/>
        <v>0</v>
      </c>
      <c r="X1814" s="17"/>
      <c r="Y1814" s="114"/>
      <c r="Z1814" s="114"/>
      <c r="AA1814" s="114"/>
      <c r="AB1814" s="114"/>
      <c r="AC1814" s="114"/>
      <c r="AD1814" s="114"/>
      <c r="AE1814" s="114"/>
      <c r="AF1814" s="114"/>
      <c r="AG1814" s="114"/>
      <c r="AH1814" s="114"/>
      <c r="AI1814" s="17"/>
      <c r="AJ1814" s="226">
        <f t="shared" si="206"/>
        <v>0</v>
      </c>
      <c r="AK1814" s="227">
        <f>IF($AJ$1843&lt;85,AJ1814,AJ1814-(AJ1814*#REF!))</f>
        <v>0</v>
      </c>
      <c r="AL1814" s="265">
        <f t="shared" si="205"/>
        <v>5.5E-2</v>
      </c>
      <c r="AM1814" s="227">
        <f t="shared" si="207"/>
        <v>0</v>
      </c>
      <c r="AN1814" s="228">
        <f t="shared" si="208"/>
        <v>0</v>
      </c>
    </row>
    <row r="1815" spans="1:40" s="18" customFormat="1" thickTop="1" thickBot="1" x14ac:dyDescent="0.2">
      <c r="A1815" s="92">
        <v>9782408034863</v>
      </c>
      <c r="B1815" s="93"/>
      <c r="C1815" s="94" t="s">
        <v>787</v>
      </c>
      <c r="D1815" s="94" t="s">
        <v>2493</v>
      </c>
      <c r="E1815" s="94" t="s">
        <v>1124</v>
      </c>
      <c r="F1815" s="95" t="s">
        <v>1141</v>
      </c>
      <c r="G1815" s="94" t="s">
        <v>3038</v>
      </c>
      <c r="H1815" s="97">
        <f>VLOOKUP(A1815,'02.05.2024'!$A$1:$Z$65000,3,FALSE)</f>
        <v>2236</v>
      </c>
      <c r="I1815" s="97"/>
      <c r="J1815" s="97">
        <v>200</v>
      </c>
      <c r="K1815" s="98"/>
      <c r="L1815" s="98"/>
      <c r="M1815" s="98">
        <v>44937</v>
      </c>
      <c r="N1815" s="99"/>
      <c r="O1815" s="100">
        <v>9782408034863</v>
      </c>
      <c r="P1815" s="101" t="s">
        <v>3037</v>
      </c>
      <c r="Q1815" s="101">
        <v>8489886</v>
      </c>
      <c r="R1815" s="102">
        <v>13.9</v>
      </c>
      <c r="S1815" s="102">
        <f t="shared" si="203"/>
        <v>13.175355450236967</v>
      </c>
      <c r="T1815" s="104">
        <v>5.5E-2</v>
      </c>
      <c r="U1815" s="97"/>
      <c r="V1815" s="102">
        <f t="shared" si="202"/>
        <v>0</v>
      </c>
      <c r="W1815" s="102">
        <f t="shared" si="204"/>
        <v>0</v>
      </c>
      <c r="X1815" s="17"/>
      <c r="Y1815" s="114"/>
      <c r="Z1815" s="114"/>
      <c r="AA1815" s="114"/>
      <c r="AB1815" s="114"/>
      <c r="AC1815" s="114"/>
      <c r="AD1815" s="114"/>
      <c r="AE1815" s="114"/>
      <c r="AF1815" s="114"/>
      <c r="AG1815" s="114"/>
      <c r="AH1815" s="114"/>
      <c r="AI1815" s="17"/>
      <c r="AJ1815" s="226">
        <f t="shared" si="206"/>
        <v>0</v>
      </c>
      <c r="AK1815" s="227">
        <f>IF($AJ$1843&lt;85,AJ1815,AJ1815-(AJ1815*#REF!))</f>
        <v>0</v>
      </c>
      <c r="AL1815" s="265">
        <f t="shared" si="205"/>
        <v>5.5E-2</v>
      </c>
      <c r="AM1815" s="227">
        <f t="shared" si="207"/>
        <v>0</v>
      </c>
      <c r="AN1815" s="228">
        <f t="shared" si="208"/>
        <v>0</v>
      </c>
    </row>
    <row r="1816" spans="1:40" s="18" customFormat="1" thickTop="1" thickBot="1" x14ac:dyDescent="0.2">
      <c r="A1816" s="92">
        <v>9782408015510</v>
      </c>
      <c r="B1816" s="93"/>
      <c r="C1816" s="94" t="s">
        <v>635</v>
      </c>
      <c r="D1816" s="94" t="s">
        <v>2493</v>
      </c>
      <c r="E1816" s="95" t="s">
        <v>2509</v>
      </c>
      <c r="F1816" s="95"/>
      <c r="G1816" s="94" t="s">
        <v>2510</v>
      </c>
      <c r="H1816" s="97">
        <f>VLOOKUP(A1816,'02.05.2024'!$A$1:$Z$65000,3,FALSE)</f>
        <v>316</v>
      </c>
      <c r="I1816" s="97"/>
      <c r="J1816" s="97">
        <v>200</v>
      </c>
      <c r="K1816" s="98"/>
      <c r="L1816" s="98"/>
      <c r="M1816" s="98">
        <v>43740</v>
      </c>
      <c r="N1816" s="99"/>
      <c r="O1816" s="100">
        <v>9782408015510</v>
      </c>
      <c r="P1816" s="101" t="s">
        <v>2511</v>
      </c>
      <c r="Q1816" s="101">
        <v>6532692</v>
      </c>
      <c r="R1816" s="102">
        <v>10.5</v>
      </c>
      <c r="S1816" s="102">
        <f t="shared" si="203"/>
        <v>9.9526066350710902</v>
      </c>
      <c r="T1816" s="104">
        <v>5.5E-2</v>
      </c>
      <c r="U1816" s="97"/>
      <c r="V1816" s="102">
        <f t="shared" si="202"/>
        <v>0</v>
      </c>
      <c r="W1816" s="102">
        <f t="shared" si="204"/>
        <v>0</v>
      </c>
      <c r="X1816" s="17"/>
      <c r="Y1816" s="17"/>
      <c r="Z1816" s="17"/>
      <c r="AA1816" s="17"/>
      <c r="AB1816" s="17"/>
      <c r="AC1816" s="17"/>
      <c r="AD1816" s="17"/>
      <c r="AE1816" s="17"/>
      <c r="AF1816" s="17"/>
      <c r="AG1816" s="17"/>
      <c r="AH1816" s="17"/>
      <c r="AI1816" s="17"/>
      <c r="AJ1816" s="226">
        <f t="shared" si="206"/>
        <v>0</v>
      </c>
      <c r="AK1816" s="227">
        <f>IF($AJ$1843&lt;85,AJ1816,AJ1816-(AJ1816*#REF!))</f>
        <v>0</v>
      </c>
      <c r="AL1816" s="265">
        <f t="shared" si="205"/>
        <v>5.5E-2</v>
      </c>
      <c r="AM1816" s="227">
        <f t="shared" si="207"/>
        <v>0</v>
      </c>
      <c r="AN1816" s="228">
        <f t="shared" si="208"/>
        <v>0</v>
      </c>
    </row>
    <row r="1817" spans="1:40" s="18" customFormat="1" thickTop="1" thickBot="1" x14ac:dyDescent="0.2">
      <c r="A1817" s="92">
        <v>9782408022525</v>
      </c>
      <c r="B1817" s="93"/>
      <c r="C1817" s="94" t="s">
        <v>635</v>
      </c>
      <c r="D1817" s="94" t="s">
        <v>2493</v>
      </c>
      <c r="E1817" s="94" t="s">
        <v>2509</v>
      </c>
      <c r="F1817" s="95"/>
      <c r="G1817" s="94" t="s">
        <v>2512</v>
      </c>
      <c r="H1817" s="97">
        <f>VLOOKUP(A1817,'02.05.2024'!$A$1:$Z$65000,3,FALSE)</f>
        <v>489</v>
      </c>
      <c r="I1817" s="97"/>
      <c r="J1817" s="97">
        <v>300</v>
      </c>
      <c r="K1817" s="98"/>
      <c r="L1817" s="98"/>
      <c r="M1817" s="98">
        <v>44118</v>
      </c>
      <c r="N1817" s="99"/>
      <c r="O1817" s="100">
        <v>9782408022525</v>
      </c>
      <c r="P1817" s="101" t="s">
        <v>2513</v>
      </c>
      <c r="Q1817" s="101">
        <v>5836431</v>
      </c>
      <c r="R1817" s="102">
        <v>10.5</v>
      </c>
      <c r="S1817" s="102">
        <f t="shared" si="203"/>
        <v>9.9526066350710902</v>
      </c>
      <c r="T1817" s="104">
        <v>5.5E-2</v>
      </c>
      <c r="U1817" s="97"/>
      <c r="V1817" s="102">
        <f t="shared" si="202"/>
        <v>0</v>
      </c>
      <c r="W1817" s="102">
        <f t="shared" si="204"/>
        <v>0</v>
      </c>
      <c r="X1817" s="17"/>
      <c r="Y1817" s="17"/>
      <c r="Z1817" s="17"/>
      <c r="AA1817" s="17"/>
      <c r="AB1817" s="17"/>
      <c r="AC1817" s="17"/>
      <c r="AD1817" s="17"/>
      <c r="AE1817" s="17"/>
      <c r="AF1817" s="17"/>
      <c r="AG1817" s="17"/>
      <c r="AH1817" s="17"/>
      <c r="AI1817" s="17"/>
      <c r="AJ1817" s="226">
        <f t="shared" si="206"/>
        <v>0</v>
      </c>
      <c r="AK1817" s="227">
        <f>IF($AJ$1843&lt;85,AJ1817,AJ1817-(AJ1817*#REF!))</f>
        <v>0</v>
      </c>
      <c r="AL1817" s="265">
        <f t="shared" si="205"/>
        <v>5.5E-2</v>
      </c>
      <c r="AM1817" s="227">
        <f t="shared" si="207"/>
        <v>0</v>
      </c>
      <c r="AN1817" s="228">
        <f t="shared" si="208"/>
        <v>0</v>
      </c>
    </row>
    <row r="1818" spans="1:40" s="18" customFormat="1" thickTop="1" thickBot="1" x14ac:dyDescent="0.2">
      <c r="A1818" s="92">
        <v>9782408034061</v>
      </c>
      <c r="B1818" s="93"/>
      <c r="C1818" s="94" t="s">
        <v>635</v>
      </c>
      <c r="D1818" s="94" t="s">
        <v>2493</v>
      </c>
      <c r="E1818" s="94" t="s">
        <v>2509</v>
      </c>
      <c r="F1818" s="95"/>
      <c r="G1818" s="94" t="s">
        <v>2514</v>
      </c>
      <c r="H1818" s="97">
        <f>VLOOKUP(A1818,'02.05.2024'!$A$1:$Z$65000,3,FALSE)</f>
        <v>1821</v>
      </c>
      <c r="I1818" s="97"/>
      <c r="J1818" s="97">
        <v>200</v>
      </c>
      <c r="K1818" s="98"/>
      <c r="L1818" s="98"/>
      <c r="M1818" s="98">
        <v>44517</v>
      </c>
      <c r="N1818" s="99"/>
      <c r="O1818" s="100">
        <v>9782408034061</v>
      </c>
      <c r="P1818" s="101" t="s">
        <v>2515</v>
      </c>
      <c r="Q1818" s="101">
        <v>8022752</v>
      </c>
      <c r="R1818" s="102">
        <v>10.5</v>
      </c>
      <c r="S1818" s="102">
        <f t="shared" si="203"/>
        <v>9.9526066350710902</v>
      </c>
      <c r="T1818" s="104">
        <v>5.5E-2</v>
      </c>
      <c r="U1818" s="97"/>
      <c r="V1818" s="102">
        <f t="shared" si="202"/>
        <v>0</v>
      </c>
      <c r="W1818" s="102">
        <f t="shared" si="204"/>
        <v>0</v>
      </c>
      <c r="X1818" s="17"/>
      <c r="Y1818" s="15"/>
      <c r="Z1818" s="15"/>
      <c r="AA1818" s="15"/>
      <c r="AB1818" s="15"/>
      <c r="AC1818" s="15"/>
      <c r="AD1818" s="15"/>
      <c r="AE1818" s="15"/>
      <c r="AF1818" s="15"/>
      <c r="AG1818" s="15"/>
      <c r="AH1818" s="15"/>
      <c r="AI1818" s="17"/>
      <c r="AJ1818" s="226">
        <f t="shared" si="206"/>
        <v>0</v>
      </c>
      <c r="AK1818" s="227">
        <f>IF($AJ$1843&lt;85,AJ1818,AJ1818-(AJ1818*#REF!))</f>
        <v>0</v>
      </c>
      <c r="AL1818" s="265">
        <f t="shared" si="205"/>
        <v>5.5E-2</v>
      </c>
      <c r="AM1818" s="227">
        <f t="shared" si="207"/>
        <v>0</v>
      </c>
      <c r="AN1818" s="228">
        <f t="shared" si="208"/>
        <v>0</v>
      </c>
    </row>
    <row r="1819" spans="1:40" s="18" customFormat="1" thickTop="1" thickBot="1" x14ac:dyDescent="0.2">
      <c r="A1819" s="92">
        <v>9782408041854</v>
      </c>
      <c r="B1819" s="93"/>
      <c r="C1819" s="94" t="s">
        <v>635</v>
      </c>
      <c r="D1819" s="94" t="s">
        <v>2493</v>
      </c>
      <c r="E1819" s="94" t="s">
        <v>2509</v>
      </c>
      <c r="F1819" s="95"/>
      <c r="G1819" s="94" t="s">
        <v>2871</v>
      </c>
      <c r="H1819" s="97">
        <f>VLOOKUP(A1819,'02.05.2024'!$A$1:$Z$65000,3,FALSE)</f>
        <v>2614</v>
      </c>
      <c r="I1819" s="97"/>
      <c r="J1819" s="97">
        <v>200</v>
      </c>
      <c r="K1819" s="98"/>
      <c r="L1819" s="98"/>
      <c r="M1819" s="98">
        <v>44846</v>
      </c>
      <c r="N1819" s="99"/>
      <c r="O1819" s="100">
        <v>9782408041854</v>
      </c>
      <c r="P1819" s="101" t="s">
        <v>2870</v>
      </c>
      <c r="Q1819" s="101">
        <v>5793857</v>
      </c>
      <c r="R1819" s="102">
        <v>10.5</v>
      </c>
      <c r="S1819" s="102">
        <f t="shared" si="203"/>
        <v>9.9526066350710902</v>
      </c>
      <c r="T1819" s="104">
        <v>5.5E-2</v>
      </c>
      <c r="U1819" s="97"/>
      <c r="V1819" s="102">
        <f t="shared" si="202"/>
        <v>0</v>
      </c>
      <c r="W1819" s="102">
        <f t="shared" si="204"/>
        <v>0</v>
      </c>
      <c r="X1819" s="17"/>
      <c r="Y1819" s="15"/>
      <c r="Z1819" s="15"/>
      <c r="AA1819" s="15"/>
      <c r="AB1819" s="15"/>
      <c r="AC1819" s="15"/>
      <c r="AD1819" s="15"/>
      <c r="AE1819" s="15"/>
      <c r="AF1819" s="15"/>
      <c r="AG1819" s="15"/>
      <c r="AH1819" s="15"/>
      <c r="AI1819" s="17"/>
      <c r="AJ1819" s="226">
        <f t="shared" si="206"/>
        <v>0</v>
      </c>
      <c r="AK1819" s="227">
        <f>IF($AJ$1843&lt;85,AJ1819,AJ1819-(AJ1819*#REF!))</f>
        <v>0</v>
      </c>
      <c r="AL1819" s="265">
        <f t="shared" si="205"/>
        <v>5.5E-2</v>
      </c>
      <c r="AM1819" s="227">
        <f t="shared" si="207"/>
        <v>0</v>
      </c>
      <c r="AN1819" s="228">
        <f t="shared" si="208"/>
        <v>0</v>
      </c>
    </row>
    <row r="1820" spans="1:40" s="16" customFormat="1" thickTop="1" thickBot="1" x14ac:dyDescent="0.25">
      <c r="A1820" s="341">
        <v>9782408048563</v>
      </c>
      <c r="B1820" s="342"/>
      <c r="C1820" s="341" t="s">
        <v>635</v>
      </c>
      <c r="D1820" s="343" t="s">
        <v>2493</v>
      </c>
      <c r="E1820" s="343" t="s">
        <v>2509</v>
      </c>
      <c r="F1820" s="343"/>
      <c r="G1820" s="343" t="s">
        <v>3537</v>
      </c>
      <c r="H1820" s="96">
        <f>VLOOKUP(A1820,'02.05.2024'!$A$1:$Z$65000,3,FALSE)</f>
        <v>1030</v>
      </c>
      <c r="I1820" s="343"/>
      <c r="J1820" s="344">
        <v>200</v>
      </c>
      <c r="K1820" s="346"/>
      <c r="L1820" s="345"/>
      <c r="M1820" s="345">
        <v>45203</v>
      </c>
      <c r="N1820" s="345" t="s">
        <v>26</v>
      </c>
      <c r="O1820" s="342">
        <v>9782408048563</v>
      </c>
      <c r="P1820" s="346" t="s">
        <v>3416</v>
      </c>
      <c r="Q1820" s="346">
        <v>6604654</v>
      </c>
      <c r="R1820" s="347">
        <v>10.5</v>
      </c>
      <c r="S1820" s="103">
        <f t="shared" si="203"/>
        <v>9.9526066350710902</v>
      </c>
      <c r="T1820" s="113">
        <v>5.5E-2</v>
      </c>
      <c r="U1820" s="343"/>
      <c r="V1820" s="103">
        <f t="shared" si="202"/>
        <v>0</v>
      </c>
      <c r="W1820" s="103">
        <f t="shared" si="204"/>
        <v>0</v>
      </c>
      <c r="X1820" s="15"/>
      <c r="Y1820" s="114"/>
      <c r="Z1820" s="114"/>
      <c r="AA1820" s="114"/>
      <c r="AB1820" s="114"/>
      <c r="AC1820" s="114"/>
      <c r="AD1820" s="114"/>
      <c r="AE1820" s="114"/>
      <c r="AF1820" s="114"/>
      <c r="AG1820" s="114"/>
      <c r="AH1820" s="114"/>
      <c r="AI1820" s="15"/>
      <c r="AJ1820" s="222">
        <f t="shared" si="206"/>
        <v>0</v>
      </c>
      <c r="AK1820" s="223">
        <f>IF($AJ$1843&lt;85,AJ1820,AJ1820-(AJ1820*#REF!))</f>
        <v>0</v>
      </c>
      <c r="AL1820" s="224">
        <f t="shared" si="205"/>
        <v>5.5E-2</v>
      </c>
      <c r="AM1820" s="223">
        <f t="shared" si="207"/>
        <v>0</v>
      </c>
      <c r="AN1820" s="225">
        <f t="shared" si="208"/>
        <v>0</v>
      </c>
    </row>
    <row r="1821" spans="1:40" s="18" customFormat="1" thickTop="1" thickBot="1" x14ac:dyDescent="0.2">
      <c r="A1821" s="92">
        <v>9782408022488</v>
      </c>
      <c r="B1821" s="93"/>
      <c r="C1821" s="94" t="s">
        <v>787</v>
      </c>
      <c r="D1821" s="94" t="s">
        <v>2493</v>
      </c>
      <c r="E1821" s="95" t="s">
        <v>2516</v>
      </c>
      <c r="F1821" s="95"/>
      <c r="G1821" s="94" t="s">
        <v>2517</v>
      </c>
      <c r="H1821" s="97">
        <f>VLOOKUP(A1821,'02.05.2024'!$A$1:$Z$65000,3,FALSE)</f>
        <v>685</v>
      </c>
      <c r="I1821" s="97"/>
      <c r="J1821" s="97">
        <v>850</v>
      </c>
      <c r="K1821" s="98"/>
      <c r="L1821" s="98"/>
      <c r="M1821" s="98">
        <v>44118</v>
      </c>
      <c r="N1821" s="99"/>
      <c r="O1821" s="100">
        <v>9782408022488</v>
      </c>
      <c r="P1821" s="101" t="s">
        <v>2518</v>
      </c>
      <c r="Q1821" s="101">
        <v>5817961</v>
      </c>
      <c r="R1821" s="102">
        <v>10.5</v>
      </c>
      <c r="S1821" s="102">
        <f t="shared" si="203"/>
        <v>9.9526066350710902</v>
      </c>
      <c r="T1821" s="104">
        <v>5.5E-2</v>
      </c>
      <c r="U1821" s="97"/>
      <c r="V1821" s="102">
        <f t="shared" si="202"/>
        <v>0</v>
      </c>
      <c r="W1821" s="102">
        <f t="shared" si="204"/>
        <v>0</v>
      </c>
      <c r="X1821" s="17"/>
      <c r="Y1821" s="17"/>
      <c r="Z1821" s="17"/>
      <c r="AA1821" s="17"/>
      <c r="AB1821" s="17"/>
      <c r="AC1821" s="17"/>
      <c r="AD1821" s="17"/>
      <c r="AE1821" s="17"/>
      <c r="AF1821" s="17"/>
      <c r="AG1821" s="17"/>
      <c r="AH1821" s="17"/>
      <c r="AI1821" s="17"/>
      <c r="AJ1821" s="226">
        <f t="shared" si="206"/>
        <v>0</v>
      </c>
      <c r="AK1821" s="227">
        <f>IF($AJ$1843&lt;85,AJ1821,AJ1821-(AJ1821*#REF!))</f>
        <v>0</v>
      </c>
      <c r="AL1821" s="265">
        <f t="shared" si="205"/>
        <v>5.5E-2</v>
      </c>
      <c r="AM1821" s="227">
        <f t="shared" si="207"/>
        <v>0</v>
      </c>
      <c r="AN1821" s="228">
        <f t="shared" si="208"/>
        <v>0</v>
      </c>
    </row>
    <row r="1822" spans="1:40" s="18" customFormat="1" thickTop="1" thickBot="1" x14ac:dyDescent="0.2">
      <c r="A1822" s="92">
        <v>9782408034078</v>
      </c>
      <c r="B1822" s="93"/>
      <c r="C1822" s="94" t="s">
        <v>787</v>
      </c>
      <c r="D1822" s="94" t="s">
        <v>2493</v>
      </c>
      <c r="E1822" s="94" t="s">
        <v>2516</v>
      </c>
      <c r="F1822" s="95"/>
      <c r="G1822" s="94" t="s">
        <v>2519</v>
      </c>
      <c r="H1822" s="97">
        <f>VLOOKUP(A1822,'02.05.2024'!$A$1:$Z$65000,3,FALSE)</f>
        <v>2230</v>
      </c>
      <c r="I1822" s="97"/>
      <c r="J1822" s="97">
        <v>850</v>
      </c>
      <c r="K1822" s="98"/>
      <c r="L1822" s="98"/>
      <c r="M1822" s="98">
        <v>44489</v>
      </c>
      <c r="N1822" s="99"/>
      <c r="O1822" s="100">
        <v>9782408034078</v>
      </c>
      <c r="P1822" s="101" t="s">
        <v>2520</v>
      </c>
      <c r="Q1822" s="101">
        <v>8022875</v>
      </c>
      <c r="R1822" s="102">
        <v>10.5</v>
      </c>
      <c r="S1822" s="102">
        <f t="shared" si="203"/>
        <v>9.9526066350710902</v>
      </c>
      <c r="T1822" s="104">
        <v>5.5E-2</v>
      </c>
      <c r="U1822" s="97"/>
      <c r="V1822" s="102">
        <f t="shared" si="202"/>
        <v>0</v>
      </c>
      <c r="W1822" s="102">
        <f t="shared" si="204"/>
        <v>0</v>
      </c>
      <c r="X1822" s="17"/>
      <c r="Y1822" s="15"/>
      <c r="Z1822" s="15"/>
      <c r="AA1822" s="15"/>
      <c r="AB1822" s="15"/>
      <c r="AC1822" s="15"/>
      <c r="AD1822" s="15"/>
      <c r="AE1822" s="15"/>
      <c r="AF1822" s="15"/>
      <c r="AG1822" s="15"/>
      <c r="AH1822" s="15"/>
      <c r="AI1822" s="17"/>
      <c r="AJ1822" s="226">
        <f t="shared" si="206"/>
        <v>0</v>
      </c>
      <c r="AK1822" s="227">
        <f>IF($AJ$1843&lt;85,AJ1822,AJ1822-(AJ1822*#REF!))</f>
        <v>0</v>
      </c>
      <c r="AL1822" s="265">
        <f t="shared" si="205"/>
        <v>5.5E-2</v>
      </c>
      <c r="AM1822" s="227">
        <f t="shared" si="207"/>
        <v>0</v>
      </c>
      <c r="AN1822" s="228">
        <f t="shared" si="208"/>
        <v>0</v>
      </c>
    </row>
    <row r="1823" spans="1:40" s="18" customFormat="1" thickTop="1" thickBot="1" x14ac:dyDescent="0.2">
      <c r="A1823" s="92">
        <v>9782408041861</v>
      </c>
      <c r="B1823" s="93"/>
      <c r="C1823" s="94" t="s">
        <v>787</v>
      </c>
      <c r="D1823" s="94" t="s">
        <v>2493</v>
      </c>
      <c r="E1823" s="94" t="s">
        <v>2516</v>
      </c>
      <c r="F1823" s="95"/>
      <c r="G1823" s="94" t="s">
        <v>2869</v>
      </c>
      <c r="H1823" s="97">
        <f>VLOOKUP(A1823,'02.05.2024'!$A$1:$Z$65000,3,FALSE)</f>
        <v>2749</v>
      </c>
      <c r="I1823" s="97"/>
      <c r="J1823" s="97">
        <v>850</v>
      </c>
      <c r="K1823" s="98"/>
      <c r="L1823" s="98"/>
      <c r="M1823" s="98">
        <v>44846</v>
      </c>
      <c r="N1823" s="99"/>
      <c r="O1823" s="100">
        <v>9782408041861</v>
      </c>
      <c r="P1823" s="101" t="s">
        <v>2868</v>
      </c>
      <c r="Q1823" s="101">
        <v>5793980</v>
      </c>
      <c r="R1823" s="102">
        <v>10.5</v>
      </c>
      <c r="S1823" s="102">
        <f t="shared" si="203"/>
        <v>9.9526066350710902</v>
      </c>
      <c r="T1823" s="104">
        <v>5.5E-2</v>
      </c>
      <c r="U1823" s="97"/>
      <c r="V1823" s="102">
        <f t="shared" si="202"/>
        <v>0</v>
      </c>
      <c r="W1823" s="102">
        <f t="shared" si="204"/>
        <v>0</v>
      </c>
      <c r="X1823" s="17"/>
      <c r="Y1823" s="15"/>
      <c r="Z1823" s="15"/>
      <c r="AA1823" s="15"/>
      <c r="AB1823" s="15"/>
      <c r="AC1823" s="15"/>
      <c r="AD1823" s="15"/>
      <c r="AE1823" s="15"/>
      <c r="AF1823" s="15"/>
      <c r="AG1823" s="15"/>
      <c r="AH1823" s="15"/>
      <c r="AI1823" s="17"/>
      <c r="AJ1823" s="226">
        <f t="shared" si="206"/>
        <v>0</v>
      </c>
      <c r="AK1823" s="227">
        <f>IF($AJ$1843&lt;85,AJ1823,AJ1823-(AJ1823*#REF!))</f>
        <v>0</v>
      </c>
      <c r="AL1823" s="265">
        <f t="shared" si="205"/>
        <v>5.5E-2</v>
      </c>
      <c r="AM1823" s="227">
        <f t="shared" si="207"/>
        <v>0</v>
      </c>
      <c r="AN1823" s="228">
        <f t="shared" si="208"/>
        <v>0</v>
      </c>
    </row>
    <row r="1824" spans="1:40" s="20" customFormat="1" thickTop="1" thickBot="1" x14ac:dyDescent="0.2">
      <c r="A1824" s="428">
        <v>9782745968487</v>
      </c>
      <c r="B1824" s="429"/>
      <c r="C1824" s="430" t="s">
        <v>732</v>
      </c>
      <c r="D1824" s="430" t="s">
        <v>2493</v>
      </c>
      <c r="E1824" s="431" t="s">
        <v>2521</v>
      </c>
      <c r="F1824" s="431"/>
      <c r="G1824" s="430" t="s">
        <v>2522</v>
      </c>
      <c r="H1824" s="432">
        <f>VLOOKUP(A1824,'02.05.2024'!$A$1:$Z$65000,3,FALSE)</f>
        <v>0</v>
      </c>
      <c r="I1824" s="432" t="s">
        <v>36</v>
      </c>
      <c r="J1824" s="432">
        <v>300</v>
      </c>
      <c r="K1824" s="433"/>
      <c r="L1824" s="433"/>
      <c r="M1824" s="433">
        <v>42249</v>
      </c>
      <c r="N1824" s="434"/>
      <c r="O1824" s="435">
        <v>9782745968487</v>
      </c>
      <c r="P1824" s="436" t="s">
        <v>2523</v>
      </c>
      <c r="Q1824" s="436">
        <v>1328050</v>
      </c>
      <c r="R1824" s="437">
        <v>10.5</v>
      </c>
      <c r="S1824" s="437">
        <f t="shared" si="203"/>
        <v>9.9526066350710902</v>
      </c>
      <c r="T1824" s="438">
        <v>5.5E-2</v>
      </c>
      <c r="U1824" s="432"/>
      <c r="V1824" s="437">
        <f t="shared" si="202"/>
        <v>0</v>
      </c>
      <c r="W1824" s="437">
        <f t="shared" si="204"/>
        <v>0</v>
      </c>
      <c r="X1824" s="19"/>
      <c r="Y1824" s="17"/>
      <c r="Z1824" s="17"/>
      <c r="AA1824" s="17"/>
      <c r="AB1824" s="17"/>
      <c r="AC1824" s="17"/>
      <c r="AD1824" s="17"/>
      <c r="AE1824" s="17"/>
      <c r="AF1824" s="17"/>
      <c r="AG1824" s="17"/>
      <c r="AH1824" s="17"/>
      <c r="AI1824" s="19"/>
      <c r="AJ1824" s="226">
        <f t="shared" si="206"/>
        <v>0</v>
      </c>
      <c r="AK1824" s="227">
        <f>IF($AJ$1843&lt;85,AJ1824,AJ1824-(AJ1824*#REF!))</f>
        <v>0</v>
      </c>
      <c r="AL1824" s="265">
        <f t="shared" si="205"/>
        <v>5.5E-2</v>
      </c>
      <c r="AM1824" s="227">
        <f t="shared" si="207"/>
        <v>0</v>
      </c>
      <c r="AN1824" s="228">
        <f t="shared" si="208"/>
        <v>0</v>
      </c>
    </row>
    <row r="1825" spans="1:40" s="18" customFormat="1" thickTop="1" thickBot="1" x14ac:dyDescent="0.2">
      <c r="A1825" s="92">
        <v>9782745968500</v>
      </c>
      <c r="B1825" s="93"/>
      <c r="C1825" s="94" t="s">
        <v>732</v>
      </c>
      <c r="D1825" s="94" t="s">
        <v>2493</v>
      </c>
      <c r="E1825" s="94" t="s">
        <v>2521</v>
      </c>
      <c r="F1825" s="95"/>
      <c r="G1825" s="94" t="s">
        <v>2524</v>
      </c>
      <c r="H1825" s="97">
        <f>VLOOKUP(A1825,'02.05.2024'!$A$1:$Z$65000,3,FALSE)</f>
        <v>124</v>
      </c>
      <c r="I1825" s="97"/>
      <c r="J1825" s="97">
        <v>300</v>
      </c>
      <c r="K1825" s="98"/>
      <c r="L1825" s="98"/>
      <c r="M1825" s="98">
        <v>42466</v>
      </c>
      <c r="N1825" s="99"/>
      <c r="O1825" s="100">
        <v>9782745968500</v>
      </c>
      <c r="P1825" s="101" t="s">
        <v>2525</v>
      </c>
      <c r="Q1825" s="101">
        <v>1327804</v>
      </c>
      <c r="R1825" s="102">
        <v>10.5</v>
      </c>
      <c r="S1825" s="102">
        <f t="shared" si="203"/>
        <v>9.9526066350710902</v>
      </c>
      <c r="T1825" s="104">
        <v>5.5E-2</v>
      </c>
      <c r="U1825" s="97"/>
      <c r="V1825" s="102">
        <f t="shared" si="202"/>
        <v>0</v>
      </c>
      <c r="W1825" s="102">
        <f t="shared" si="204"/>
        <v>0</v>
      </c>
      <c r="X1825" s="17"/>
      <c r="Y1825" s="17"/>
      <c r="Z1825" s="17"/>
      <c r="AA1825" s="17"/>
      <c r="AB1825" s="17"/>
      <c r="AC1825" s="17"/>
      <c r="AD1825" s="17"/>
      <c r="AE1825" s="17"/>
      <c r="AF1825" s="17"/>
      <c r="AG1825" s="17"/>
      <c r="AH1825" s="17"/>
      <c r="AI1825" s="17"/>
      <c r="AJ1825" s="226">
        <f t="shared" si="206"/>
        <v>0</v>
      </c>
      <c r="AK1825" s="227">
        <f>IF($AJ$1843&lt;85,AJ1825,AJ1825-(AJ1825*#REF!))</f>
        <v>0</v>
      </c>
      <c r="AL1825" s="265">
        <f t="shared" si="205"/>
        <v>5.5E-2</v>
      </c>
      <c r="AM1825" s="227">
        <f t="shared" si="207"/>
        <v>0</v>
      </c>
      <c r="AN1825" s="228">
        <f t="shared" si="208"/>
        <v>0</v>
      </c>
    </row>
    <row r="1826" spans="1:40" s="18" customFormat="1" thickTop="1" thickBot="1" x14ac:dyDescent="0.2">
      <c r="A1826" s="92">
        <v>9782745994806</v>
      </c>
      <c r="B1826" s="93"/>
      <c r="C1826" s="94" t="s">
        <v>732</v>
      </c>
      <c r="D1826" s="94" t="s">
        <v>2493</v>
      </c>
      <c r="E1826" s="94" t="s">
        <v>2521</v>
      </c>
      <c r="F1826" s="95"/>
      <c r="G1826" s="94" t="s">
        <v>2526</v>
      </c>
      <c r="H1826" s="97">
        <f>VLOOKUP(A1826,'02.05.2024'!$A$1:$Z$65000,3,FALSE)</f>
        <v>4</v>
      </c>
      <c r="I1826" s="97"/>
      <c r="J1826" s="97">
        <v>300</v>
      </c>
      <c r="K1826" s="98"/>
      <c r="L1826" s="98"/>
      <c r="M1826" s="98">
        <v>42998</v>
      </c>
      <c r="N1826" s="99"/>
      <c r="O1826" s="100">
        <v>9782745994806</v>
      </c>
      <c r="P1826" s="101" t="s">
        <v>2527</v>
      </c>
      <c r="Q1826" s="101">
        <v>7884191</v>
      </c>
      <c r="R1826" s="102">
        <v>10.5</v>
      </c>
      <c r="S1826" s="102">
        <f t="shared" si="203"/>
        <v>9.9526066350710902</v>
      </c>
      <c r="T1826" s="104">
        <v>5.5E-2</v>
      </c>
      <c r="U1826" s="97"/>
      <c r="V1826" s="102">
        <f t="shared" si="202"/>
        <v>0</v>
      </c>
      <c r="W1826" s="102">
        <f t="shared" si="204"/>
        <v>0</v>
      </c>
      <c r="X1826" s="17"/>
      <c r="Y1826" s="17"/>
      <c r="Z1826" s="17"/>
      <c r="AA1826" s="17"/>
      <c r="AB1826" s="17"/>
      <c r="AC1826" s="17"/>
      <c r="AD1826" s="17"/>
      <c r="AE1826" s="17"/>
      <c r="AF1826" s="17"/>
      <c r="AG1826" s="17"/>
      <c r="AH1826" s="17"/>
      <c r="AI1826" s="17"/>
      <c r="AJ1826" s="226">
        <f t="shared" si="206"/>
        <v>0</v>
      </c>
      <c r="AK1826" s="227">
        <f>IF($AJ$1843&lt;85,AJ1826,AJ1826-(AJ1826*#REF!))</f>
        <v>0</v>
      </c>
      <c r="AL1826" s="265">
        <f t="shared" si="205"/>
        <v>5.5E-2</v>
      </c>
      <c r="AM1826" s="227">
        <f t="shared" si="207"/>
        <v>0</v>
      </c>
      <c r="AN1826" s="228">
        <f t="shared" si="208"/>
        <v>0</v>
      </c>
    </row>
    <row r="1827" spans="1:40" s="18" customFormat="1" thickTop="1" thickBot="1" x14ac:dyDescent="0.2">
      <c r="A1827" s="92">
        <v>9782408007461</v>
      </c>
      <c r="B1827" s="93"/>
      <c r="C1827" s="94" t="s">
        <v>732</v>
      </c>
      <c r="D1827" s="94" t="s">
        <v>2493</v>
      </c>
      <c r="E1827" s="95" t="s">
        <v>2521</v>
      </c>
      <c r="F1827" s="95"/>
      <c r="G1827" s="94" t="s">
        <v>2528</v>
      </c>
      <c r="H1827" s="97">
        <f>VLOOKUP(A1827,'02.05.2024'!$A$1:$Z$65000,3,FALSE)</f>
        <v>364</v>
      </c>
      <c r="I1827" s="97"/>
      <c r="J1827" s="97">
        <v>200</v>
      </c>
      <c r="K1827" s="98"/>
      <c r="L1827" s="98"/>
      <c r="M1827" s="98">
        <v>43355</v>
      </c>
      <c r="N1827" s="99"/>
      <c r="O1827" s="100">
        <v>9782408007461</v>
      </c>
      <c r="P1827" s="101" t="s">
        <v>2529</v>
      </c>
      <c r="Q1827" s="101">
        <v>4091311</v>
      </c>
      <c r="R1827" s="102">
        <v>10.5</v>
      </c>
      <c r="S1827" s="102">
        <f t="shared" si="203"/>
        <v>9.9526066350710902</v>
      </c>
      <c r="T1827" s="104">
        <v>5.5E-2</v>
      </c>
      <c r="U1827" s="97"/>
      <c r="V1827" s="102">
        <f t="shared" si="202"/>
        <v>0</v>
      </c>
      <c r="W1827" s="102">
        <f t="shared" si="204"/>
        <v>0</v>
      </c>
      <c r="X1827" s="17"/>
      <c r="Y1827" s="17"/>
      <c r="Z1827" s="17"/>
      <c r="AA1827" s="17"/>
      <c r="AB1827" s="17"/>
      <c r="AC1827" s="17"/>
      <c r="AD1827" s="17"/>
      <c r="AE1827" s="17"/>
      <c r="AF1827" s="17"/>
      <c r="AG1827" s="17"/>
      <c r="AH1827" s="17"/>
      <c r="AI1827" s="17"/>
      <c r="AJ1827" s="226">
        <f t="shared" si="206"/>
        <v>0</v>
      </c>
      <c r="AK1827" s="227">
        <f>IF($AJ$1843&lt;85,AJ1827,AJ1827-(AJ1827*#REF!))</f>
        <v>0</v>
      </c>
      <c r="AL1827" s="265">
        <f t="shared" si="205"/>
        <v>5.5E-2</v>
      </c>
      <c r="AM1827" s="227">
        <f t="shared" si="207"/>
        <v>0</v>
      </c>
      <c r="AN1827" s="228">
        <f t="shared" si="208"/>
        <v>0</v>
      </c>
    </row>
    <row r="1828" spans="1:40" s="18" customFormat="1" thickTop="1" thickBot="1" x14ac:dyDescent="0.2">
      <c r="A1828" s="92">
        <v>9782745957511</v>
      </c>
      <c r="B1828" s="93"/>
      <c r="C1828" s="94" t="s">
        <v>1140</v>
      </c>
      <c r="D1828" s="94" t="s">
        <v>2493</v>
      </c>
      <c r="E1828" s="94" t="s">
        <v>2530</v>
      </c>
      <c r="F1828" s="95"/>
      <c r="G1828" s="94" t="s">
        <v>2531</v>
      </c>
      <c r="H1828" s="97">
        <f>VLOOKUP(A1828,'02.05.2024'!$A$1:$Z$65000,3,FALSE)</f>
        <v>337</v>
      </c>
      <c r="I1828" s="97"/>
      <c r="J1828" s="97">
        <v>300</v>
      </c>
      <c r="K1828" s="123"/>
      <c r="L1828" s="98"/>
      <c r="M1828" s="98">
        <v>41920</v>
      </c>
      <c r="N1828" s="99"/>
      <c r="O1828" s="100">
        <v>9782745957511</v>
      </c>
      <c r="P1828" s="101" t="s">
        <v>2532</v>
      </c>
      <c r="Q1828" s="101">
        <v>3485976</v>
      </c>
      <c r="R1828" s="102">
        <v>10.5</v>
      </c>
      <c r="S1828" s="102">
        <f t="shared" si="203"/>
        <v>9.9526066350710902</v>
      </c>
      <c r="T1828" s="104">
        <v>5.5E-2</v>
      </c>
      <c r="U1828" s="97"/>
      <c r="V1828" s="102">
        <f t="shared" si="202"/>
        <v>0</v>
      </c>
      <c r="W1828" s="102">
        <f t="shared" si="204"/>
        <v>0</v>
      </c>
      <c r="X1828" s="17"/>
      <c r="Y1828" s="17"/>
      <c r="Z1828" s="17"/>
      <c r="AA1828" s="17"/>
      <c r="AB1828" s="17"/>
      <c r="AC1828" s="17"/>
      <c r="AD1828" s="17"/>
      <c r="AE1828" s="17"/>
      <c r="AF1828" s="17"/>
      <c r="AG1828" s="17"/>
      <c r="AH1828" s="17"/>
      <c r="AI1828" s="17"/>
      <c r="AJ1828" s="226">
        <f t="shared" si="206"/>
        <v>0</v>
      </c>
      <c r="AK1828" s="227">
        <f>IF($AJ$1843&lt;85,AJ1828,AJ1828-(AJ1828*#REF!))</f>
        <v>0</v>
      </c>
      <c r="AL1828" s="265">
        <f t="shared" si="205"/>
        <v>5.5E-2</v>
      </c>
      <c r="AM1828" s="227">
        <f t="shared" si="207"/>
        <v>0</v>
      </c>
      <c r="AN1828" s="228">
        <f t="shared" si="208"/>
        <v>0</v>
      </c>
    </row>
    <row r="1829" spans="1:40" s="18" customFormat="1" thickTop="1" thickBot="1" x14ac:dyDescent="0.2">
      <c r="A1829" s="92">
        <v>9782745984081</v>
      </c>
      <c r="B1829" s="93"/>
      <c r="C1829" s="94" t="s">
        <v>1140</v>
      </c>
      <c r="D1829" s="94" t="s">
        <v>2493</v>
      </c>
      <c r="E1829" s="95" t="s">
        <v>2530</v>
      </c>
      <c r="F1829" s="95"/>
      <c r="G1829" s="94" t="s">
        <v>2533</v>
      </c>
      <c r="H1829" s="97">
        <f>VLOOKUP(A1829,'02.05.2024'!$A$1:$Z$65000,3,FALSE)</f>
        <v>812</v>
      </c>
      <c r="I1829" s="97"/>
      <c r="J1829" s="97">
        <v>300</v>
      </c>
      <c r="K1829" s="123"/>
      <c r="L1829" s="98"/>
      <c r="M1829" s="98">
        <v>42893</v>
      </c>
      <c r="N1829" s="99"/>
      <c r="O1829" s="100">
        <v>9782745984081</v>
      </c>
      <c r="P1829" s="101" t="s">
        <v>2534</v>
      </c>
      <c r="Q1829" s="101">
        <v>4450091</v>
      </c>
      <c r="R1829" s="102">
        <v>10.5</v>
      </c>
      <c r="S1829" s="102">
        <f t="shared" si="203"/>
        <v>9.9526066350710902</v>
      </c>
      <c r="T1829" s="104">
        <v>5.5E-2</v>
      </c>
      <c r="U1829" s="97"/>
      <c r="V1829" s="102">
        <f t="shared" si="202"/>
        <v>0</v>
      </c>
      <c r="W1829" s="102">
        <f t="shared" si="204"/>
        <v>0</v>
      </c>
      <c r="X1829" s="17"/>
      <c r="Y1829" s="17"/>
      <c r="Z1829" s="17"/>
      <c r="AA1829" s="17"/>
      <c r="AB1829" s="17"/>
      <c r="AC1829" s="17"/>
      <c r="AD1829" s="17"/>
      <c r="AE1829" s="17"/>
      <c r="AF1829" s="17"/>
      <c r="AG1829" s="17"/>
      <c r="AH1829" s="17"/>
      <c r="AI1829" s="17"/>
      <c r="AJ1829" s="226">
        <f t="shared" si="206"/>
        <v>0</v>
      </c>
      <c r="AK1829" s="227">
        <f>IF($AJ$1843&lt;85,AJ1829,AJ1829-(AJ1829*#REF!))</f>
        <v>0</v>
      </c>
      <c r="AL1829" s="265">
        <f t="shared" si="205"/>
        <v>5.5E-2</v>
      </c>
      <c r="AM1829" s="227">
        <f t="shared" si="207"/>
        <v>0</v>
      </c>
      <c r="AN1829" s="228">
        <f t="shared" si="208"/>
        <v>0</v>
      </c>
    </row>
    <row r="1830" spans="1:40" s="18" customFormat="1" thickTop="1" thickBot="1" x14ac:dyDescent="0.2">
      <c r="A1830" s="92">
        <v>9782745994837</v>
      </c>
      <c r="B1830" s="93"/>
      <c r="C1830" s="94" t="s">
        <v>1140</v>
      </c>
      <c r="D1830" s="94" t="s">
        <v>2493</v>
      </c>
      <c r="E1830" s="94" t="s">
        <v>2530</v>
      </c>
      <c r="F1830" s="95"/>
      <c r="G1830" s="94" t="s">
        <v>2535</v>
      </c>
      <c r="H1830" s="97">
        <f>VLOOKUP(A1830,'02.05.2024'!$A$1:$Z$65000,3,FALSE)</f>
        <v>48</v>
      </c>
      <c r="I1830" s="97"/>
      <c r="J1830" s="97">
        <v>300</v>
      </c>
      <c r="K1830" s="98"/>
      <c r="L1830" s="98"/>
      <c r="M1830" s="98">
        <v>43257</v>
      </c>
      <c r="N1830" s="99"/>
      <c r="O1830" s="100">
        <v>9782745994837</v>
      </c>
      <c r="P1830" s="101" t="s">
        <v>2536</v>
      </c>
      <c r="Q1830" s="101">
        <v>7881976</v>
      </c>
      <c r="R1830" s="102">
        <v>10.5</v>
      </c>
      <c r="S1830" s="102">
        <f t="shared" si="203"/>
        <v>9.9526066350710902</v>
      </c>
      <c r="T1830" s="104">
        <v>5.5E-2</v>
      </c>
      <c r="U1830" s="97"/>
      <c r="V1830" s="102">
        <f t="shared" si="202"/>
        <v>0</v>
      </c>
      <c r="W1830" s="102">
        <f t="shared" si="204"/>
        <v>0</v>
      </c>
      <c r="X1830" s="17"/>
      <c r="Y1830" s="17"/>
      <c r="Z1830" s="17"/>
      <c r="AA1830" s="17"/>
      <c r="AB1830" s="17"/>
      <c r="AC1830" s="17"/>
      <c r="AD1830" s="17"/>
      <c r="AE1830" s="17"/>
      <c r="AF1830" s="17"/>
      <c r="AG1830" s="17"/>
      <c r="AH1830" s="17"/>
      <c r="AI1830" s="17"/>
      <c r="AJ1830" s="226">
        <f t="shared" si="206"/>
        <v>0</v>
      </c>
      <c r="AK1830" s="227">
        <f>IF($AJ$1843&lt;85,AJ1830,AJ1830-(AJ1830*#REF!))</f>
        <v>0</v>
      </c>
      <c r="AL1830" s="265">
        <f t="shared" si="205"/>
        <v>5.5E-2</v>
      </c>
      <c r="AM1830" s="227">
        <f t="shared" si="207"/>
        <v>0</v>
      </c>
      <c r="AN1830" s="228">
        <f t="shared" si="208"/>
        <v>0</v>
      </c>
    </row>
    <row r="1831" spans="1:40" s="18" customFormat="1" thickTop="1" thickBot="1" x14ac:dyDescent="0.2">
      <c r="A1831" s="92">
        <v>9782408039967</v>
      </c>
      <c r="B1831" s="93"/>
      <c r="C1831" s="94" t="s">
        <v>635</v>
      </c>
      <c r="D1831" s="94" t="s">
        <v>2493</v>
      </c>
      <c r="E1831" s="94" t="s">
        <v>2537</v>
      </c>
      <c r="F1831" s="95"/>
      <c r="G1831" s="94" t="s">
        <v>2864</v>
      </c>
      <c r="H1831" s="97">
        <f>VLOOKUP(A1831,'02.05.2024'!$A$1:$Z$65000,3,FALSE)</f>
        <v>1908</v>
      </c>
      <c r="I1831" s="97"/>
      <c r="J1831" s="97">
        <v>200</v>
      </c>
      <c r="K1831" s="98"/>
      <c r="L1831" s="98"/>
      <c r="M1831" s="98">
        <v>44874</v>
      </c>
      <c r="N1831" s="99"/>
      <c r="O1831" s="100">
        <v>9782408039967</v>
      </c>
      <c r="P1831" s="101" t="s">
        <v>2863</v>
      </c>
      <c r="Q1831" s="101">
        <v>4321357</v>
      </c>
      <c r="R1831" s="102">
        <v>11.5</v>
      </c>
      <c r="S1831" s="102">
        <f t="shared" si="203"/>
        <v>10.900473933649289</v>
      </c>
      <c r="T1831" s="104">
        <v>5.5E-2</v>
      </c>
      <c r="U1831" s="97"/>
      <c r="V1831" s="102">
        <f t="shared" si="202"/>
        <v>0</v>
      </c>
      <c r="W1831" s="102">
        <f t="shared" si="204"/>
        <v>0</v>
      </c>
      <c r="X1831" s="17"/>
      <c r="Y1831" s="17"/>
      <c r="Z1831" s="17"/>
      <c r="AA1831" s="17"/>
      <c r="AB1831" s="17"/>
      <c r="AC1831" s="17"/>
      <c r="AD1831" s="17"/>
      <c r="AE1831" s="17"/>
      <c r="AF1831" s="17"/>
      <c r="AG1831" s="17"/>
      <c r="AH1831" s="17"/>
      <c r="AI1831" s="17"/>
      <c r="AJ1831" s="226">
        <f t="shared" si="206"/>
        <v>0</v>
      </c>
      <c r="AK1831" s="227">
        <f>IF($AJ$1843&lt;85,AJ1831,AJ1831-(AJ1831*#REF!))</f>
        <v>0</v>
      </c>
      <c r="AL1831" s="265">
        <f t="shared" si="205"/>
        <v>5.5E-2</v>
      </c>
      <c r="AM1831" s="227">
        <f t="shared" si="207"/>
        <v>0</v>
      </c>
      <c r="AN1831" s="228">
        <f t="shared" si="208"/>
        <v>0</v>
      </c>
    </row>
    <row r="1832" spans="1:40" s="16" customFormat="1" thickTop="1" thickBot="1" x14ac:dyDescent="0.25">
      <c r="A1832" s="341">
        <v>9782408048587</v>
      </c>
      <c r="B1832" s="342"/>
      <c r="C1832" s="341" t="s">
        <v>635</v>
      </c>
      <c r="D1832" s="343" t="s">
        <v>2493</v>
      </c>
      <c r="E1832" s="343" t="s">
        <v>3378</v>
      </c>
      <c r="F1832" s="343"/>
      <c r="G1832" s="343" t="s">
        <v>3379</v>
      </c>
      <c r="H1832" s="96">
        <f>VLOOKUP(A1832,'02.05.2024'!$A$1:$Z$65000,3,FALSE)</f>
        <v>1440</v>
      </c>
      <c r="I1832" s="343"/>
      <c r="J1832" s="344">
        <v>200</v>
      </c>
      <c r="K1832" s="346"/>
      <c r="L1832" s="345"/>
      <c r="M1832" s="345">
        <v>45232</v>
      </c>
      <c r="N1832" s="345" t="s">
        <v>26</v>
      </c>
      <c r="O1832" s="342">
        <v>9782408048587</v>
      </c>
      <c r="P1832" s="346" t="s">
        <v>3380</v>
      </c>
      <c r="Q1832" s="346">
        <v>6604531</v>
      </c>
      <c r="R1832" s="347">
        <v>12.5</v>
      </c>
      <c r="S1832" s="103">
        <f t="shared" si="203"/>
        <v>11.848341232227488</v>
      </c>
      <c r="T1832" s="113">
        <v>5.5E-2</v>
      </c>
      <c r="U1832" s="343"/>
      <c r="V1832" s="103">
        <f t="shared" si="202"/>
        <v>0</v>
      </c>
      <c r="W1832" s="103">
        <f t="shared" si="204"/>
        <v>0</v>
      </c>
      <c r="X1832" s="15"/>
      <c r="Y1832" s="114"/>
      <c r="Z1832" s="114"/>
      <c r="AA1832" s="114"/>
      <c r="AB1832" s="114"/>
      <c r="AC1832" s="114"/>
      <c r="AD1832" s="114"/>
      <c r="AE1832" s="114"/>
      <c r="AF1832" s="114"/>
      <c r="AG1832" s="114"/>
      <c r="AH1832" s="114"/>
      <c r="AI1832" s="15"/>
      <c r="AJ1832" s="222">
        <f t="shared" si="206"/>
        <v>0</v>
      </c>
      <c r="AK1832" s="223">
        <f>IF($AJ$1843&lt;85,AJ1832,AJ1832-(AJ1832*#REF!))</f>
        <v>0</v>
      </c>
      <c r="AL1832" s="224">
        <f t="shared" si="205"/>
        <v>5.5E-2</v>
      </c>
      <c r="AM1832" s="223">
        <f t="shared" si="207"/>
        <v>0</v>
      </c>
      <c r="AN1832" s="225">
        <f t="shared" si="208"/>
        <v>0</v>
      </c>
    </row>
    <row r="1833" spans="1:40" s="18" customFormat="1" thickTop="1" thickBot="1" x14ac:dyDescent="0.2">
      <c r="A1833" s="92">
        <v>9782408031404</v>
      </c>
      <c r="B1833" s="93"/>
      <c r="C1833" s="94" t="s">
        <v>1361</v>
      </c>
      <c r="D1833" s="94" t="s">
        <v>2493</v>
      </c>
      <c r="E1833" s="94"/>
      <c r="F1833" s="95"/>
      <c r="G1833" s="94" t="s">
        <v>1379</v>
      </c>
      <c r="H1833" s="97">
        <f>VLOOKUP(A1833,'02.05.2024'!$A$1:$Z$65000,3,FALSE)</f>
        <v>2007</v>
      </c>
      <c r="I1833" s="97"/>
      <c r="J1833" s="97">
        <v>200</v>
      </c>
      <c r="K1833" s="98"/>
      <c r="L1833" s="98"/>
      <c r="M1833" s="98">
        <v>44993</v>
      </c>
      <c r="N1833" s="99"/>
      <c r="O1833" s="100">
        <v>9782408031404</v>
      </c>
      <c r="P1833" s="101" t="s">
        <v>3039</v>
      </c>
      <c r="Q1833" s="101">
        <v>5053427</v>
      </c>
      <c r="R1833" s="102">
        <v>16.899999999999999</v>
      </c>
      <c r="S1833" s="102">
        <f t="shared" si="203"/>
        <v>16.018957345971565</v>
      </c>
      <c r="T1833" s="104">
        <v>5.5E-2</v>
      </c>
      <c r="U1833" s="97"/>
      <c r="V1833" s="102">
        <f t="shared" si="202"/>
        <v>0</v>
      </c>
      <c r="W1833" s="102">
        <f t="shared" si="204"/>
        <v>0</v>
      </c>
      <c r="X1833" s="17"/>
      <c r="Y1833" s="114"/>
      <c r="Z1833" s="114"/>
      <c r="AA1833" s="114"/>
      <c r="AB1833" s="114"/>
      <c r="AC1833" s="114"/>
      <c r="AD1833" s="114"/>
      <c r="AE1833" s="114"/>
      <c r="AF1833" s="114"/>
      <c r="AG1833" s="114"/>
      <c r="AH1833" s="114"/>
      <c r="AI1833" s="17"/>
      <c r="AJ1833" s="222">
        <f t="shared" si="206"/>
        <v>0</v>
      </c>
      <c r="AK1833" s="223">
        <f>IF($AJ$1843&lt;85,AJ1833,AJ1833-(AJ1833*#REF!))</f>
        <v>0</v>
      </c>
      <c r="AL1833" s="224">
        <f t="shared" si="205"/>
        <v>5.5E-2</v>
      </c>
      <c r="AM1833" s="223">
        <f t="shared" si="207"/>
        <v>0</v>
      </c>
      <c r="AN1833" s="225">
        <f t="shared" si="208"/>
        <v>0</v>
      </c>
    </row>
    <row r="1834" spans="1:40" s="232" customFormat="1" thickTop="1" thickBot="1" x14ac:dyDescent="0.25">
      <c r="A1834" s="313">
        <v>9782408031398</v>
      </c>
      <c r="B1834" s="314"/>
      <c r="C1834" s="315" t="s">
        <v>2539</v>
      </c>
      <c r="D1834" s="316" t="s">
        <v>2538</v>
      </c>
      <c r="E1834" s="315"/>
      <c r="F1834" s="315"/>
      <c r="G1834" s="315" t="s">
        <v>2725</v>
      </c>
      <c r="H1834" s="97">
        <f>VLOOKUP(A1834,'02.05.2024'!$A$1:$Z$65000,3,FALSE)</f>
        <v>2857</v>
      </c>
      <c r="I1834" s="315"/>
      <c r="J1834" s="317">
        <v>200</v>
      </c>
      <c r="K1834" s="317"/>
      <c r="L1834" s="318"/>
      <c r="M1834" s="319">
        <v>44804</v>
      </c>
      <c r="N1834" s="318"/>
      <c r="O1834" s="314">
        <v>9782408031398</v>
      </c>
      <c r="P1834" s="317" t="s">
        <v>2724</v>
      </c>
      <c r="Q1834" s="317">
        <v>4879841</v>
      </c>
      <c r="R1834" s="320">
        <v>12.5</v>
      </c>
      <c r="S1834" s="102">
        <f t="shared" si="203"/>
        <v>11.848341232227488</v>
      </c>
      <c r="T1834" s="321">
        <v>5.5E-2</v>
      </c>
      <c r="U1834" s="97"/>
      <c r="V1834" s="102">
        <f t="shared" si="202"/>
        <v>0</v>
      </c>
      <c r="W1834" s="102">
        <f t="shared" si="204"/>
        <v>0</v>
      </c>
      <c r="X1834" s="264"/>
      <c r="Y1834" s="118"/>
      <c r="Z1834" s="119"/>
      <c r="AA1834" s="119"/>
      <c r="AB1834" s="119"/>
      <c r="AC1834" s="119"/>
      <c r="AD1834" s="119"/>
      <c r="AE1834" s="119"/>
      <c r="AF1834" s="119"/>
      <c r="AG1834" s="119"/>
      <c r="AH1834" s="119"/>
      <c r="AJ1834" s="226">
        <f t="shared" si="206"/>
        <v>0</v>
      </c>
      <c r="AK1834" s="227">
        <f>IF($AJ$1843&lt;85,AJ1834,AJ1834-(AJ1834*#REF!))</f>
        <v>0</v>
      </c>
      <c r="AL1834" s="265">
        <f t="shared" si="205"/>
        <v>5.5E-2</v>
      </c>
      <c r="AM1834" s="227">
        <f t="shared" si="207"/>
        <v>0</v>
      </c>
      <c r="AN1834" s="228">
        <f t="shared" si="208"/>
        <v>0</v>
      </c>
    </row>
    <row r="1835" spans="1:40" s="127" customFormat="1" thickTop="1" thickBot="1" x14ac:dyDescent="0.25">
      <c r="A1835" s="360">
        <v>9782408042592</v>
      </c>
      <c r="B1835" s="361"/>
      <c r="C1835" s="362" t="s">
        <v>2539</v>
      </c>
      <c r="D1835" s="363" t="s">
        <v>2538</v>
      </c>
      <c r="E1835" s="362"/>
      <c r="F1835" s="362"/>
      <c r="G1835" s="362" t="s">
        <v>2873</v>
      </c>
      <c r="H1835" s="97">
        <f>VLOOKUP(A1835,'02.05.2024'!$A$1:$Z$65000,3,FALSE)</f>
        <v>1042</v>
      </c>
      <c r="I1835" s="362"/>
      <c r="J1835" s="364">
        <v>200</v>
      </c>
      <c r="K1835" s="364"/>
      <c r="L1835" s="365"/>
      <c r="M1835" s="365">
        <v>44874</v>
      </c>
      <c r="N1835" s="365"/>
      <c r="O1835" s="361">
        <v>9782408042592</v>
      </c>
      <c r="P1835" s="364" t="s">
        <v>2872</v>
      </c>
      <c r="Q1835" s="364">
        <v>6903404</v>
      </c>
      <c r="R1835" s="366">
        <v>36.9</v>
      </c>
      <c r="S1835" s="102">
        <f t="shared" si="203"/>
        <v>34.976303317535546</v>
      </c>
      <c r="T1835" s="367">
        <v>5.5E-2</v>
      </c>
      <c r="U1835" s="97"/>
      <c r="V1835" s="102">
        <f t="shared" si="202"/>
        <v>0</v>
      </c>
      <c r="W1835" s="102">
        <f t="shared" si="204"/>
        <v>0</v>
      </c>
      <c r="X1835" s="126"/>
      <c r="Y1835" s="118"/>
      <c r="Z1835" s="119"/>
      <c r="AA1835" s="119"/>
      <c r="AB1835" s="119"/>
      <c r="AC1835" s="119"/>
      <c r="AD1835" s="119"/>
      <c r="AE1835" s="119"/>
      <c r="AF1835" s="119"/>
      <c r="AG1835" s="119"/>
      <c r="AH1835" s="119"/>
      <c r="AJ1835" s="226">
        <f t="shared" si="206"/>
        <v>0</v>
      </c>
      <c r="AK1835" s="227">
        <f>IF($AJ$1843&lt;85,AJ1835,AJ1835-(AJ1835*#REF!))</f>
        <v>0</v>
      </c>
      <c r="AL1835" s="265">
        <f t="shared" si="205"/>
        <v>5.5E-2</v>
      </c>
      <c r="AM1835" s="227">
        <f t="shared" si="207"/>
        <v>0</v>
      </c>
      <c r="AN1835" s="228">
        <f t="shared" si="208"/>
        <v>0</v>
      </c>
    </row>
    <row r="1836" spans="1:40" s="127" customFormat="1" thickTop="1" thickBot="1" x14ac:dyDescent="0.25">
      <c r="A1836" s="360">
        <v>9782408040499</v>
      </c>
      <c r="B1836" s="361"/>
      <c r="C1836" s="362" t="s">
        <v>2539</v>
      </c>
      <c r="D1836" s="363" t="s">
        <v>2538</v>
      </c>
      <c r="E1836" s="362"/>
      <c r="F1836" s="362"/>
      <c r="G1836" s="362" t="s">
        <v>3350</v>
      </c>
      <c r="H1836" s="97">
        <f>VLOOKUP(A1836,'02.05.2024'!$A$1:$Z$65000,3,FALSE)</f>
        <v>1906</v>
      </c>
      <c r="I1836" s="362"/>
      <c r="J1836" s="364">
        <v>200</v>
      </c>
      <c r="K1836" s="364"/>
      <c r="L1836" s="365"/>
      <c r="M1836" s="365">
        <v>44965</v>
      </c>
      <c r="N1836" s="365"/>
      <c r="O1836" s="409">
        <v>9782408040499</v>
      </c>
      <c r="P1836" s="410" t="s">
        <v>3036</v>
      </c>
      <c r="Q1836" s="410">
        <v>5108237</v>
      </c>
      <c r="R1836" s="411">
        <v>15.9</v>
      </c>
      <c r="S1836" s="102">
        <f t="shared" si="203"/>
        <v>15.071090047393366</v>
      </c>
      <c r="T1836" s="367">
        <v>5.5E-2</v>
      </c>
      <c r="U1836" s="97"/>
      <c r="V1836" s="102">
        <f t="shared" si="202"/>
        <v>0</v>
      </c>
      <c r="W1836" s="102">
        <f t="shared" si="204"/>
        <v>0</v>
      </c>
      <c r="X1836" s="126"/>
      <c r="Y1836" s="118"/>
      <c r="Z1836" s="119"/>
      <c r="AA1836" s="119"/>
      <c r="AB1836" s="119"/>
      <c r="AC1836" s="119"/>
      <c r="AD1836" s="119"/>
      <c r="AE1836" s="119"/>
      <c r="AF1836" s="119"/>
      <c r="AG1836" s="119"/>
      <c r="AH1836" s="119"/>
      <c r="AJ1836" s="222">
        <f t="shared" si="206"/>
        <v>0</v>
      </c>
      <c r="AK1836" s="223">
        <f>IF($AJ$1843&lt;85,AJ1836,AJ1836-(AJ1836*#REF!))</f>
        <v>0</v>
      </c>
      <c r="AL1836" s="224">
        <f t="shared" si="205"/>
        <v>5.5E-2</v>
      </c>
      <c r="AM1836" s="223">
        <f t="shared" si="207"/>
        <v>0</v>
      </c>
      <c r="AN1836" s="225">
        <f t="shared" si="208"/>
        <v>0</v>
      </c>
    </row>
    <row r="1837" spans="1:40" s="204" customFormat="1" thickTop="1" thickBot="1" x14ac:dyDescent="0.25">
      <c r="A1837" s="243">
        <v>9782408041984</v>
      </c>
      <c r="B1837" s="244"/>
      <c r="C1837" s="245" t="s">
        <v>2539</v>
      </c>
      <c r="D1837" s="288" t="s">
        <v>2538</v>
      </c>
      <c r="E1837" s="245"/>
      <c r="F1837" s="245"/>
      <c r="G1837" s="245" t="s">
        <v>3351</v>
      </c>
      <c r="H1837" s="96">
        <f>VLOOKUP(A1837,'02.05.2024'!$A$1:$Z$65000,3,FALSE)</f>
        <v>3315</v>
      </c>
      <c r="I1837" s="245"/>
      <c r="J1837" s="246">
        <v>200</v>
      </c>
      <c r="K1837" s="246"/>
      <c r="L1837" s="247"/>
      <c r="M1837" s="247">
        <v>45084</v>
      </c>
      <c r="N1837" s="247" t="s">
        <v>26</v>
      </c>
      <c r="O1837" s="342">
        <v>9782408041984</v>
      </c>
      <c r="P1837" s="344" t="s">
        <v>3352</v>
      </c>
      <c r="Q1837" s="344">
        <v>6119735</v>
      </c>
      <c r="R1837" s="347">
        <v>15.9</v>
      </c>
      <c r="S1837" s="103">
        <f t="shared" si="203"/>
        <v>15.071090047393366</v>
      </c>
      <c r="T1837" s="248">
        <v>5.5E-2</v>
      </c>
      <c r="U1837" s="96"/>
      <c r="V1837" s="103">
        <f t="shared" si="202"/>
        <v>0</v>
      </c>
      <c r="W1837" s="103">
        <f t="shared" si="204"/>
        <v>0</v>
      </c>
      <c r="X1837" s="195"/>
      <c r="Y1837" s="118"/>
      <c r="Z1837" s="119"/>
      <c r="AA1837" s="119"/>
      <c r="AB1837" s="119"/>
      <c r="AC1837" s="119"/>
      <c r="AD1837" s="119"/>
      <c r="AE1837" s="119"/>
      <c r="AF1837" s="119"/>
      <c r="AG1837" s="119"/>
      <c r="AH1837" s="119"/>
      <c r="AJ1837" s="222">
        <f t="shared" si="206"/>
        <v>0</v>
      </c>
      <c r="AK1837" s="223">
        <f>IF($AJ$1843&lt;85,AJ1837,AJ1837-(AJ1837*#REF!))</f>
        <v>0</v>
      </c>
      <c r="AL1837" s="224">
        <f t="shared" si="205"/>
        <v>5.5E-2</v>
      </c>
      <c r="AM1837" s="223">
        <f t="shared" si="207"/>
        <v>0</v>
      </c>
      <c r="AN1837" s="225">
        <f t="shared" si="208"/>
        <v>0</v>
      </c>
    </row>
    <row r="1838" spans="1:40" s="18" customFormat="1" ht="16" customHeight="1" thickTop="1" thickBot="1" x14ac:dyDescent="0.2">
      <c r="A1838" s="92">
        <v>9782408033323</v>
      </c>
      <c r="B1838" s="93"/>
      <c r="C1838" s="94" t="s">
        <v>2539</v>
      </c>
      <c r="D1838" s="94" t="s">
        <v>2538</v>
      </c>
      <c r="E1838" s="95"/>
      <c r="F1838" s="95"/>
      <c r="G1838" s="94" t="s">
        <v>2767</v>
      </c>
      <c r="H1838" s="97">
        <f>VLOOKUP(A1838,'02.05.2024'!$A$1:$Z$65000,3,FALSE)</f>
        <v>1579</v>
      </c>
      <c r="I1838" s="97"/>
      <c r="J1838" s="97">
        <v>200</v>
      </c>
      <c r="K1838" s="98"/>
      <c r="L1838" s="98"/>
      <c r="M1838" s="98">
        <v>44713</v>
      </c>
      <c r="N1838" s="99"/>
      <c r="O1838" s="100">
        <v>9782408033323</v>
      </c>
      <c r="P1838" s="101" t="s">
        <v>2540</v>
      </c>
      <c r="Q1838" s="101">
        <v>7034883</v>
      </c>
      <c r="R1838" s="102">
        <v>17.899999999999999</v>
      </c>
      <c r="S1838" s="102">
        <f t="shared" si="203"/>
        <v>16.966824644549764</v>
      </c>
      <c r="T1838" s="104">
        <v>5.5E-2</v>
      </c>
      <c r="U1838" s="97"/>
      <c r="V1838" s="102">
        <f t="shared" si="202"/>
        <v>0</v>
      </c>
      <c r="W1838" s="102">
        <f t="shared" si="204"/>
        <v>0</v>
      </c>
      <c r="X1838" s="17"/>
      <c r="Y1838" s="15"/>
      <c r="Z1838" s="15"/>
      <c r="AA1838" s="15"/>
      <c r="AB1838" s="15"/>
      <c r="AC1838" s="15"/>
      <c r="AD1838" s="15"/>
      <c r="AE1838" s="15"/>
      <c r="AF1838" s="15"/>
      <c r="AG1838" s="15"/>
      <c r="AH1838" s="15"/>
      <c r="AI1838" s="17"/>
      <c r="AJ1838" s="226">
        <f t="shared" si="206"/>
        <v>0</v>
      </c>
      <c r="AK1838" s="227">
        <f>IF($AJ$1843&lt;85,AJ1838,AJ1838-(AJ1838*#REF!))</f>
        <v>0</v>
      </c>
      <c r="AL1838" s="265">
        <f t="shared" si="205"/>
        <v>5.5E-2</v>
      </c>
      <c r="AM1838" s="227">
        <f t="shared" si="207"/>
        <v>0</v>
      </c>
      <c r="AN1838" s="228">
        <f t="shared" si="208"/>
        <v>0</v>
      </c>
    </row>
    <row r="1839" spans="1:40" s="16" customFormat="1" ht="16" customHeight="1" thickTop="1" thickBot="1" x14ac:dyDescent="0.2">
      <c r="A1839" s="402">
        <v>9782408048594</v>
      </c>
      <c r="B1839" s="403"/>
      <c r="C1839" s="402" t="s">
        <v>2539</v>
      </c>
      <c r="D1839" s="404" t="s">
        <v>2538</v>
      </c>
      <c r="E1839" s="404"/>
      <c r="F1839" s="404"/>
      <c r="G1839" s="404" t="s">
        <v>3424</v>
      </c>
      <c r="H1839" s="96">
        <f>VLOOKUP(A1839,'02.05.2024'!$A$1:$Z$65000,3,FALSE)</f>
        <v>1735</v>
      </c>
      <c r="I1839" s="344"/>
      <c r="J1839" s="344">
        <v>200</v>
      </c>
      <c r="K1839" s="405"/>
      <c r="L1839" s="405"/>
      <c r="M1839" s="405">
        <v>45210</v>
      </c>
      <c r="N1839" s="405" t="s">
        <v>26</v>
      </c>
      <c r="O1839" s="403">
        <v>9782408048594</v>
      </c>
      <c r="P1839" s="344" t="s">
        <v>3425</v>
      </c>
      <c r="Q1839" s="344">
        <v>6604777</v>
      </c>
      <c r="R1839" s="406">
        <v>19.899999999999999</v>
      </c>
      <c r="S1839" s="103">
        <f t="shared" si="203"/>
        <v>18.862559241706162</v>
      </c>
      <c r="T1839" s="113">
        <v>5.5E-2</v>
      </c>
      <c r="U1839" s="404"/>
      <c r="V1839" s="103">
        <f t="shared" si="202"/>
        <v>0</v>
      </c>
      <c r="W1839" s="103">
        <f t="shared" si="204"/>
        <v>0</v>
      </c>
      <c r="X1839" s="15"/>
      <c r="Y1839" s="114"/>
      <c r="Z1839" s="114"/>
      <c r="AA1839" s="114"/>
      <c r="AB1839" s="114"/>
      <c r="AC1839" s="114"/>
      <c r="AD1839" s="114"/>
      <c r="AE1839" s="114"/>
      <c r="AF1839" s="114"/>
      <c r="AG1839" s="114"/>
      <c r="AH1839" s="114"/>
      <c r="AI1839" s="15"/>
      <c r="AJ1839" s="398">
        <f t="shared" si="206"/>
        <v>0</v>
      </c>
      <c r="AK1839" s="399">
        <f>IF($AJ$1843&lt;85,AJ1839,AJ1839-(AJ1839*#REF!))</f>
        <v>0</v>
      </c>
      <c r="AL1839" s="400">
        <f t="shared" si="205"/>
        <v>5.5E-2</v>
      </c>
      <c r="AM1839" s="399">
        <f t="shared" si="207"/>
        <v>0</v>
      </c>
      <c r="AN1839" s="401">
        <f t="shared" si="208"/>
        <v>0</v>
      </c>
    </row>
    <row r="1840" spans="1:40" s="18" customFormat="1" thickTop="1" thickBot="1" x14ac:dyDescent="0.2">
      <c r="A1840" s="92">
        <v>9782408025762</v>
      </c>
      <c r="B1840" s="93"/>
      <c r="C1840" s="94" t="s">
        <v>2539</v>
      </c>
      <c r="D1840" s="94" t="s">
        <v>2538</v>
      </c>
      <c r="E1840" s="94"/>
      <c r="F1840" s="95"/>
      <c r="G1840" s="94" t="s">
        <v>2541</v>
      </c>
      <c r="H1840" s="97">
        <f>VLOOKUP(A1840,'02.05.2024'!$A$1:$Z$65000,3,FALSE)</f>
        <v>1542</v>
      </c>
      <c r="I1840" s="97"/>
      <c r="J1840" s="97">
        <v>300</v>
      </c>
      <c r="K1840" s="98"/>
      <c r="L1840" s="98"/>
      <c r="M1840" s="98">
        <v>44580</v>
      </c>
      <c r="N1840" s="99"/>
      <c r="O1840" s="100">
        <v>9782408025762</v>
      </c>
      <c r="P1840" s="101" t="s">
        <v>2542</v>
      </c>
      <c r="Q1840" s="101">
        <v>8954042</v>
      </c>
      <c r="R1840" s="102">
        <v>15.9</v>
      </c>
      <c r="S1840" s="102">
        <f t="shared" si="203"/>
        <v>15.071090047393366</v>
      </c>
      <c r="T1840" s="104">
        <v>5.5E-2</v>
      </c>
      <c r="U1840" s="97"/>
      <c r="V1840" s="102">
        <f t="shared" si="202"/>
        <v>0</v>
      </c>
      <c r="W1840" s="102">
        <f t="shared" si="204"/>
        <v>0</v>
      </c>
      <c r="X1840" s="17"/>
      <c r="Y1840" s="15"/>
      <c r="Z1840" s="15"/>
      <c r="AA1840" s="15"/>
      <c r="AB1840" s="15"/>
      <c r="AC1840" s="15"/>
      <c r="AD1840" s="15"/>
      <c r="AE1840" s="15"/>
      <c r="AF1840" s="15"/>
      <c r="AG1840" s="15"/>
      <c r="AH1840" s="15"/>
      <c r="AI1840" s="17"/>
      <c r="AJ1840" s="226">
        <f t="shared" si="206"/>
        <v>0</v>
      </c>
      <c r="AK1840" s="227">
        <f>IF($AJ$1843&lt;85,AJ1840,AJ1840-(AJ1840*#REF!))</f>
        <v>0</v>
      </c>
      <c r="AL1840" s="265">
        <f t="shared" si="205"/>
        <v>5.5E-2</v>
      </c>
      <c r="AM1840" s="227">
        <f t="shared" si="207"/>
        <v>0</v>
      </c>
      <c r="AN1840" s="228">
        <f t="shared" si="208"/>
        <v>0</v>
      </c>
    </row>
    <row r="1841" spans="1:40" s="18" customFormat="1" ht="15" thickTop="1" x14ac:dyDescent="0.15">
      <c r="A1841" s="92">
        <v>9782408032685</v>
      </c>
      <c r="B1841" s="93"/>
      <c r="C1841" s="94" t="s">
        <v>2539</v>
      </c>
      <c r="D1841" s="94" t="s">
        <v>2538</v>
      </c>
      <c r="E1841" s="94"/>
      <c r="F1841" s="95"/>
      <c r="G1841" s="94" t="s">
        <v>2543</v>
      </c>
      <c r="H1841" s="97">
        <f>VLOOKUP(A1841,'02.05.2024'!$A$1:$Z$65000,3,FALSE)</f>
        <v>2043</v>
      </c>
      <c r="I1841" s="97"/>
      <c r="J1841" s="97">
        <v>850</v>
      </c>
      <c r="K1841" s="98"/>
      <c r="L1841" s="98"/>
      <c r="M1841" s="98">
        <v>44580</v>
      </c>
      <c r="N1841" s="99"/>
      <c r="O1841" s="100">
        <v>9782408032685</v>
      </c>
      <c r="P1841" s="101" t="s">
        <v>2544</v>
      </c>
      <c r="Q1841" s="101">
        <v>6578657</v>
      </c>
      <c r="R1841" s="102">
        <v>12.5</v>
      </c>
      <c r="S1841" s="102">
        <f t="shared" si="203"/>
        <v>11.848341232227488</v>
      </c>
      <c r="T1841" s="104">
        <v>5.5E-2</v>
      </c>
      <c r="U1841" s="97"/>
      <c r="V1841" s="102">
        <f t="shared" si="202"/>
        <v>0</v>
      </c>
      <c r="W1841" s="102">
        <f t="shared" si="204"/>
        <v>0</v>
      </c>
      <c r="X1841" s="17"/>
      <c r="Y1841" s="15"/>
      <c r="Z1841" s="15"/>
      <c r="AA1841" s="15"/>
      <c r="AB1841" s="15"/>
      <c r="AC1841" s="15"/>
      <c r="AD1841" s="15"/>
      <c r="AE1841" s="15"/>
      <c r="AF1841" s="15"/>
      <c r="AG1841" s="15"/>
      <c r="AH1841" s="15"/>
      <c r="AI1841" s="17"/>
      <c r="AJ1841" s="226">
        <f t="shared" si="206"/>
        <v>0</v>
      </c>
      <c r="AK1841" s="227">
        <f>IF($AJ$1843&lt;85,AJ1841,AJ1841-(AJ1841*#REF!))</f>
        <v>0</v>
      </c>
      <c r="AL1841" s="265">
        <f t="shared" si="205"/>
        <v>5.5E-2</v>
      </c>
      <c r="AM1841" s="227">
        <f t="shared" si="207"/>
        <v>0</v>
      </c>
      <c r="AN1841" s="228">
        <f t="shared" si="208"/>
        <v>0</v>
      </c>
    </row>
    <row r="1842" spans="1:40" s="79" customFormat="1" ht="34" x14ac:dyDescent="0.2">
      <c r="A1842" s="72"/>
      <c r="B1842" s="73"/>
      <c r="C1842" s="72"/>
      <c r="D1842" s="74"/>
      <c r="E1842" s="72"/>
      <c r="F1842" s="72"/>
      <c r="G1842" s="75"/>
      <c r="H1842" s="72"/>
      <c r="I1842" s="72"/>
      <c r="K1842" s="77"/>
      <c r="L1842" s="73"/>
      <c r="M1842" s="77"/>
      <c r="N1842" s="76"/>
      <c r="O1842" s="77"/>
      <c r="P1842" s="76"/>
      <c r="Q1842" s="76"/>
      <c r="R1842" s="78"/>
      <c r="S1842" s="78"/>
      <c r="T1842" s="76"/>
      <c r="U1842" s="242" t="s">
        <v>3050</v>
      </c>
      <c r="V1842" s="62" t="s">
        <v>2545</v>
      </c>
      <c r="W1842" s="63" t="s">
        <v>2649</v>
      </c>
      <c r="X1842" s="63"/>
      <c r="Y1842" s="63"/>
      <c r="Z1842" s="67"/>
      <c r="AA1842" s="68"/>
      <c r="AB1842" s="69"/>
      <c r="AC1842" s="68"/>
      <c r="AD1842" s="68"/>
      <c r="AJ1842" s="67" t="s">
        <v>2647</v>
      </c>
      <c r="AK1842" s="68" t="str">
        <f>IF($AJ$1843&lt;85,AJ1842,AJ1842-(AJ1842*#REF!))</f>
        <v>HT</v>
      </c>
      <c r="AL1842" s="69" t="s">
        <v>2648</v>
      </c>
      <c r="AM1842" s="68" t="s">
        <v>2546</v>
      </c>
      <c r="AN1842" s="68" t="s">
        <v>2547</v>
      </c>
    </row>
    <row r="1843" spans="1:40" s="79" customFormat="1" ht="13" x14ac:dyDescent="0.15">
      <c r="A1843" s="72"/>
      <c r="B1843" s="73"/>
      <c r="C1843" s="72"/>
      <c r="D1843" s="74"/>
      <c r="E1843" s="72"/>
      <c r="F1843" s="72"/>
      <c r="G1843" s="75"/>
      <c r="H1843" s="72"/>
      <c r="I1843" s="72"/>
      <c r="K1843" s="77"/>
      <c r="L1843" s="73"/>
      <c r="M1843" s="77"/>
      <c r="N1843" s="76"/>
      <c r="O1843" s="77"/>
      <c r="P1843" s="76"/>
      <c r="Q1843" s="76"/>
      <c r="R1843" s="78"/>
      <c r="S1843" s="78"/>
      <c r="T1843" s="76"/>
      <c r="U1843" s="64">
        <f>SUM(U2:U1841)</f>
        <v>0</v>
      </c>
      <c r="V1843" s="65">
        <f>SUM(V2:V1841)</f>
        <v>0</v>
      </c>
      <c r="W1843" s="65">
        <f>SUM(W2:W1841)</f>
        <v>0</v>
      </c>
      <c r="X1843" s="66"/>
      <c r="Y1843" s="66"/>
      <c r="Z1843" s="65"/>
      <c r="AA1843" s="70"/>
      <c r="AB1843" s="71"/>
      <c r="AC1843" s="70"/>
      <c r="AD1843" s="70"/>
      <c r="AJ1843" s="65">
        <f>SUM(AJ2:AJ1841)</f>
        <v>0</v>
      </c>
      <c r="AK1843" s="70">
        <f>SUM(AK2:AK1841)</f>
        <v>0</v>
      </c>
      <c r="AL1843" s="71" t="s">
        <v>869</v>
      </c>
      <c r="AM1843" s="70">
        <f>SUM(AM2:AM1841)</f>
        <v>0</v>
      </c>
      <c r="AN1843" s="70">
        <f>SUM(AN2:AN1841)</f>
        <v>0</v>
      </c>
    </row>
    <row r="1844" spans="1:40" x14ac:dyDescent="0.2">
      <c r="G1844" t="s">
        <v>55</v>
      </c>
      <c r="I1844"/>
      <c r="K1844" s="122"/>
      <c r="M1844" s="122"/>
    </row>
    <row r="1845" spans="1:40" x14ac:dyDescent="0.2">
      <c r="M1845" s="253"/>
      <c r="U1845" s="250" t="s">
        <v>3214</v>
      </c>
      <c r="V1845" s="251"/>
      <c r="W1845" s="251">
        <f>SUM(W1314:W1326,W1187:W1294,W1041:W1085,W1295:W1309,W1310:W1313,W1351:W1362,W1018:W1040,W1729:W1747,W1654:W1674,W1650:W1653,W1327:W1342,W1440:W1534)</f>
        <v>0</v>
      </c>
    </row>
  </sheetData>
  <autoFilter ref="A1:XFA1844" xr:uid="{00000000-0009-0000-0000-000000000000}">
    <sortState xmlns:xlrd2="http://schemas.microsoft.com/office/spreadsheetml/2017/richdata2" ref="A1468:AQ1573">
      <sortCondition ref="B1:B1819"/>
    </sortState>
  </autoFilter>
  <phoneticPr fontId="40" type="noConversion"/>
  <conditionalFormatting sqref="A1">
    <cfRule type="duplicateValues" dxfId="199" priority="333" stopIfTrue="1"/>
  </conditionalFormatting>
  <conditionalFormatting sqref="A2:A6">
    <cfRule type="duplicateValues" dxfId="198" priority="246" stopIfTrue="1"/>
  </conditionalFormatting>
  <conditionalFormatting sqref="A7:A8">
    <cfRule type="duplicateValues" dxfId="197" priority="245" stopIfTrue="1"/>
  </conditionalFormatting>
  <conditionalFormatting sqref="A10:A11">
    <cfRule type="duplicateValues" dxfId="196" priority="244" stopIfTrue="1"/>
  </conditionalFormatting>
  <conditionalFormatting sqref="A13">
    <cfRule type="duplicateValues" dxfId="195" priority="2959" stopIfTrue="1"/>
  </conditionalFormatting>
  <conditionalFormatting sqref="A136">
    <cfRule type="duplicateValues" dxfId="194" priority="299" stopIfTrue="1"/>
  </conditionalFormatting>
  <conditionalFormatting sqref="A143">
    <cfRule type="duplicateValues" dxfId="193" priority="242" stopIfTrue="1"/>
  </conditionalFormatting>
  <conditionalFormatting sqref="A156">
    <cfRule type="duplicateValues" dxfId="192" priority="241" stopIfTrue="1"/>
  </conditionalFormatting>
  <conditionalFormatting sqref="A193:A199">
    <cfRule type="duplicateValues" dxfId="191" priority="240" stopIfTrue="1"/>
  </conditionalFormatting>
  <conditionalFormatting sqref="A222:A223">
    <cfRule type="duplicateValues" dxfId="190" priority="326" stopIfTrue="1"/>
  </conditionalFormatting>
  <conditionalFormatting sqref="A225">
    <cfRule type="duplicateValues" dxfId="189" priority="325" stopIfTrue="1"/>
  </conditionalFormatting>
  <conditionalFormatting sqref="A231:A236">
    <cfRule type="duplicateValues" dxfId="188" priority="7375" stopIfTrue="1"/>
  </conditionalFormatting>
  <conditionalFormatting sqref="A277">
    <cfRule type="duplicateValues" dxfId="187" priority="239" stopIfTrue="1"/>
  </conditionalFormatting>
  <conditionalFormatting sqref="A307">
    <cfRule type="duplicateValues" dxfId="186" priority="238" stopIfTrue="1"/>
  </conditionalFormatting>
  <conditionalFormatting sqref="A326:A327">
    <cfRule type="duplicateValues" dxfId="185" priority="237" stopIfTrue="1"/>
  </conditionalFormatting>
  <conditionalFormatting sqref="A332">
    <cfRule type="duplicateValues" dxfId="184" priority="236" stopIfTrue="1"/>
  </conditionalFormatting>
  <conditionalFormatting sqref="A333:A334">
    <cfRule type="duplicateValues" dxfId="183" priority="235" stopIfTrue="1"/>
  </conditionalFormatting>
  <conditionalFormatting sqref="A342:A343">
    <cfRule type="duplicateValues" dxfId="182" priority="234" stopIfTrue="1"/>
  </conditionalFormatting>
  <conditionalFormatting sqref="A344:A345">
    <cfRule type="duplicateValues" dxfId="181" priority="233" stopIfTrue="1"/>
  </conditionalFormatting>
  <conditionalFormatting sqref="A347">
    <cfRule type="duplicateValues" dxfId="180" priority="232" stopIfTrue="1"/>
  </conditionalFormatting>
  <conditionalFormatting sqref="A348">
    <cfRule type="duplicateValues" dxfId="179" priority="231" stopIfTrue="1"/>
  </conditionalFormatting>
  <conditionalFormatting sqref="A352">
    <cfRule type="duplicateValues" dxfId="178" priority="230" stopIfTrue="1"/>
  </conditionalFormatting>
  <conditionalFormatting sqref="A353">
    <cfRule type="duplicateValues" dxfId="177" priority="229" stopIfTrue="1"/>
  </conditionalFormatting>
  <conditionalFormatting sqref="A362">
    <cfRule type="duplicateValues" dxfId="176" priority="228" stopIfTrue="1"/>
  </conditionalFormatting>
  <conditionalFormatting sqref="A363">
    <cfRule type="duplicateValues" dxfId="175" priority="227" stopIfTrue="1"/>
  </conditionalFormatting>
  <conditionalFormatting sqref="A395">
    <cfRule type="duplicateValues" dxfId="174" priority="224" stopIfTrue="1"/>
  </conditionalFormatting>
  <conditionalFormatting sqref="A399">
    <cfRule type="duplicateValues" dxfId="173" priority="222" stopIfTrue="1"/>
  </conditionalFormatting>
  <conditionalFormatting sqref="A439">
    <cfRule type="duplicateValues" dxfId="172" priority="217" stopIfTrue="1"/>
  </conditionalFormatting>
  <conditionalFormatting sqref="A442">
    <cfRule type="duplicateValues" dxfId="171" priority="216" stopIfTrue="1"/>
  </conditionalFormatting>
  <conditionalFormatting sqref="A444">
    <cfRule type="duplicateValues" dxfId="170" priority="215" stopIfTrue="1"/>
  </conditionalFormatting>
  <conditionalFormatting sqref="A445">
    <cfRule type="duplicateValues" dxfId="169" priority="213" stopIfTrue="1"/>
  </conditionalFormatting>
  <conditionalFormatting sqref="A451">
    <cfRule type="duplicateValues" dxfId="168" priority="212" stopIfTrue="1"/>
  </conditionalFormatting>
  <conditionalFormatting sqref="A452">
    <cfRule type="duplicateValues" dxfId="167" priority="211" stopIfTrue="1"/>
  </conditionalFormatting>
  <conditionalFormatting sqref="A453">
    <cfRule type="duplicateValues" dxfId="166" priority="210" stopIfTrue="1"/>
  </conditionalFormatting>
  <conditionalFormatting sqref="A456">
    <cfRule type="duplicateValues" dxfId="165" priority="209" stopIfTrue="1"/>
  </conditionalFormatting>
  <conditionalFormatting sqref="A458">
    <cfRule type="duplicateValues" dxfId="164" priority="208" stopIfTrue="1"/>
  </conditionalFormatting>
  <conditionalFormatting sqref="A459">
    <cfRule type="duplicateValues" dxfId="163" priority="207" stopIfTrue="1"/>
  </conditionalFormatting>
  <conditionalFormatting sqref="A460">
    <cfRule type="duplicateValues" dxfId="162" priority="205" stopIfTrue="1"/>
  </conditionalFormatting>
  <conditionalFormatting sqref="A464">
    <cfRule type="duplicateValues" dxfId="161" priority="204" stopIfTrue="1"/>
  </conditionalFormatting>
  <conditionalFormatting sqref="A474">
    <cfRule type="duplicateValues" dxfId="160" priority="202" stopIfTrue="1"/>
  </conditionalFormatting>
  <conditionalFormatting sqref="A476">
    <cfRule type="duplicateValues" dxfId="159" priority="201" stopIfTrue="1"/>
  </conditionalFormatting>
  <conditionalFormatting sqref="A489">
    <cfRule type="duplicateValues" dxfId="158" priority="198" stopIfTrue="1"/>
  </conditionalFormatting>
  <conditionalFormatting sqref="A491:A492">
    <cfRule type="duplicateValues" dxfId="157" priority="197" stopIfTrue="1"/>
  </conditionalFormatting>
  <conditionalFormatting sqref="A508">
    <cfRule type="duplicateValues" dxfId="156" priority="194" stopIfTrue="1"/>
  </conditionalFormatting>
  <conditionalFormatting sqref="A509">
    <cfRule type="duplicateValues" dxfId="155" priority="193" stopIfTrue="1"/>
  </conditionalFormatting>
  <conditionalFormatting sqref="A511">
    <cfRule type="duplicateValues" dxfId="154" priority="192" stopIfTrue="1"/>
  </conditionalFormatting>
  <conditionalFormatting sqref="A521 A524">
    <cfRule type="duplicateValues" dxfId="153" priority="190" stopIfTrue="1"/>
  </conditionalFormatting>
  <conditionalFormatting sqref="A547">
    <cfRule type="duplicateValues" dxfId="152" priority="189" stopIfTrue="1"/>
  </conditionalFormatting>
  <conditionalFormatting sqref="A557">
    <cfRule type="duplicateValues" dxfId="151" priority="188" stopIfTrue="1"/>
  </conditionalFormatting>
  <conditionalFormatting sqref="A569:A570">
    <cfRule type="duplicateValues" dxfId="150" priority="186" stopIfTrue="1"/>
  </conditionalFormatting>
  <conditionalFormatting sqref="A591">
    <cfRule type="duplicateValues" dxfId="149" priority="182" stopIfTrue="1"/>
  </conditionalFormatting>
  <conditionalFormatting sqref="A598">
    <cfRule type="duplicateValues" dxfId="148" priority="181" stopIfTrue="1"/>
  </conditionalFormatting>
  <conditionalFormatting sqref="A626">
    <cfRule type="duplicateValues" dxfId="147" priority="177" stopIfTrue="1"/>
  </conditionalFormatting>
  <conditionalFormatting sqref="A627">
    <cfRule type="duplicateValues" dxfId="146" priority="176" stopIfTrue="1"/>
  </conditionalFormatting>
  <conditionalFormatting sqref="A642">
    <cfRule type="duplicateValues" dxfId="145" priority="175" stopIfTrue="1"/>
  </conditionalFormatting>
  <conditionalFormatting sqref="A647">
    <cfRule type="duplicateValues" dxfId="144" priority="174" stopIfTrue="1"/>
  </conditionalFormatting>
  <conditionalFormatting sqref="A656">
    <cfRule type="duplicateValues" dxfId="143" priority="173" stopIfTrue="1"/>
  </conditionalFormatting>
  <conditionalFormatting sqref="A662">
    <cfRule type="duplicateValues" dxfId="142" priority="172" stopIfTrue="1"/>
  </conditionalFormatting>
  <conditionalFormatting sqref="A663">
    <cfRule type="duplicateValues" dxfId="141" priority="171" stopIfTrue="1"/>
  </conditionalFormatting>
  <conditionalFormatting sqref="A665">
    <cfRule type="duplicateValues" dxfId="140" priority="170" stopIfTrue="1"/>
  </conditionalFormatting>
  <conditionalFormatting sqref="A667:A668">
    <cfRule type="duplicateValues" dxfId="139" priority="169" stopIfTrue="1"/>
  </conditionalFormatting>
  <conditionalFormatting sqref="A697:A699">
    <cfRule type="duplicateValues" dxfId="138" priority="168" stopIfTrue="1"/>
  </conditionalFormatting>
  <conditionalFormatting sqref="A700">
    <cfRule type="duplicateValues" dxfId="137" priority="10002" stopIfTrue="1"/>
  </conditionalFormatting>
  <conditionalFormatting sqref="A701">
    <cfRule type="duplicateValues" dxfId="136" priority="166" stopIfTrue="1"/>
  </conditionalFormatting>
  <conditionalFormatting sqref="A708">
    <cfRule type="duplicateValues" dxfId="135" priority="165" stopIfTrue="1"/>
  </conditionalFormatting>
  <conditionalFormatting sqref="A710">
    <cfRule type="duplicateValues" dxfId="134" priority="164" stopIfTrue="1"/>
  </conditionalFormatting>
  <conditionalFormatting sqref="A713">
    <cfRule type="duplicateValues" dxfId="133" priority="163" stopIfTrue="1"/>
  </conditionalFormatting>
  <conditionalFormatting sqref="A717 A721:A722">
    <cfRule type="duplicateValues" dxfId="132" priority="162" stopIfTrue="1"/>
  </conditionalFormatting>
  <conditionalFormatting sqref="A724">
    <cfRule type="duplicateValues" dxfId="131" priority="161" stopIfTrue="1"/>
  </conditionalFormatting>
  <conditionalFormatting sqref="A727">
    <cfRule type="duplicateValues" dxfId="130" priority="160" stopIfTrue="1"/>
  </conditionalFormatting>
  <conditionalFormatting sqref="A728">
    <cfRule type="duplicateValues" dxfId="129" priority="159" stopIfTrue="1"/>
  </conditionalFormatting>
  <conditionalFormatting sqref="A729">
    <cfRule type="duplicateValues" dxfId="128" priority="158" stopIfTrue="1"/>
  </conditionalFormatting>
  <conditionalFormatting sqref="A734">
    <cfRule type="duplicateValues" dxfId="127" priority="157" stopIfTrue="1"/>
  </conditionalFormatting>
  <conditionalFormatting sqref="A745">
    <cfRule type="duplicateValues" dxfId="126" priority="156" stopIfTrue="1"/>
  </conditionalFormatting>
  <conditionalFormatting sqref="A747">
    <cfRule type="duplicateValues" dxfId="125" priority="155" stopIfTrue="1"/>
  </conditionalFormatting>
  <conditionalFormatting sqref="A764:A768">
    <cfRule type="duplicateValues" dxfId="124" priority="154" stopIfTrue="1"/>
  </conditionalFormatting>
  <conditionalFormatting sqref="A769:A773">
    <cfRule type="duplicateValues" dxfId="123" priority="153" stopIfTrue="1"/>
  </conditionalFormatting>
  <conditionalFormatting sqref="A779">
    <cfRule type="duplicateValues" dxfId="122" priority="151" stopIfTrue="1"/>
  </conditionalFormatting>
  <conditionalFormatting sqref="A781:A785">
    <cfRule type="duplicateValues" dxfId="121" priority="152" stopIfTrue="1"/>
  </conditionalFormatting>
  <conditionalFormatting sqref="A786">
    <cfRule type="duplicateValues" dxfId="120" priority="148" stopIfTrue="1"/>
  </conditionalFormatting>
  <conditionalFormatting sqref="A787:A789">
    <cfRule type="duplicateValues" dxfId="119" priority="147" stopIfTrue="1"/>
  </conditionalFormatting>
  <conditionalFormatting sqref="A790 A793">
    <cfRule type="duplicateValues" dxfId="118" priority="150" stopIfTrue="1"/>
  </conditionalFormatting>
  <conditionalFormatting sqref="A791:A792 A794">
    <cfRule type="duplicateValues" dxfId="117" priority="149" stopIfTrue="1"/>
  </conditionalFormatting>
  <conditionalFormatting sqref="A798">
    <cfRule type="duplicateValues" dxfId="116" priority="146" stopIfTrue="1"/>
  </conditionalFormatting>
  <conditionalFormatting sqref="A804">
    <cfRule type="duplicateValues" dxfId="115" priority="145" stopIfTrue="1"/>
  </conditionalFormatting>
  <conditionalFormatting sqref="A806 A811 A808">
    <cfRule type="duplicateValues" dxfId="114" priority="144" stopIfTrue="1"/>
  </conditionalFormatting>
  <conditionalFormatting sqref="A807">
    <cfRule type="duplicateValues" dxfId="113" priority="142" stopIfTrue="1"/>
  </conditionalFormatting>
  <conditionalFormatting sqref="A809:A810 A805">
    <cfRule type="duplicateValues" dxfId="112" priority="143" stopIfTrue="1"/>
  </conditionalFormatting>
  <conditionalFormatting sqref="A812">
    <cfRule type="duplicateValues" dxfId="111" priority="141" stopIfTrue="1"/>
  </conditionalFormatting>
  <conditionalFormatting sqref="A821">
    <cfRule type="duplicateValues" dxfId="110" priority="140" stopIfTrue="1"/>
  </conditionalFormatting>
  <conditionalFormatting sqref="A842">
    <cfRule type="duplicateValues" dxfId="109" priority="139" stopIfTrue="1"/>
  </conditionalFormatting>
  <conditionalFormatting sqref="A852">
    <cfRule type="duplicateValues" dxfId="108" priority="138" stopIfTrue="1"/>
  </conditionalFormatting>
  <conditionalFormatting sqref="A888">
    <cfRule type="duplicateValues" dxfId="107" priority="137" stopIfTrue="1"/>
  </conditionalFormatting>
  <conditionalFormatting sqref="A890">
    <cfRule type="duplicateValues" dxfId="106" priority="136" stopIfTrue="1"/>
  </conditionalFormatting>
  <conditionalFormatting sqref="A911">
    <cfRule type="duplicateValues" dxfId="105" priority="135" stopIfTrue="1"/>
  </conditionalFormatting>
  <conditionalFormatting sqref="A914">
    <cfRule type="duplicateValues" dxfId="104" priority="134" stopIfTrue="1"/>
  </conditionalFormatting>
  <conditionalFormatting sqref="A950:A951">
    <cfRule type="duplicateValues" dxfId="103" priority="133" stopIfTrue="1"/>
  </conditionalFormatting>
  <conditionalFormatting sqref="A952">
    <cfRule type="duplicateValues" dxfId="102" priority="128" stopIfTrue="1"/>
  </conditionalFormatting>
  <conditionalFormatting sqref="A953">
    <cfRule type="duplicateValues" dxfId="101" priority="132" stopIfTrue="1"/>
  </conditionalFormatting>
  <conditionalFormatting sqref="A954:A955">
    <cfRule type="duplicateValues" dxfId="100" priority="131" stopIfTrue="1"/>
  </conditionalFormatting>
  <conditionalFormatting sqref="A956:A957">
    <cfRule type="duplicateValues" dxfId="99" priority="130" stopIfTrue="1"/>
  </conditionalFormatting>
  <conditionalFormatting sqref="A959:A960">
    <cfRule type="duplicateValues" dxfId="98" priority="129" stopIfTrue="1"/>
  </conditionalFormatting>
  <conditionalFormatting sqref="A964">
    <cfRule type="duplicateValues" dxfId="97" priority="127" stopIfTrue="1"/>
  </conditionalFormatting>
  <conditionalFormatting sqref="A971:A973">
    <cfRule type="duplicateValues" dxfId="96" priority="126" stopIfTrue="1"/>
  </conditionalFormatting>
  <conditionalFormatting sqref="A981:A982 A985:A988 A976:A979">
    <cfRule type="duplicateValues" dxfId="95" priority="125" stopIfTrue="1"/>
  </conditionalFormatting>
  <conditionalFormatting sqref="A1046 A1049">
    <cfRule type="duplicateValues" dxfId="94" priority="124" stopIfTrue="1"/>
  </conditionalFormatting>
  <conditionalFormatting sqref="A1051">
    <cfRule type="duplicateValues" dxfId="93" priority="123" stopIfTrue="1"/>
  </conditionalFormatting>
  <conditionalFormatting sqref="A1052">
    <cfRule type="duplicateValues" dxfId="92" priority="122" stopIfTrue="1"/>
  </conditionalFormatting>
  <conditionalFormatting sqref="A1066">
    <cfRule type="duplicateValues" dxfId="91" priority="121" stopIfTrue="1"/>
  </conditionalFormatting>
  <conditionalFormatting sqref="A1082:A1083">
    <cfRule type="duplicateValues" dxfId="90" priority="120" stopIfTrue="1"/>
  </conditionalFormatting>
  <conditionalFormatting sqref="A1086:A1087 A1092:A1095">
    <cfRule type="duplicateValues" dxfId="89" priority="119" stopIfTrue="1"/>
  </conditionalFormatting>
  <conditionalFormatting sqref="A1108:A1109 A1112:A1114">
    <cfRule type="duplicateValues" dxfId="88" priority="118" stopIfTrue="1"/>
  </conditionalFormatting>
  <conditionalFormatting sqref="A1136:A1138">
    <cfRule type="duplicateValues" dxfId="87" priority="117" stopIfTrue="1"/>
  </conditionalFormatting>
  <conditionalFormatting sqref="A1142:A1143">
    <cfRule type="duplicateValues" dxfId="86" priority="116" stopIfTrue="1"/>
  </conditionalFormatting>
  <conditionalFormatting sqref="A1147:A1148">
    <cfRule type="duplicateValues" dxfId="85" priority="114" stopIfTrue="1"/>
  </conditionalFormatting>
  <conditionalFormatting sqref="A1153:A1154 A1157">
    <cfRule type="duplicateValues" dxfId="84" priority="113" stopIfTrue="1"/>
  </conditionalFormatting>
  <conditionalFormatting sqref="A1160 A1163:A1164">
    <cfRule type="duplicateValues" dxfId="83" priority="112" stopIfTrue="1"/>
  </conditionalFormatting>
  <conditionalFormatting sqref="A1169">
    <cfRule type="duplicateValues" dxfId="82" priority="111" stopIfTrue="1"/>
  </conditionalFormatting>
  <conditionalFormatting sqref="A1170">
    <cfRule type="duplicateValues" dxfId="81" priority="110" stopIfTrue="1"/>
  </conditionalFormatting>
  <conditionalFormatting sqref="A1176">
    <cfRule type="duplicateValues" dxfId="80" priority="109" stopIfTrue="1"/>
  </conditionalFormatting>
  <conditionalFormatting sqref="A1188:A1190">
    <cfRule type="duplicateValues" dxfId="79" priority="108" stopIfTrue="1"/>
  </conditionalFormatting>
  <conditionalFormatting sqref="A1193:A1194">
    <cfRule type="duplicateValues" dxfId="78" priority="107" stopIfTrue="1"/>
  </conditionalFormatting>
  <conditionalFormatting sqref="A1195:A1196 A1191:A1192">
    <cfRule type="duplicateValues" dxfId="77" priority="106" stopIfTrue="1"/>
  </conditionalFormatting>
  <conditionalFormatting sqref="A1216">
    <cfRule type="duplicateValues" dxfId="76" priority="105" stopIfTrue="1"/>
  </conditionalFormatting>
  <conditionalFormatting sqref="A1217">
    <cfRule type="duplicateValues" dxfId="75" priority="104" stopIfTrue="1"/>
  </conditionalFormatting>
  <conditionalFormatting sqref="A1236:A1237">
    <cfRule type="duplicateValues" dxfId="74" priority="103" stopIfTrue="1"/>
  </conditionalFormatting>
  <conditionalFormatting sqref="A1238:A1239">
    <cfRule type="duplicateValues" dxfId="73" priority="102" stopIfTrue="1"/>
  </conditionalFormatting>
  <conditionalFormatting sqref="A1245 A1240:A1242">
    <cfRule type="duplicateValues" dxfId="72" priority="101" stopIfTrue="1"/>
  </conditionalFormatting>
  <conditionalFormatting sqref="A1261">
    <cfRule type="duplicateValues" dxfId="71" priority="100" stopIfTrue="1"/>
  </conditionalFormatting>
  <conditionalFormatting sqref="A1297:A1300">
    <cfRule type="duplicateValues" dxfId="70" priority="99" stopIfTrue="1"/>
  </conditionalFormatting>
  <conditionalFormatting sqref="A1303">
    <cfRule type="duplicateValues" dxfId="69" priority="98" stopIfTrue="1"/>
  </conditionalFormatting>
  <conditionalFormatting sqref="A1304">
    <cfRule type="duplicateValues" dxfId="68" priority="97" stopIfTrue="1"/>
  </conditionalFormatting>
  <conditionalFormatting sqref="A1308">
    <cfRule type="duplicateValues" dxfId="67" priority="96" stopIfTrue="1"/>
  </conditionalFormatting>
  <conditionalFormatting sqref="A1333">
    <cfRule type="duplicateValues" dxfId="66" priority="93" stopIfTrue="1"/>
  </conditionalFormatting>
  <conditionalFormatting sqref="A1334">
    <cfRule type="duplicateValues" dxfId="65" priority="92" stopIfTrue="1"/>
  </conditionalFormatting>
  <conditionalFormatting sqref="A1343">
    <cfRule type="duplicateValues" dxfId="64" priority="90" stopIfTrue="1"/>
  </conditionalFormatting>
  <conditionalFormatting sqref="A1350">
    <cfRule type="duplicateValues" dxfId="63" priority="3392" stopIfTrue="1"/>
  </conditionalFormatting>
  <conditionalFormatting sqref="A1364:A1365">
    <cfRule type="duplicateValues" dxfId="62" priority="88" stopIfTrue="1"/>
  </conditionalFormatting>
  <conditionalFormatting sqref="A1381">
    <cfRule type="duplicateValues" dxfId="61" priority="87" stopIfTrue="1"/>
  </conditionalFormatting>
  <conditionalFormatting sqref="A1387">
    <cfRule type="duplicateValues" dxfId="60" priority="85" stopIfTrue="1"/>
  </conditionalFormatting>
  <conditionalFormatting sqref="A1396">
    <cfRule type="duplicateValues" dxfId="59" priority="82" stopIfTrue="1"/>
  </conditionalFormatting>
  <conditionalFormatting sqref="A1397">
    <cfRule type="duplicateValues" dxfId="58" priority="83" stopIfTrue="1"/>
  </conditionalFormatting>
  <conditionalFormatting sqref="A1420:A1421">
    <cfRule type="duplicateValues" dxfId="57" priority="79" stopIfTrue="1"/>
  </conditionalFormatting>
  <conditionalFormatting sqref="A1422:A1423">
    <cfRule type="duplicateValues" dxfId="56" priority="80" stopIfTrue="1"/>
  </conditionalFormatting>
  <conditionalFormatting sqref="A1429:A1430">
    <cfRule type="duplicateValues" dxfId="55" priority="78" stopIfTrue="1"/>
  </conditionalFormatting>
  <conditionalFormatting sqref="A1431">
    <cfRule type="duplicateValues" dxfId="54" priority="77" stopIfTrue="1"/>
  </conditionalFormatting>
  <conditionalFormatting sqref="A1445">
    <cfRule type="duplicateValues" dxfId="53" priority="76" stopIfTrue="1"/>
  </conditionalFormatting>
  <conditionalFormatting sqref="A1446">
    <cfRule type="duplicateValues" dxfId="52" priority="75" stopIfTrue="1"/>
  </conditionalFormatting>
  <conditionalFormatting sqref="A1473">
    <cfRule type="duplicateValues" dxfId="51" priority="71" stopIfTrue="1"/>
  </conditionalFormatting>
  <conditionalFormatting sqref="A1474">
    <cfRule type="duplicateValues" dxfId="50" priority="70" stopIfTrue="1"/>
  </conditionalFormatting>
  <conditionalFormatting sqref="A1478:A1479">
    <cfRule type="duplicateValues" dxfId="49" priority="69" stopIfTrue="1"/>
  </conditionalFormatting>
  <conditionalFormatting sqref="A1483">
    <cfRule type="duplicateValues" dxfId="48" priority="66" stopIfTrue="1"/>
  </conditionalFormatting>
  <conditionalFormatting sqref="A1489:A1493">
    <cfRule type="duplicateValues" dxfId="47" priority="65" stopIfTrue="1"/>
  </conditionalFormatting>
  <conditionalFormatting sqref="A1496">
    <cfRule type="duplicateValues" dxfId="46" priority="61" stopIfTrue="1"/>
  </conditionalFormatting>
  <conditionalFormatting sqref="A1498">
    <cfRule type="duplicateValues" dxfId="45" priority="60" stopIfTrue="1"/>
  </conditionalFormatting>
  <conditionalFormatting sqref="A1499">
    <cfRule type="duplicateValues" dxfId="44" priority="59" stopIfTrue="1"/>
  </conditionalFormatting>
  <conditionalFormatting sqref="A1530">
    <cfRule type="duplicateValues" dxfId="43" priority="58" stopIfTrue="1"/>
  </conditionalFormatting>
  <conditionalFormatting sqref="A1532">
    <cfRule type="duplicateValues" dxfId="42" priority="57" stopIfTrue="1"/>
  </conditionalFormatting>
  <conditionalFormatting sqref="A1539:A1540 A1542:A1543">
    <cfRule type="duplicateValues" dxfId="41" priority="56" stopIfTrue="1"/>
  </conditionalFormatting>
  <conditionalFormatting sqref="A1577">
    <cfRule type="duplicateValues" dxfId="40" priority="40" stopIfTrue="1"/>
  </conditionalFormatting>
  <conditionalFormatting sqref="A1578:A1579">
    <cfRule type="duplicateValues" dxfId="39" priority="52" stopIfTrue="1"/>
  </conditionalFormatting>
  <conditionalFormatting sqref="A1579:A1580">
    <cfRule type="duplicateValues" dxfId="38" priority="45" stopIfTrue="1"/>
  </conditionalFormatting>
  <conditionalFormatting sqref="A1580:A1582">
    <cfRule type="duplicateValues" dxfId="37" priority="44" stopIfTrue="1"/>
  </conditionalFormatting>
  <conditionalFormatting sqref="A1584:A1586">
    <cfRule type="duplicateValues" dxfId="36" priority="51" stopIfTrue="1"/>
  </conditionalFormatting>
  <conditionalFormatting sqref="A1586:A1587">
    <cfRule type="duplicateValues" dxfId="35" priority="43" stopIfTrue="1"/>
  </conditionalFormatting>
  <conditionalFormatting sqref="A1587:A1589">
    <cfRule type="duplicateValues" dxfId="34" priority="49" stopIfTrue="1"/>
  </conditionalFormatting>
  <conditionalFormatting sqref="A1590:A1591">
    <cfRule type="duplicateValues" dxfId="33" priority="42" stopIfTrue="1"/>
  </conditionalFormatting>
  <conditionalFormatting sqref="A1591">
    <cfRule type="duplicateValues" dxfId="32" priority="48" stopIfTrue="1"/>
  </conditionalFormatting>
  <conditionalFormatting sqref="A1596:A1598">
    <cfRule type="duplicateValues" dxfId="31" priority="41" stopIfTrue="1"/>
  </conditionalFormatting>
  <conditionalFormatting sqref="A1599:A1600">
    <cfRule type="duplicateValues" dxfId="30" priority="47" stopIfTrue="1"/>
  </conditionalFormatting>
  <conditionalFormatting sqref="A1599:A1601">
    <cfRule type="duplicateValues" dxfId="29" priority="39" stopIfTrue="1"/>
  </conditionalFormatting>
  <conditionalFormatting sqref="A1601">
    <cfRule type="duplicateValues" dxfId="28" priority="46" stopIfTrue="1"/>
  </conditionalFormatting>
  <conditionalFormatting sqref="A1603">
    <cfRule type="duplicateValues" dxfId="27" priority="38" stopIfTrue="1"/>
  </conditionalFormatting>
  <conditionalFormatting sqref="A1611:A1612">
    <cfRule type="duplicateValues" dxfId="26" priority="37" stopIfTrue="1"/>
  </conditionalFormatting>
  <conditionalFormatting sqref="A1613">
    <cfRule type="duplicateValues" dxfId="25" priority="36" stopIfTrue="1"/>
  </conditionalFormatting>
  <conditionalFormatting sqref="A1616">
    <cfRule type="duplicateValues" dxfId="24" priority="34" stopIfTrue="1"/>
  </conditionalFormatting>
  <conditionalFormatting sqref="A1626">
    <cfRule type="duplicateValues" dxfId="23" priority="33" stopIfTrue="1"/>
  </conditionalFormatting>
  <conditionalFormatting sqref="A1633:A1634">
    <cfRule type="duplicateValues" dxfId="22" priority="32" stopIfTrue="1"/>
  </conditionalFormatting>
  <conditionalFormatting sqref="A1641">
    <cfRule type="duplicateValues" dxfId="21" priority="31" stopIfTrue="1"/>
  </conditionalFormatting>
  <conditionalFormatting sqref="A1644:A1645">
    <cfRule type="duplicateValues" dxfId="20" priority="25" stopIfTrue="1"/>
  </conditionalFormatting>
  <conditionalFormatting sqref="A1646">
    <cfRule type="duplicateValues" dxfId="19" priority="24" stopIfTrue="1"/>
  </conditionalFormatting>
  <conditionalFormatting sqref="A1647">
    <cfRule type="duplicateValues" dxfId="18" priority="23" stopIfTrue="1"/>
  </conditionalFormatting>
  <conditionalFormatting sqref="A1648">
    <cfRule type="duplicateValues" dxfId="17" priority="22" stopIfTrue="1"/>
  </conditionalFormatting>
  <conditionalFormatting sqref="A1649">
    <cfRule type="duplicateValues" dxfId="16" priority="21" stopIfTrue="1"/>
  </conditionalFormatting>
  <conditionalFormatting sqref="A1650">
    <cfRule type="duplicateValues" dxfId="15" priority="18" stopIfTrue="1"/>
  </conditionalFormatting>
  <conditionalFormatting sqref="A1651">
    <cfRule type="duplicateValues" dxfId="14" priority="17" stopIfTrue="1"/>
  </conditionalFormatting>
  <conditionalFormatting sqref="A1672">
    <cfRule type="duplicateValues" dxfId="13" priority="14" stopIfTrue="1"/>
  </conditionalFormatting>
  <conditionalFormatting sqref="A1674">
    <cfRule type="duplicateValues" dxfId="12" priority="13" stopIfTrue="1"/>
  </conditionalFormatting>
  <conditionalFormatting sqref="A1744:A1745">
    <cfRule type="duplicateValues" dxfId="11" priority="12" stopIfTrue="1"/>
  </conditionalFormatting>
  <conditionalFormatting sqref="A1755">
    <cfRule type="duplicateValues" dxfId="10" priority="9" stopIfTrue="1"/>
  </conditionalFormatting>
  <conditionalFormatting sqref="A1756:A1757">
    <cfRule type="duplicateValues" dxfId="9" priority="10" stopIfTrue="1"/>
  </conditionalFormatting>
  <conditionalFormatting sqref="A1787">
    <cfRule type="duplicateValues" dxfId="8" priority="4" stopIfTrue="1"/>
  </conditionalFormatting>
  <conditionalFormatting sqref="A1790:A1791">
    <cfRule type="duplicateValues" dxfId="7" priority="3" stopIfTrue="1"/>
  </conditionalFormatting>
  <conditionalFormatting sqref="A1792:A1793">
    <cfRule type="duplicateValues" dxfId="6" priority="2" stopIfTrue="1"/>
  </conditionalFormatting>
  <conditionalFormatting sqref="A1796">
    <cfRule type="duplicateValues" dxfId="5" priority="1" stopIfTrue="1"/>
  </conditionalFormatting>
  <conditionalFormatting sqref="A1831:A1839 A201:A202 A1800 A16:A17 A21:A22 A50 A53:A54 A62:A65 A68 A71 A73:A74 A77:A78 A81:A85 A87:A88 A91:A92 A95:A96 A99 A102:A103 A108:A109 A115 A117:A119 A122:A123 A129 A132 A138 A141:A142 A145:A146 A149 A152:A153 A155 A161:A162 A164:A165 A168:A169 A176 A182:A183 A185:A186 A188:A191 A205:A207 A210:A211 A214:A216 A229:A230 A240:A241 A243:A244 A246:A247 A249:A250 A253:A257 A260:A261 A264:A265 A272:A273 A276 A281:A282 A34:A37 A296:A297 A1610:A1611 A1805:A1806 A1809:A1812 A1816 A1821 A1824 A1826:A1829 A224 A226 A56:A58 A237 A40:A47 A26:A31 A157:A158 A179:A180 A220:A221 A268:A270 A278 A285:A293 A302:A306 A308:A310 A312 A319:A320 A358:A359 A354:A355 A364 A366 A369 A371 A373:A374 A376:A380 A383:A386 A394 A390:A392 A396 A401:A402 A405:A406 A409:A413 A416:A417 A419:A420 A422:A424 A426:A438 A440:A441 A443 A446:A447 A454:A455 A457 A462 A475 A465:A473 A477:A488 A490 A498:A499 A495:A496 A501:A502 A505 A510 A514:A515 A518:A520 A522:A523 A525:A526 A532:A535 A539:A540 A547 A550:A556 A559:A561 A563:A565 A567:A568 A543:A544 A573:A574 A586 A583 A577:A580 A593 A596:A597 A599:A601 A603:A604 A607 A609:A612 A614 A617 A621:A623 A628:A632 A639 A636:A637 A641 A643:A646 A648:A649 A651:A652 A654:A655 A657 A659:A660 A664 A666 A669:A670 A673 A677:A680 A683:A684 A687 A690:A696 A702:A705 A711:A712 A714:A716 A718:A720 A723 A730:A733 A735 A739:A740 A743 A748:A749 A752:A753 A756:A757 A759:A760 A762 A774 A780 A796:A797 A803 A815:A816 A818:A820 A831 A833 A848:A849 A853:A854 A857 A859:A860 A862 A867:A868 A871:A873 A864 A876:A877 A880:A886 A894 A896 A908:A909 A899:A904 A918:A919 A922:A923 A926:A927 A930:A931 A935:A936 A940:A948 A955:A958 A962:A963 A966:A967 A970 A991:A992 A996 A999:A1000 A1003:A1005 A1009 A1013:A1014 A1018:A1019 A1022 A1024 A1027:A1028 A1030:A1031 A1034:A1035 A1039 A1053:A1054 A1058:A1060 A1065 A1067 A1071:A1072 A1076:A1077 A1096:A1107 A1114:A1120 A1125:A1127 A1129:A1130 A1110:A1112 A1133:A1135 A1139:A1141 A1144:A1146 A1155:A1156 A1149:A1152 A1158:A1159 A1161:A1162 A1165:A1168 A1171:A1173 A1177:A1186 A1197:A1198 A1206:A1207 A1210:A1211 A1201:A1202 A1214:A1215 A1219:A1220 A1223:A1224 A1228:A1230 A1233:A1235 A1243:A1244 A1246:A1249 A1252:A1255 A1258:A1259 A1267:A1268 A1271:A1272 A1274:A1275 A1280:A1282 A1289:A1290 A1286 A1293:A1296 A1302 A1305 A1309 A1314 A1322:A1323 A1317:A1319 A1325:A1328 A1335:A1336 A1339:A1342 A1356:A1357 A1344:A1353 A1360:A1363 A1368:A1370 A1373:A1374 A1379:A1380 A1383:A1386 A1390:A1391 A1394:A1395 A1398:A1400 A1403:A1404 A1407:A1409 A1423:A1424 A1418:A1419 A1426:A1427 A1440 A1442:A1444 A1447:A1449 A1451:A1452 A1456 A1458 A1461:A1463 A1468:A1471 A1477:A1482 A1484:A1485 A1488 A1491 A1500:A1501 A1493:A1497 A1504:A1509 A1513:A1514 A1516:A1518 A1520 A1527 A1522:A1523 A1531 A1541 A1534:A1538 A1544:A1545 A1547:A1548 A1551:A1553 A1556:A1559 A1561:A1562 A1577:A1578 A1580:A1590 A1592:A1593 A1595:A1602 A1604:A1608 A1571:A1572 A1613:A1614 A1618:A1619 A1622:A1623 A1630:A1632 A1627 A1635:A1640 A1642:A1643 A1652:A1653 A1657:A1658 A1661:A1662 A1666:A1667 A1675 A1677:A1680 A1682:A1683 A1693:A1695 A1698:A1700 A1686:A1690 A1703 A1705:A1706 A1708 A1719:A1720 A1713:A1715 A1723:A1724 A1727:A1728 A1731:A1732 A1735:A1736 A1738:A1739 A1742:A1743 A1746:A1747 A1753 A1758:A1760 A1767:A1773 A1776:A1777 A1781:A1784 A1787:A1788 A1791:A1794">
    <cfRule type="duplicateValues" dxfId="4" priority="9253" stopIfTrue="1"/>
  </conditionalFormatting>
  <conditionalFormatting sqref="A1840:A1841 A55 A9 A14:A15 A18:A20 A23:A25 A32:A33 A38:A39 A48:A49 A51:A52 A59:A61 A69:A70 A72 A75:A76 A79:A80 A86 A89:A90 A93:A94 A97:A98 A100:A101 A104:A107 A110:A114 A116 A120:A121 A130:A131 A133:A135 A139:A140 A170:A175 A147:A148 A150:A151 A154 A163 A166:A167 A177:A178 A181 A184 A187 A208:A209 A203:A204 A212:A213 A217:A219 A227:A228 A238:A239 A242 A245 A248 A251:A252 A258:A259 A262:A263 A266:A267 A271 A274:A275 A279:A280 A283:A284 A294:A295 A1612 A1801:A1804 A1807:A1808 A1813:A1815 A1817:A1820 A1822:A1823 A1825 A1830 A124:A128 A192 A137 A159:A160 A298:A301 A311 A12 A66:A67 A144 A200 A313:A318 A321:A325 A328:A331 A335:A341 A346 A349:A351 A356:A357 A360:A361 A365 A367:A368 A370 A372 A375 A381:A382 A393 A387:A389 A397:A398 A400 A403:A404 A407:A408 A414:A415 A418 A421 A425 A448:A450 A461 A463 A493:A494 A497 A500 A512:A513 A503:A504 A506:A507 A516:A517 A527:A531 A541:A542 A536:A538 A548:A550 A554 A556:A558 A561:A562 A564:A568 A544:A546 A571:A572 A575:A576 A584:A585 A581:A582 A587:A590 A594:A595 A592 A602 A605:A606 A608 A613 A615:A616 A618:A620 A624:A625 A633:A635 A638 A640 A650 A653 A658 A661 A671:A672 A674:A676 A681:A682 A685:A686 A688:A689 A706:A707 A709 A725:A726 A731:A732 A734:A738 A741:A742 A744 A746 A750:A751 A754:A755 A758 A761 A763 A775:A778 A795 A799:A802 A817 A812:A814 A822:A830 A832 A834:A841 A850:A851 A843:A847 A855:A856 A858 A861 A863 A865:A866 A869:A870 A874:A875 A878:A879 A887 A889 A895 A897:A898 A891:A893 A905:A907 A910 A912:A913 A915:A917 A920:A921 A924:A925 A928:A929 A932:A934 A937:A939 A942:A943 A949 A953:A954 A958:A962 A968:A969 A965 A974:A975 A980 A983:A984 A989:A990 A997:A998 A1001:A1002 A993:A995 A1006:A1008 A1010:A1012 A1015:A1017 A1020:A1021 A1023 A1025:A1026 A1029 A1032:A1033 A1036:A1038 A1040:A1045 A1047:A1048 A1050 A1055:A1057 A1061:A1064 A1068:A1070 A1073:A1075 A1078:A1081 A1084:A1085 A1088:A1091 A1116:A1125 A1127:A1132 A1174:A1175 A1199:A1200 A1203:A1205 A1208:A1209 A1212:A1213 A1218 A1221:A1222 A1231:A1232 A1225:A1227 A1250:A1251 A1256:A1257 A1260 A1269:A1270 A1273 A1262:A1266 A1283:A1285 A1276:A1279 A1287:A1288 A1291:A1292 A1301 A1306:A1307 A1310:A1313 A1315:A1316 A1320:A1321 A1324 A1329:A1332 A1337:A1338 A1354:A1355 A1358:A1359 A1366:A1367 A1371:A1372 A1375:A1378 A1382 A1388:A1389 A1392:A1393 A1401:A1402 A1405:A1406 A1425 A1410:A1422 A1428 A1432:A1439 A1441 A1450 A1453:A1455 A1457 A1459:A1460 A1464:A1467 A1472 A1475:A1476 A1486:A1487 A1502:A1503 A1505:A1512 A1514:A1516 A1518:A1521 A1524:A1526 A1528:A1529 A1533 A1546 A1549:A1550 A1554:A1555 A1560 A1597:A1598 A1603:A1610 A1563:A1570 A1573:A1595 A1615 A1617 A1620:A1621 A1624:A1625 A1627:A1630 A1632:A1635 A1654:A1656 A1659:A1660 A1663:A1665 A1673 A1668:A1671 A1676 A1681 A1683:A1686 A1691:A1692 A1696:A1697 A1701:A1702 A1704 A1707 A1721:A1722 A1716:A1718 A1725:A1726 A1709:A1712 A1729:A1730 A1733:A1734 A1737 A1740:A1741 A1748:A1752 A1754 A1761:A1766 A1774:A1775 A1778:A1780 A1785:A1786 A1795 A1788:A1790 A1797:A1799">
    <cfRule type="duplicateValues" dxfId="3" priority="9254" stopIfTrue="1"/>
  </conditionalFormatting>
  <conditionalFormatting sqref="O106:O107">
    <cfRule type="duplicateValues" dxfId="2" priority="243" stopIfTrue="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4"/>
  <sheetViews>
    <sheetView zoomScale="95" workbookViewId="0"/>
  </sheetViews>
  <sheetFormatPr baseColWidth="10" defaultColWidth="10.83203125" defaultRowHeight="13" x14ac:dyDescent="0.15"/>
  <cols>
    <col min="1" max="1" width="11.83203125" style="21" customWidth="1"/>
    <col min="2" max="2" width="16" style="273" customWidth="1"/>
    <col min="3" max="3" width="10.83203125" style="274"/>
    <col min="4" max="4" width="64.1640625" style="268" customWidth="1"/>
    <col min="5" max="5" width="10.83203125" style="275"/>
    <col min="6" max="6" width="13.6640625" style="275" customWidth="1"/>
    <col min="7" max="7" width="15.1640625" style="376" customWidth="1"/>
    <col min="8" max="16384" width="10.83203125" style="21"/>
  </cols>
  <sheetData>
    <row r="1" spans="1:7" ht="42" x14ac:dyDescent="0.15">
      <c r="A1" s="269" t="s">
        <v>2553</v>
      </c>
      <c r="B1" s="272" t="s">
        <v>0</v>
      </c>
      <c r="C1" s="269" t="s">
        <v>13</v>
      </c>
      <c r="D1" s="270" t="s">
        <v>2552</v>
      </c>
      <c r="E1" s="271" t="s">
        <v>2551</v>
      </c>
      <c r="F1" s="271" t="s">
        <v>2550</v>
      </c>
      <c r="G1" s="375" t="s">
        <v>2549</v>
      </c>
    </row>
    <row r="2" spans="1:7" x14ac:dyDescent="0.15">
      <c r="A2" s="21" t="s">
        <v>2548</v>
      </c>
      <c r="B2" s="273">
        <v>9782745965271</v>
      </c>
      <c r="C2" s="274">
        <v>3309416</v>
      </c>
      <c r="D2" s="268" t="s">
        <v>3458</v>
      </c>
      <c r="E2" s="275">
        <v>11.9</v>
      </c>
      <c r="F2" s="275">
        <v>12.5</v>
      </c>
      <c r="G2" s="376">
        <v>45323</v>
      </c>
    </row>
    <row r="3" spans="1:7" x14ac:dyDescent="0.15">
      <c r="A3" s="21" t="s">
        <v>2548</v>
      </c>
      <c r="B3" s="273">
        <v>9782408042776</v>
      </c>
      <c r="C3" s="274">
        <v>7462169</v>
      </c>
      <c r="D3" s="268" t="s">
        <v>3427</v>
      </c>
      <c r="E3" s="275">
        <v>6.9</v>
      </c>
      <c r="F3" s="275">
        <v>7.5</v>
      </c>
      <c r="G3" s="376">
        <v>45292</v>
      </c>
    </row>
    <row r="4" spans="1:7" x14ac:dyDescent="0.15">
      <c r="A4" s="21" t="s">
        <v>2548</v>
      </c>
      <c r="B4" s="273">
        <v>9782408047771</v>
      </c>
      <c r="C4" s="274">
        <v>5990450</v>
      </c>
      <c r="D4" s="268" t="s">
        <v>3539</v>
      </c>
      <c r="E4" s="275">
        <v>6.9</v>
      </c>
      <c r="F4" s="275">
        <v>7.5</v>
      </c>
      <c r="G4" s="376">
        <v>45292</v>
      </c>
    </row>
    <row r="5" spans="1:7" x14ac:dyDescent="0.15">
      <c r="A5" s="21" t="s">
        <v>2548</v>
      </c>
      <c r="B5" s="273">
        <v>9782408019181</v>
      </c>
      <c r="C5" s="274">
        <v>3761037</v>
      </c>
      <c r="D5" s="268" t="s">
        <v>3540</v>
      </c>
      <c r="E5" s="275">
        <v>6.9</v>
      </c>
      <c r="F5" s="275">
        <v>7.5</v>
      </c>
      <c r="G5" s="376">
        <v>45292</v>
      </c>
    </row>
    <row r="6" spans="1:7" x14ac:dyDescent="0.15">
      <c r="A6" s="21" t="s">
        <v>2548</v>
      </c>
      <c r="B6" s="273">
        <v>9782408019198</v>
      </c>
      <c r="C6" s="274">
        <v>3761407</v>
      </c>
      <c r="D6" s="268" t="s">
        <v>3541</v>
      </c>
      <c r="E6" s="275">
        <v>6.9</v>
      </c>
      <c r="F6" s="275">
        <v>7.5</v>
      </c>
      <c r="G6" s="376">
        <v>45292</v>
      </c>
    </row>
    <row r="7" spans="1:7" x14ac:dyDescent="0.15">
      <c r="A7" s="21" t="s">
        <v>2548</v>
      </c>
      <c r="B7" s="273">
        <v>9782408020200</v>
      </c>
      <c r="C7" s="274">
        <v>4516670</v>
      </c>
      <c r="D7" s="268" t="s">
        <v>3542</v>
      </c>
      <c r="E7" s="275">
        <v>6.9</v>
      </c>
      <c r="F7" s="275">
        <v>7.5</v>
      </c>
      <c r="G7" s="376">
        <v>45292</v>
      </c>
    </row>
    <row r="8" spans="1:7" x14ac:dyDescent="0.15">
      <c r="A8" s="21" t="s">
        <v>2548</v>
      </c>
      <c r="B8" s="273">
        <v>9782408020217</v>
      </c>
      <c r="C8" s="274">
        <v>4536485</v>
      </c>
      <c r="D8" s="268" t="s">
        <v>3543</v>
      </c>
      <c r="E8" s="275">
        <v>6.9</v>
      </c>
      <c r="F8" s="275">
        <v>7.5</v>
      </c>
      <c r="G8" s="376">
        <v>45292</v>
      </c>
    </row>
    <row r="9" spans="1:7" x14ac:dyDescent="0.15">
      <c r="A9" s="21" t="s">
        <v>2548</v>
      </c>
      <c r="B9" s="273">
        <v>9782408028916</v>
      </c>
      <c r="C9" s="274">
        <v>3150274</v>
      </c>
      <c r="D9" s="268" t="s">
        <v>3544</v>
      </c>
      <c r="E9" s="275">
        <v>6.9</v>
      </c>
      <c r="F9" s="275">
        <v>7.5</v>
      </c>
      <c r="G9" s="376">
        <v>45292</v>
      </c>
    </row>
    <row r="10" spans="1:7" x14ac:dyDescent="0.15">
      <c r="A10" s="21" t="s">
        <v>2548</v>
      </c>
      <c r="B10" s="273">
        <v>9782408028923</v>
      </c>
      <c r="C10" s="274">
        <v>3150397</v>
      </c>
      <c r="D10" s="268" t="s">
        <v>3545</v>
      </c>
      <c r="E10" s="275">
        <v>6.9</v>
      </c>
      <c r="F10" s="275">
        <v>7.5</v>
      </c>
      <c r="G10" s="376">
        <v>45292</v>
      </c>
    </row>
    <row r="11" spans="1:7" x14ac:dyDescent="0.15">
      <c r="A11" s="21" t="s">
        <v>2548</v>
      </c>
      <c r="B11" s="273">
        <v>9782408029555</v>
      </c>
      <c r="C11" s="274">
        <v>3512489</v>
      </c>
      <c r="D11" s="268" t="s">
        <v>3546</v>
      </c>
      <c r="E11" s="275">
        <v>6.9</v>
      </c>
      <c r="F11" s="275">
        <v>7.5</v>
      </c>
      <c r="G11" s="376">
        <v>45292</v>
      </c>
    </row>
    <row r="12" spans="1:7" x14ac:dyDescent="0.15">
      <c r="A12" s="21" t="s">
        <v>2548</v>
      </c>
      <c r="B12" s="273">
        <v>9782408029562</v>
      </c>
      <c r="C12" s="274">
        <v>3512612</v>
      </c>
      <c r="D12" s="268" t="s">
        <v>3547</v>
      </c>
      <c r="E12" s="275">
        <v>6.9</v>
      </c>
      <c r="F12" s="275">
        <v>7.5</v>
      </c>
      <c r="G12" s="376">
        <v>45292</v>
      </c>
    </row>
    <row r="13" spans="1:7" x14ac:dyDescent="0.15">
      <c r="A13" s="21" t="s">
        <v>2548</v>
      </c>
      <c r="B13" s="273">
        <v>9782408029944</v>
      </c>
      <c r="C13" s="274">
        <v>3858684</v>
      </c>
      <c r="D13" s="268" t="s">
        <v>3548</v>
      </c>
      <c r="E13" s="275">
        <v>6.9</v>
      </c>
      <c r="F13" s="275">
        <v>7.5</v>
      </c>
      <c r="G13" s="376">
        <v>45292</v>
      </c>
    </row>
    <row r="14" spans="1:7" x14ac:dyDescent="0.15">
      <c r="A14" s="21" t="s">
        <v>2548</v>
      </c>
      <c r="B14" s="273">
        <v>9782408029951</v>
      </c>
      <c r="C14" s="274">
        <v>3858807</v>
      </c>
      <c r="D14" s="268" t="s">
        <v>3549</v>
      </c>
      <c r="E14" s="275">
        <v>6.9</v>
      </c>
      <c r="F14" s="275">
        <v>7.5</v>
      </c>
      <c r="G14" s="376">
        <v>45292</v>
      </c>
    </row>
    <row r="15" spans="1:7" x14ac:dyDescent="0.15">
      <c r="A15" s="21" t="s">
        <v>2548</v>
      </c>
      <c r="B15" s="273">
        <v>9782408034115</v>
      </c>
      <c r="C15" s="274">
        <v>8074316</v>
      </c>
      <c r="D15" s="268" t="s">
        <v>3428</v>
      </c>
      <c r="E15" s="275">
        <v>6.9</v>
      </c>
      <c r="F15" s="275">
        <v>7.5</v>
      </c>
      <c r="G15" s="376">
        <v>45292</v>
      </c>
    </row>
    <row r="16" spans="1:7" x14ac:dyDescent="0.15">
      <c r="A16" s="21" t="s">
        <v>2548</v>
      </c>
      <c r="B16" s="273">
        <v>9782408036768</v>
      </c>
      <c r="C16" s="274">
        <v>1938193</v>
      </c>
      <c r="D16" s="268" t="s">
        <v>3550</v>
      </c>
      <c r="E16" s="275">
        <v>6.9</v>
      </c>
      <c r="F16" s="275">
        <v>7.5</v>
      </c>
      <c r="G16" s="376">
        <v>45292</v>
      </c>
    </row>
    <row r="17" spans="1:7" x14ac:dyDescent="0.15">
      <c r="A17" s="21" t="s">
        <v>2548</v>
      </c>
      <c r="B17" s="273">
        <v>9782408036775</v>
      </c>
      <c r="C17" s="274">
        <v>1938316</v>
      </c>
      <c r="D17" s="268" t="s">
        <v>3551</v>
      </c>
      <c r="E17" s="275">
        <v>6.9</v>
      </c>
      <c r="F17" s="275">
        <v>7.5</v>
      </c>
      <c r="G17" s="376">
        <v>45292</v>
      </c>
    </row>
    <row r="18" spans="1:7" x14ac:dyDescent="0.15">
      <c r="A18" s="21" t="s">
        <v>2548</v>
      </c>
      <c r="B18" s="273">
        <v>9782408036782</v>
      </c>
      <c r="C18" s="274">
        <v>1938439</v>
      </c>
      <c r="D18" s="268" t="s">
        <v>3552</v>
      </c>
      <c r="E18" s="275">
        <v>6.9</v>
      </c>
      <c r="F18" s="275">
        <v>7.5</v>
      </c>
      <c r="G18" s="376">
        <v>45292</v>
      </c>
    </row>
    <row r="19" spans="1:7" x14ac:dyDescent="0.15">
      <c r="A19" s="21" t="s">
        <v>2548</v>
      </c>
      <c r="B19" s="273">
        <v>9782408040208</v>
      </c>
      <c r="C19" s="274">
        <v>4590783</v>
      </c>
      <c r="D19" s="268" t="s">
        <v>3553</v>
      </c>
      <c r="E19" s="275">
        <v>6.9</v>
      </c>
      <c r="F19" s="275">
        <v>7.5</v>
      </c>
      <c r="G19" s="376">
        <v>45292</v>
      </c>
    </row>
    <row r="20" spans="1:7" x14ac:dyDescent="0.15">
      <c r="A20" s="21" t="s">
        <v>2548</v>
      </c>
      <c r="B20" s="273">
        <v>9782745988058</v>
      </c>
      <c r="C20" s="274">
        <v>7686183</v>
      </c>
      <c r="D20" s="268" t="s">
        <v>3554</v>
      </c>
      <c r="E20" s="275">
        <v>6.9</v>
      </c>
      <c r="F20" s="275">
        <v>7.5</v>
      </c>
      <c r="G20" s="376">
        <v>45292</v>
      </c>
    </row>
    <row r="21" spans="1:7" x14ac:dyDescent="0.15">
      <c r="A21" s="21" t="s">
        <v>2548</v>
      </c>
      <c r="B21" s="273">
        <v>9782745998385</v>
      </c>
      <c r="C21" s="274">
        <v>6394277</v>
      </c>
      <c r="D21" s="268" t="s">
        <v>3708</v>
      </c>
      <c r="E21" s="275">
        <v>7.5</v>
      </c>
      <c r="F21" s="275">
        <v>7.9</v>
      </c>
      <c r="G21" s="376">
        <v>45352</v>
      </c>
    </row>
    <row r="22" spans="1:7" x14ac:dyDescent="0.15">
      <c r="A22" s="21" t="s">
        <v>2548</v>
      </c>
      <c r="B22" s="273">
        <v>9782745998378</v>
      </c>
      <c r="C22" s="274">
        <v>6887136</v>
      </c>
      <c r="D22" s="268" t="s">
        <v>3709</v>
      </c>
      <c r="E22" s="275">
        <v>7.5</v>
      </c>
      <c r="F22" s="275">
        <v>7.9</v>
      </c>
      <c r="G22" s="376">
        <v>45352</v>
      </c>
    </row>
    <row r="23" spans="1:7" x14ac:dyDescent="0.15">
      <c r="A23" s="21" t="s">
        <v>2548</v>
      </c>
      <c r="B23" s="273">
        <v>9782745998392</v>
      </c>
      <c r="C23" s="274">
        <v>7334699</v>
      </c>
      <c r="D23" s="268" t="s">
        <v>3710</v>
      </c>
      <c r="E23" s="275">
        <v>7.5</v>
      </c>
      <c r="F23" s="275">
        <v>7.9</v>
      </c>
      <c r="G23" s="376">
        <v>45352</v>
      </c>
    </row>
    <row r="24" spans="1:7" x14ac:dyDescent="0.15">
      <c r="A24" s="21" t="s">
        <v>2548</v>
      </c>
      <c r="B24" s="273">
        <v>9782408014261</v>
      </c>
      <c r="C24" s="274">
        <v>5391448</v>
      </c>
      <c r="D24" s="268" t="s">
        <v>3711</v>
      </c>
      <c r="E24" s="275">
        <v>7.5</v>
      </c>
      <c r="F24" s="275">
        <v>7.9</v>
      </c>
      <c r="G24" s="376">
        <v>45352</v>
      </c>
    </row>
    <row r="25" spans="1:7" x14ac:dyDescent="0.15">
      <c r="A25" s="21" t="s">
        <v>2548</v>
      </c>
      <c r="B25" s="273">
        <v>9782408014278</v>
      </c>
      <c r="C25" s="274">
        <v>5391571</v>
      </c>
      <c r="D25" s="268" t="s">
        <v>3712</v>
      </c>
      <c r="E25" s="275">
        <v>7.5</v>
      </c>
      <c r="F25" s="275">
        <v>7.9</v>
      </c>
      <c r="G25" s="376">
        <v>45352</v>
      </c>
    </row>
    <row r="26" spans="1:7" x14ac:dyDescent="0.15">
      <c r="A26" s="21" t="s">
        <v>2548</v>
      </c>
      <c r="B26" s="273">
        <v>9782408014285</v>
      </c>
      <c r="C26" s="274">
        <v>5391694</v>
      </c>
      <c r="D26" s="268" t="s">
        <v>3713</v>
      </c>
      <c r="E26" s="275">
        <v>7.5</v>
      </c>
      <c r="F26" s="275">
        <v>7.9</v>
      </c>
      <c r="G26" s="376">
        <v>45352</v>
      </c>
    </row>
    <row r="27" spans="1:7" x14ac:dyDescent="0.15">
      <c r="A27" s="21" t="s">
        <v>2548</v>
      </c>
      <c r="B27" s="273">
        <v>9782408014292</v>
      </c>
      <c r="C27" s="274">
        <v>5391817</v>
      </c>
      <c r="D27" s="268" t="s">
        <v>3714</v>
      </c>
      <c r="E27" s="275">
        <v>7.5</v>
      </c>
      <c r="F27" s="275">
        <v>7.9</v>
      </c>
      <c r="G27" s="376">
        <v>45352</v>
      </c>
    </row>
    <row r="28" spans="1:7" x14ac:dyDescent="0.15">
      <c r="A28" s="21" t="s">
        <v>2548</v>
      </c>
      <c r="B28" s="273">
        <v>9782408014308</v>
      </c>
      <c r="C28" s="274">
        <v>5391940</v>
      </c>
      <c r="D28" s="268" t="s">
        <v>3715</v>
      </c>
      <c r="E28" s="275">
        <v>7.5</v>
      </c>
      <c r="F28" s="275">
        <v>7.9</v>
      </c>
      <c r="G28" s="376">
        <v>45352</v>
      </c>
    </row>
    <row r="29" spans="1:7" x14ac:dyDescent="0.15">
      <c r="A29" s="21" t="s">
        <v>2548</v>
      </c>
      <c r="B29" s="273">
        <v>9782408014315</v>
      </c>
      <c r="C29" s="274">
        <v>5392064</v>
      </c>
      <c r="D29" s="268" t="s">
        <v>3716</v>
      </c>
      <c r="E29" s="275">
        <v>7.5</v>
      </c>
      <c r="F29" s="275">
        <v>7.9</v>
      </c>
      <c r="G29" s="376">
        <v>45352</v>
      </c>
    </row>
    <row r="30" spans="1:7" x14ac:dyDescent="0.15">
      <c r="A30" s="374" t="s">
        <v>2548</v>
      </c>
      <c r="B30" s="273">
        <v>9782408020927</v>
      </c>
      <c r="C30" s="274">
        <v>5514974</v>
      </c>
      <c r="D30" s="394" t="s">
        <v>3838</v>
      </c>
      <c r="E30" s="275">
        <v>15.5</v>
      </c>
      <c r="F30" s="275">
        <v>15.9</v>
      </c>
      <c r="G30" s="376">
        <v>45383</v>
      </c>
    </row>
    <row r="31" spans="1:7" x14ac:dyDescent="0.15">
      <c r="A31" s="21" t="s">
        <v>2548</v>
      </c>
      <c r="B31" s="273">
        <v>9782408018054</v>
      </c>
      <c r="C31" s="274">
        <v>1632580</v>
      </c>
      <c r="D31" s="268" t="s">
        <v>4000</v>
      </c>
      <c r="E31" s="275">
        <v>11.9</v>
      </c>
      <c r="F31" s="275">
        <v>12.5</v>
      </c>
      <c r="G31" s="376">
        <v>45474</v>
      </c>
    </row>
    <row r="32" spans="1:7" x14ac:dyDescent="0.15">
      <c r="A32" s="21" t="s">
        <v>2548</v>
      </c>
      <c r="B32" s="273">
        <v>9782745976512</v>
      </c>
      <c r="C32" s="274">
        <v>8800159</v>
      </c>
      <c r="D32" s="268" t="s">
        <v>4001</v>
      </c>
      <c r="E32" s="275">
        <v>13.9</v>
      </c>
      <c r="F32" s="275">
        <v>14.9</v>
      </c>
      <c r="G32" s="376">
        <v>45474</v>
      </c>
    </row>
    <row r="33" spans="1:7" x14ac:dyDescent="0.15">
      <c r="A33" s="21" t="s">
        <v>2548</v>
      </c>
      <c r="B33" s="273">
        <v>9782745976208</v>
      </c>
      <c r="C33" s="274">
        <v>1995471</v>
      </c>
      <c r="D33" s="268" t="s">
        <v>4002</v>
      </c>
      <c r="E33" s="275">
        <v>13.9</v>
      </c>
      <c r="F33" s="275">
        <v>14.9</v>
      </c>
      <c r="G33" s="376">
        <v>45474</v>
      </c>
    </row>
    <row r="34" spans="1:7" x14ac:dyDescent="0.15">
      <c r="A34" s="21" t="s">
        <v>2548</v>
      </c>
      <c r="B34" s="273">
        <v>9782745984678</v>
      </c>
      <c r="C34" s="274">
        <v>5014090</v>
      </c>
      <c r="D34" s="268" t="s">
        <v>4003</v>
      </c>
      <c r="E34" s="275">
        <v>13.9</v>
      </c>
      <c r="F34" s="275">
        <v>14.9</v>
      </c>
      <c r="G34" s="376">
        <v>45474</v>
      </c>
    </row>
    <row r="35" spans="1:7" x14ac:dyDescent="0.15">
      <c r="A35" s="21" t="s">
        <v>2548</v>
      </c>
      <c r="B35" s="273">
        <v>9782745990907</v>
      </c>
      <c r="C35" s="274">
        <v>3614424</v>
      </c>
      <c r="D35" s="268" t="s">
        <v>4004</v>
      </c>
      <c r="E35" s="275">
        <v>13.9</v>
      </c>
      <c r="F35" s="275">
        <v>14.9</v>
      </c>
      <c r="G35" s="376">
        <v>45474</v>
      </c>
    </row>
    <row r="36" spans="1:7" x14ac:dyDescent="0.15">
      <c r="A36" s="21" t="s">
        <v>2548</v>
      </c>
      <c r="B36" s="273">
        <v>9782408003968</v>
      </c>
      <c r="C36" s="274">
        <v>6757647</v>
      </c>
      <c r="D36" s="268" t="s">
        <v>4005</v>
      </c>
      <c r="E36" s="275">
        <v>13.9</v>
      </c>
      <c r="F36" s="275">
        <v>14.9</v>
      </c>
      <c r="G36" s="376">
        <v>45474</v>
      </c>
    </row>
    <row r="37" spans="1:7" x14ac:dyDescent="0.15">
      <c r="A37" s="21" t="s">
        <v>2548</v>
      </c>
      <c r="B37" s="273">
        <v>9782408013257</v>
      </c>
      <c r="C37" s="274">
        <v>4149052</v>
      </c>
      <c r="D37" s="268" t="s">
        <v>4006</v>
      </c>
      <c r="E37" s="275">
        <v>13.9</v>
      </c>
      <c r="F37" s="275">
        <v>14.9</v>
      </c>
      <c r="G37" s="376">
        <v>45474</v>
      </c>
    </row>
    <row r="38" spans="1:7" x14ac:dyDescent="0.15">
      <c r="A38" s="21" t="s">
        <v>2548</v>
      </c>
      <c r="B38" s="273">
        <v>9782408019433</v>
      </c>
      <c r="C38" s="274">
        <v>4140565</v>
      </c>
      <c r="D38" s="268" t="s">
        <v>4007</v>
      </c>
      <c r="E38" s="275">
        <v>13.9</v>
      </c>
      <c r="F38" s="275">
        <v>14.9</v>
      </c>
      <c r="G38" s="376">
        <v>45474</v>
      </c>
    </row>
    <row r="39" spans="1:7" x14ac:dyDescent="0.15">
      <c r="A39" s="21" t="s">
        <v>2548</v>
      </c>
      <c r="B39" s="273">
        <v>9782408030520</v>
      </c>
      <c r="C39" s="274">
        <v>4188818</v>
      </c>
      <c r="D39" s="268" t="s">
        <v>4008</v>
      </c>
      <c r="E39" s="275">
        <v>13.9</v>
      </c>
      <c r="F39" s="275">
        <v>14.9</v>
      </c>
      <c r="G39" s="376">
        <v>45474</v>
      </c>
    </row>
    <row r="40" spans="1:7" x14ac:dyDescent="0.15">
      <c r="A40" s="21" t="s">
        <v>2548</v>
      </c>
      <c r="B40" s="273">
        <v>9782408030537</v>
      </c>
      <c r="C40" s="274">
        <v>4189189</v>
      </c>
      <c r="D40" s="268" t="s">
        <v>4009</v>
      </c>
      <c r="E40" s="275">
        <v>13.9</v>
      </c>
      <c r="F40" s="275">
        <v>14.9</v>
      </c>
      <c r="G40" s="376">
        <v>45474</v>
      </c>
    </row>
    <row r="41" spans="1:7" x14ac:dyDescent="0.15">
      <c r="A41" s="21" t="s">
        <v>2548</v>
      </c>
      <c r="B41" s="273">
        <v>9782408039707</v>
      </c>
      <c r="C41" s="274">
        <v>4020071</v>
      </c>
      <c r="D41" s="268" t="s">
        <v>4010</v>
      </c>
      <c r="E41" s="275">
        <v>12.5</v>
      </c>
      <c r="F41" s="275">
        <v>12.9</v>
      </c>
      <c r="G41" s="376">
        <v>45474</v>
      </c>
    </row>
    <row r="42" spans="1:7" x14ac:dyDescent="0.15">
      <c r="A42" s="21" t="s">
        <v>2548</v>
      </c>
      <c r="B42" s="273">
        <v>9782408047450</v>
      </c>
      <c r="C42" s="274">
        <v>5437743</v>
      </c>
      <c r="D42" s="268" t="s">
        <v>4011</v>
      </c>
      <c r="E42" s="275">
        <v>12.5</v>
      </c>
      <c r="F42" s="275">
        <v>12.9</v>
      </c>
      <c r="G42" s="376">
        <v>45474</v>
      </c>
    </row>
    <row r="43" spans="1:7" x14ac:dyDescent="0.15">
      <c r="A43" s="21" t="s">
        <v>2548</v>
      </c>
      <c r="B43" s="273">
        <v>9782408018863</v>
      </c>
      <c r="C43" s="274">
        <v>3407823</v>
      </c>
      <c r="D43" s="268" t="s">
        <v>4012</v>
      </c>
      <c r="E43" s="275">
        <v>8.9</v>
      </c>
      <c r="F43" s="275">
        <v>9.5</v>
      </c>
      <c r="G43" s="376">
        <v>45474</v>
      </c>
    </row>
    <row r="44" spans="1:7" x14ac:dyDescent="0.15">
      <c r="A44" s="21" t="s">
        <v>2548</v>
      </c>
      <c r="B44" s="273">
        <v>9782408018870</v>
      </c>
      <c r="C44" s="274">
        <v>3408193</v>
      </c>
      <c r="D44" s="268" t="s">
        <v>4013</v>
      </c>
      <c r="E44" s="275">
        <v>8.9</v>
      </c>
      <c r="F44" s="275">
        <v>9.5</v>
      </c>
      <c r="G44" s="376">
        <v>45474</v>
      </c>
    </row>
    <row r="45" spans="1:7" x14ac:dyDescent="0.15">
      <c r="A45" s="21" t="s">
        <v>2548</v>
      </c>
      <c r="B45" s="273">
        <v>9782408020538</v>
      </c>
      <c r="C45" s="274">
        <v>4800663</v>
      </c>
      <c r="D45" s="268" t="s">
        <v>4014</v>
      </c>
      <c r="E45" s="275">
        <v>8.9</v>
      </c>
      <c r="F45" s="275">
        <v>9.5</v>
      </c>
      <c r="G45" s="376">
        <v>45474</v>
      </c>
    </row>
    <row r="46" spans="1:7" x14ac:dyDescent="0.15">
      <c r="A46" s="21" t="s">
        <v>2548</v>
      </c>
      <c r="B46" s="273">
        <v>9782408020545</v>
      </c>
      <c r="C46" s="274">
        <v>4801032</v>
      </c>
      <c r="D46" s="268" t="s">
        <v>4015</v>
      </c>
      <c r="E46" s="275">
        <v>8.9</v>
      </c>
      <c r="F46" s="275">
        <v>9.5</v>
      </c>
      <c r="G46" s="376">
        <v>45474</v>
      </c>
    </row>
    <row r="47" spans="1:7" x14ac:dyDescent="0.15">
      <c r="A47" s="21" t="s">
        <v>2548</v>
      </c>
      <c r="B47" s="273">
        <v>9782408022815</v>
      </c>
      <c r="C47" s="274">
        <v>5925061</v>
      </c>
      <c r="D47" s="268" t="s">
        <v>4016</v>
      </c>
      <c r="E47" s="275">
        <v>8.9</v>
      </c>
      <c r="F47" s="275">
        <v>9.5</v>
      </c>
      <c r="G47" s="376">
        <v>45474</v>
      </c>
    </row>
    <row r="48" spans="1:7" x14ac:dyDescent="0.15">
      <c r="A48" s="21" t="s">
        <v>2548</v>
      </c>
      <c r="B48" s="273">
        <v>9782408023669</v>
      </c>
      <c r="C48" s="274">
        <v>6299075</v>
      </c>
      <c r="D48" s="268" t="s">
        <v>4017</v>
      </c>
      <c r="E48" s="275">
        <v>8.9</v>
      </c>
      <c r="F48" s="275">
        <v>9.5</v>
      </c>
      <c r="G48" s="376">
        <v>45474</v>
      </c>
    </row>
    <row r="49" spans="1:7" x14ac:dyDescent="0.15">
      <c r="A49" s="21" t="s">
        <v>2548</v>
      </c>
      <c r="B49" s="273">
        <v>9782408028268</v>
      </c>
      <c r="C49" s="274">
        <v>2349826</v>
      </c>
      <c r="D49" s="268" t="s">
        <v>4018</v>
      </c>
      <c r="E49" s="275">
        <v>8.9</v>
      </c>
      <c r="F49" s="275">
        <v>9.5</v>
      </c>
      <c r="G49" s="376">
        <v>45474</v>
      </c>
    </row>
    <row r="50" spans="1:7" x14ac:dyDescent="0.15">
      <c r="A50" s="21" t="s">
        <v>2548</v>
      </c>
      <c r="B50" s="273">
        <v>9782408028275</v>
      </c>
      <c r="C50" s="274">
        <v>2349949</v>
      </c>
      <c r="D50" s="268" t="s">
        <v>4019</v>
      </c>
      <c r="E50" s="275">
        <v>8.9</v>
      </c>
      <c r="F50" s="275">
        <v>9.5</v>
      </c>
      <c r="G50" s="376">
        <v>45474</v>
      </c>
    </row>
    <row r="51" spans="1:7" x14ac:dyDescent="0.15">
      <c r="A51" s="21" t="s">
        <v>2548</v>
      </c>
      <c r="B51" s="273">
        <v>9782408029005</v>
      </c>
      <c r="C51" s="274">
        <v>3178105</v>
      </c>
      <c r="D51" s="268" t="s">
        <v>4020</v>
      </c>
      <c r="E51" s="275">
        <v>8.9</v>
      </c>
      <c r="F51" s="275">
        <v>9.5</v>
      </c>
      <c r="G51" s="376">
        <v>45474</v>
      </c>
    </row>
    <row r="52" spans="1:7" x14ac:dyDescent="0.15">
      <c r="A52" s="21" t="s">
        <v>2548</v>
      </c>
      <c r="B52" s="273">
        <v>9782408029012</v>
      </c>
      <c r="C52" s="274">
        <v>3177608</v>
      </c>
      <c r="D52" s="268" t="s">
        <v>4021</v>
      </c>
      <c r="E52" s="275">
        <v>8.9</v>
      </c>
      <c r="F52" s="275">
        <v>9.5</v>
      </c>
      <c r="G52" s="376">
        <v>45474</v>
      </c>
    </row>
    <row r="53" spans="1:7" x14ac:dyDescent="0.15">
      <c r="A53" s="21" t="s">
        <v>2548</v>
      </c>
      <c r="B53" s="273">
        <v>9782408029029</v>
      </c>
      <c r="C53" s="274">
        <v>3177731</v>
      </c>
      <c r="D53" s="268" t="s">
        <v>4022</v>
      </c>
      <c r="E53" s="275">
        <v>8.9</v>
      </c>
      <c r="F53" s="275">
        <v>9.5</v>
      </c>
      <c r="G53" s="376">
        <v>45474</v>
      </c>
    </row>
    <row r="54" spans="1:7" x14ac:dyDescent="0.15">
      <c r="A54" s="21" t="s">
        <v>2548</v>
      </c>
      <c r="B54" s="273">
        <v>9782408031596</v>
      </c>
      <c r="C54" s="274">
        <v>5339552</v>
      </c>
      <c r="D54" s="268" t="s">
        <v>4023</v>
      </c>
      <c r="E54" s="275">
        <v>8.9</v>
      </c>
      <c r="F54" s="275">
        <v>9.5</v>
      </c>
      <c r="G54" s="376">
        <v>45474</v>
      </c>
    </row>
    <row r="55" spans="1:7" x14ac:dyDescent="0.15">
      <c r="A55" s="21" t="s">
        <v>2548</v>
      </c>
      <c r="B55" s="273">
        <v>9782408032043</v>
      </c>
      <c r="C55" s="274">
        <v>5647090</v>
      </c>
      <c r="D55" s="268" t="s">
        <v>4024</v>
      </c>
      <c r="E55" s="275">
        <v>8.9</v>
      </c>
      <c r="F55" s="275">
        <v>9.5</v>
      </c>
      <c r="G55" s="376">
        <v>45474</v>
      </c>
    </row>
    <row r="56" spans="1:7" x14ac:dyDescent="0.15">
      <c r="A56" s="21" t="s">
        <v>2548</v>
      </c>
      <c r="B56" s="273">
        <v>9782408032609</v>
      </c>
      <c r="C56" s="274">
        <v>6534829</v>
      </c>
      <c r="D56" s="268" t="s">
        <v>4025</v>
      </c>
      <c r="E56" s="275">
        <v>8.9</v>
      </c>
      <c r="F56" s="275">
        <v>9.5</v>
      </c>
      <c r="G56" s="376">
        <v>45474</v>
      </c>
    </row>
    <row r="57" spans="1:7" x14ac:dyDescent="0.15">
      <c r="A57" s="21" t="s">
        <v>2548</v>
      </c>
      <c r="B57" s="273">
        <v>9782408037406</v>
      </c>
      <c r="C57" s="274">
        <v>2467202</v>
      </c>
      <c r="D57" s="268" t="s">
        <v>4026</v>
      </c>
      <c r="E57" s="275">
        <v>8.9</v>
      </c>
      <c r="F57" s="275">
        <v>9.5</v>
      </c>
      <c r="G57" s="376">
        <v>45474</v>
      </c>
    </row>
    <row r="58" spans="1:7" x14ac:dyDescent="0.15">
      <c r="A58" s="21" t="s">
        <v>2548</v>
      </c>
      <c r="B58" s="273">
        <v>9782408041939</v>
      </c>
      <c r="C58" s="274">
        <v>6055200</v>
      </c>
      <c r="D58" s="268" t="s">
        <v>4027</v>
      </c>
      <c r="E58" s="275">
        <v>8.9</v>
      </c>
      <c r="F58" s="275">
        <v>9.5</v>
      </c>
      <c r="G58" s="376">
        <v>45474</v>
      </c>
    </row>
    <row r="59" spans="1:7" x14ac:dyDescent="0.15">
      <c r="A59" s="21" t="s">
        <v>2548</v>
      </c>
      <c r="B59" s="273">
        <v>9782745963888</v>
      </c>
      <c r="C59" s="274">
        <v>3308020</v>
      </c>
      <c r="D59" s="268" t="s">
        <v>4028</v>
      </c>
      <c r="E59" s="275">
        <v>10.5</v>
      </c>
      <c r="F59" s="275">
        <v>10.9</v>
      </c>
      <c r="G59" s="376">
        <v>45474</v>
      </c>
    </row>
    <row r="60" spans="1:7" x14ac:dyDescent="0.15">
      <c r="A60" s="21" t="s">
        <v>2548</v>
      </c>
      <c r="B60" s="273">
        <v>9782408019044</v>
      </c>
      <c r="C60" s="274">
        <v>3761161</v>
      </c>
      <c r="D60" s="268" t="s">
        <v>4029</v>
      </c>
      <c r="E60" s="275">
        <v>10.5</v>
      </c>
      <c r="F60" s="275">
        <v>10.9</v>
      </c>
      <c r="G60" s="376">
        <v>45474</v>
      </c>
    </row>
    <row r="61" spans="1:7" x14ac:dyDescent="0.15">
      <c r="A61" s="21" t="s">
        <v>2548</v>
      </c>
      <c r="B61" s="273">
        <v>9782408019051</v>
      </c>
      <c r="C61" s="274">
        <v>3761776</v>
      </c>
      <c r="D61" s="268" t="s">
        <v>4030</v>
      </c>
      <c r="E61" s="275">
        <v>10.5</v>
      </c>
      <c r="F61" s="275">
        <v>10.9</v>
      </c>
      <c r="G61" s="376">
        <v>45474</v>
      </c>
    </row>
    <row r="62" spans="1:7" x14ac:dyDescent="0.15">
      <c r="A62" s="21" t="s">
        <v>2548</v>
      </c>
      <c r="B62" s="273">
        <v>9782408019075</v>
      </c>
      <c r="C62" s="274">
        <v>3762145</v>
      </c>
      <c r="D62" s="268" t="s">
        <v>4031</v>
      </c>
      <c r="E62" s="275">
        <v>10.5</v>
      </c>
      <c r="F62" s="275">
        <v>10.9</v>
      </c>
      <c r="G62" s="376">
        <v>45474</v>
      </c>
    </row>
    <row r="63" spans="1:7" x14ac:dyDescent="0.15">
      <c r="A63" s="21" t="s">
        <v>2548</v>
      </c>
      <c r="B63" s="273">
        <v>9782408025731</v>
      </c>
      <c r="C63" s="274">
        <v>8953796</v>
      </c>
      <c r="D63" s="268" t="s">
        <v>4032</v>
      </c>
      <c r="E63" s="275">
        <v>10.5</v>
      </c>
      <c r="F63" s="275">
        <v>10.9</v>
      </c>
      <c r="G63" s="376">
        <v>45474</v>
      </c>
    </row>
    <row r="64" spans="1:7" x14ac:dyDescent="0.15">
      <c r="A64" s="21" t="s">
        <v>2548</v>
      </c>
      <c r="B64" s="273">
        <v>9782408030841</v>
      </c>
      <c r="C64" s="274">
        <v>4365657</v>
      </c>
      <c r="D64" s="268" t="s">
        <v>4033</v>
      </c>
      <c r="E64" s="275">
        <v>10.5</v>
      </c>
      <c r="F64" s="275">
        <v>10.9</v>
      </c>
      <c r="G64" s="376">
        <v>45474</v>
      </c>
    </row>
    <row r="65" spans="1:7" x14ac:dyDescent="0.15">
      <c r="A65" s="21" t="s">
        <v>2548</v>
      </c>
      <c r="B65" s="273">
        <v>9782408030858</v>
      </c>
      <c r="C65" s="274">
        <v>4366764</v>
      </c>
      <c r="D65" s="268" t="s">
        <v>4034</v>
      </c>
      <c r="E65" s="275">
        <v>10.5</v>
      </c>
      <c r="F65" s="275">
        <v>10.9</v>
      </c>
      <c r="G65" s="376">
        <v>45474</v>
      </c>
    </row>
    <row r="66" spans="1:7" x14ac:dyDescent="0.15">
      <c r="A66" s="21" t="s">
        <v>2548</v>
      </c>
      <c r="B66" s="273">
        <v>9782408033460</v>
      </c>
      <c r="C66" s="274">
        <v>7374607</v>
      </c>
      <c r="D66" s="268" t="s">
        <v>4035</v>
      </c>
      <c r="E66" s="275">
        <v>12.9</v>
      </c>
      <c r="F66" s="275">
        <v>13.5</v>
      </c>
      <c r="G66" s="376">
        <v>45474</v>
      </c>
    </row>
    <row r="67" spans="1:7" x14ac:dyDescent="0.15">
      <c r="A67" s="21" t="s">
        <v>2548</v>
      </c>
      <c r="B67" s="273">
        <v>9782408033484</v>
      </c>
      <c r="C67" s="274">
        <v>7374977</v>
      </c>
      <c r="D67" s="268" t="s">
        <v>4036</v>
      </c>
      <c r="E67" s="275">
        <v>12.9</v>
      </c>
      <c r="F67" s="275">
        <v>13.5</v>
      </c>
      <c r="G67" s="376">
        <v>45474</v>
      </c>
    </row>
    <row r="68" spans="1:7" x14ac:dyDescent="0.15">
      <c r="A68" s="21" t="s">
        <v>2548</v>
      </c>
      <c r="B68" s="273">
        <v>9782408037758</v>
      </c>
      <c r="C68" s="274">
        <v>2882606</v>
      </c>
      <c r="D68" s="268" t="s">
        <v>4037</v>
      </c>
      <c r="E68" s="275">
        <v>10.5</v>
      </c>
      <c r="F68" s="275">
        <v>10.9</v>
      </c>
      <c r="G68" s="376">
        <v>45474</v>
      </c>
    </row>
    <row r="69" spans="1:7" x14ac:dyDescent="0.15">
      <c r="A69" s="21" t="s">
        <v>2548</v>
      </c>
      <c r="B69" s="273">
        <v>9782408028220</v>
      </c>
      <c r="C69" s="274">
        <v>2349211</v>
      </c>
      <c r="D69" s="268" t="s">
        <v>3754</v>
      </c>
      <c r="E69" s="275">
        <v>9.5</v>
      </c>
      <c r="F69" s="275">
        <v>10.5</v>
      </c>
      <c r="G69" s="376">
        <v>45474</v>
      </c>
    </row>
    <row r="70" spans="1:7" x14ac:dyDescent="0.15">
      <c r="A70" s="21" t="s">
        <v>2548</v>
      </c>
      <c r="B70" s="273">
        <v>9782408030810</v>
      </c>
      <c r="C70" s="274">
        <v>4365534</v>
      </c>
      <c r="D70" s="268" t="s">
        <v>3755</v>
      </c>
      <c r="E70" s="275">
        <v>9.5</v>
      </c>
      <c r="F70" s="275">
        <v>10.5</v>
      </c>
      <c r="G70" s="376">
        <v>45474</v>
      </c>
    </row>
    <row r="71" spans="1:7" x14ac:dyDescent="0.15">
      <c r="A71" s="21" t="s">
        <v>2548</v>
      </c>
      <c r="B71" s="273">
        <v>9782408026950</v>
      </c>
      <c r="C71" s="274">
        <v>1518486</v>
      </c>
      <c r="D71" s="268" t="s">
        <v>3756</v>
      </c>
      <c r="E71" s="275">
        <v>9.5</v>
      </c>
      <c r="F71" s="275">
        <v>10.5</v>
      </c>
      <c r="G71" s="376">
        <v>45474</v>
      </c>
    </row>
    <row r="72" spans="1:7" x14ac:dyDescent="0.15">
      <c r="A72" s="21" t="s">
        <v>2548</v>
      </c>
      <c r="B72" s="273">
        <v>9782745922212</v>
      </c>
      <c r="C72" s="274">
        <v>3443355</v>
      </c>
      <c r="D72" s="268" t="s">
        <v>3757</v>
      </c>
      <c r="E72" s="275">
        <v>9.5</v>
      </c>
      <c r="F72" s="275">
        <v>10.5</v>
      </c>
      <c r="G72" s="376">
        <v>45474</v>
      </c>
    </row>
    <row r="73" spans="1:7" x14ac:dyDescent="0.15">
      <c r="A73" s="21" t="s">
        <v>2548</v>
      </c>
      <c r="B73" s="273">
        <v>9782408038595</v>
      </c>
      <c r="C73" s="274">
        <v>3201507</v>
      </c>
      <c r="D73" s="268" t="s">
        <v>3758</v>
      </c>
      <c r="E73" s="275">
        <v>9.5</v>
      </c>
      <c r="F73" s="275">
        <v>10.5</v>
      </c>
      <c r="G73" s="376">
        <v>45474</v>
      </c>
    </row>
    <row r="74" spans="1:7" x14ac:dyDescent="0.15">
      <c r="A74" s="21" t="s">
        <v>2548</v>
      </c>
      <c r="B74" s="273">
        <v>9782408030797</v>
      </c>
      <c r="C74" s="274">
        <v>4366395</v>
      </c>
      <c r="D74" s="268" t="s">
        <v>3759</v>
      </c>
      <c r="E74" s="275">
        <v>9.5</v>
      </c>
      <c r="F74" s="275">
        <v>10.5</v>
      </c>
      <c r="G74" s="376">
        <v>45474</v>
      </c>
    </row>
    <row r="75" spans="1:7" x14ac:dyDescent="0.15">
      <c r="A75" s="21" t="s">
        <v>2548</v>
      </c>
      <c r="B75" s="273">
        <v>9782408038564</v>
      </c>
      <c r="C75" s="274">
        <v>3201138</v>
      </c>
      <c r="D75" s="268" t="s">
        <v>3760</v>
      </c>
      <c r="E75" s="275">
        <v>9.5</v>
      </c>
      <c r="F75" s="275">
        <v>10.5</v>
      </c>
      <c r="G75" s="376">
        <v>45474</v>
      </c>
    </row>
    <row r="76" spans="1:7" x14ac:dyDescent="0.15">
      <c r="A76" s="21" t="s">
        <v>2548</v>
      </c>
      <c r="B76" s="273">
        <v>9782408030766</v>
      </c>
      <c r="C76" s="274">
        <v>4366149</v>
      </c>
      <c r="D76" s="268" t="s">
        <v>3761</v>
      </c>
      <c r="E76" s="275">
        <v>9.5</v>
      </c>
      <c r="F76" s="275">
        <v>10.5</v>
      </c>
      <c r="G76" s="376">
        <v>45474</v>
      </c>
    </row>
    <row r="77" spans="1:7" x14ac:dyDescent="0.15">
      <c r="A77" s="21" t="s">
        <v>2548</v>
      </c>
      <c r="B77" s="273">
        <v>9782408038557</v>
      </c>
      <c r="C77" s="274">
        <v>3201015</v>
      </c>
      <c r="D77" s="268" t="s">
        <v>3762</v>
      </c>
      <c r="E77" s="275">
        <v>9.5</v>
      </c>
      <c r="F77" s="275">
        <v>10.5</v>
      </c>
      <c r="G77" s="376">
        <v>45474</v>
      </c>
    </row>
    <row r="78" spans="1:7" x14ac:dyDescent="0.15">
      <c r="A78" s="21" t="s">
        <v>2548</v>
      </c>
      <c r="B78" s="273">
        <v>9782745917737</v>
      </c>
      <c r="C78" s="274">
        <v>3443413</v>
      </c>
      <c r="D78" s="268" t="s">
        <v>3763</v>
      </c>
      <c r="E78" s="275">
        <v>9.5</v>
      </c>
      <c r="F78" s="275">
        <v>10.5</v>
      </c>
      <c r="G78" s="376">
        <v>45474</v>
      </c>
    </row>
    <row r="79" spans="1:7" x14ac:dyDescent="0.15">
      <c r="A79" s="21" t="s">
        <v>2548</v>
      </c>
      <c r="B79" s="273">
        <v>9782408024116</v>
      </c>
      <c r="C79" s="274">
        <v>6886999</v>
      </c>
      <c r="D79" s="268" t="s">
        <v>3764</v>
      </c>
      <c r="E79" s="275">
        <v>9.5</v>
      </c>
      <c r="F79" s="275">
        <v>10.5</v>
      </c>
      <c r="G79" s="376">
        <v>45474</v>
      </c>
    </row>
    <row r="80" spans="1:7" x14ac:dyDescent="0.15">
      <c r="A80" s="21" t="s">
        <v>2548</v>
      </c>
      <c r="B80" s="273">
        <v>9782408032197</v>
      </c>
      <c r="C80" s="274">
        <v>5983784</v>
      </c>
      <c r="D80" s="268" t="s">
        <v>3765</v>
      </c>
      <c r="E80" s="275">
        <v>9.5</v>
      </c>
      <c r="F80" s="275">
        <v>10.5</v>
      </c>
      <c r="G80" s="376">
        <v>45474</v>
      </c>
    </row>
    <row r="81" spans="1:7" x14ac:dyDescent="0.15">
      <c r="A81" s="21" t="s">
        <v>2548</v>
      </c>
      <c r="B81" s="273">
        <v>9782745922205</v>
      </c>
      <c r="C81" s="274">
        <v>3443348</v>
      </c>
      <c r="D81" s="268" t="s">
        <v>3766</v>
      </c>
      <c r="E81" s="275">
        <v>9.5</v>
      </c>
      <c r="F81" s="275">
        <v>10.5</v>
      </c>
      <c r="G81" s="376">
        <v>45474</v>
      </c>
    </row>
    <row r="82" spans="1:7" x14ac:dyDescent="0.15">
      <c r="A82" s="21" t="s">
        <v>2548</v>
      </c>
      <c r="B82" s="273">
        <v>9782745926616</v>
      </c>
      <c r="C82" s="274">
        <v>3443496</v>
      </c>
      <c r="D82" s="268" t="s">
        <v>3767</v>
      </c>
      <c r="E82" s="275">
        <v>9.5</v>
      </c>
      <c r="F82" s="275">
        <v>10.5</v>
      </c>
      <c r="G82" s="376">
        <v>45474</v>
      </c>
    </row>
    <row r="83" spans="1:7" x14ac:dyDescent="0.15">
      <c r="A83" s="21" t="s">
        <v>2548</v>
      </c>
      <c r="B83" s="273">
        <v>9782408031350</v>
      </c>
      <c r="C83" s="274">
        <v>5549839</v>
      </c>
      <c r="D83" s="268" t="s">
        <v>3768</v>
      </c>
      <c r="E83" s="275">
        <v>9.5</v>
      </c>
      <c r="F83" s="275">
        <v>10.5</v>
      </c>
      <c r="G83" s="376">
        <v>45474</v>
      </c>
    </row>
    <row r="84" spans="1:7" x14ac:dyDescent="0.15">
      <c r="A84" s="21" t="s">
        <v>2548</v>
      </c>
      <c r="B84" s="273">
        <v>9782408038571</v>
      </c>
      <c r="C84" s="274">
        <v>3201261</v>
      </c>
      <c r="D84" s="268" t="s">
        <v>3769</v>
      </c>
      <c r="E84" s="275">
        <v>9.5</v>
      </c>
      <c r="F84" s="275">
        <v>10.5</v>
      </c>
      <c r="G84" s="376">
        <v>45474</v>
      </c>
    </row>
    <row r="85" spans="1:7" x14ac:dyDescent="0.15">
      <c r="A85" s="21" t="s">
        <v>2548</v>
      </c>
      <c r="B85" s="273">
        <v>9782408032555</v>
      </c>
      <c r="C85" s="274">
        <v>6428714</v>
      </c>
      <c r="D85" s="268" t="s">
        <v>3770</v>
      </c>
      <c r="E85" s="275">
        <v>9.5</v>
      </c>
      <c r="F85" s="275">
        <v>10.5</v>
      </c>
      <c r="G85" s="376">
        <v>45474</v>
      </c>
    </row>
    <row r="86" spans="1:7" x14ac:dyDescent="0.15">
      <c r="A86" s="21" t="s">
        <v>2548</v>
      </c>
      <c r="B86" s="273">
        <v>9782745923394</v>
      </c>
      <c r="C86" s="274">
        <v>3443595</v>
      </c>
      <c r="D86" s="268" t="s">
        <v>3771</v>
      </c>
      <c r="E86" s="275">
        <v>9.5</v>
      </c>
      <c r="F86" s="275">
        <v>10.5</v>
      </c>
      <c r="G86" s="376">
        <v>45474</v>
      </c>
    </row>
    <row r="87" spans="1:7" x14ac:dyDescent="0.15">
      <c r="A87" s="21" t="s">
        <v>2548</v>
      </c>
      <c r="B87" s="273">
        <v>9782408020620</v>
      </c>
      <c r="C87" s="274">
        <v>5199934</v>
      </c>
      <c r="D87" s="268" t="s">
        <v>3772</v>
      </c>
      <c r="E87" s="275">
        <v>9.5</v>
      </c>
      <c r="F87" s="275">
        <v>10.5</v>
      </c>
      <c r="G87" s="376">
        <v>45474</v>
      </c>
    </row>
    <row r="88" spans="1:7" x14ac:dyDescent="0.15">
      <c r="A88" s="21" t="s">
        <v>2548</v>
      </c>
      <c r="B88" s="273">
        <v>9782745923370</v>
      </c>
      <c r="C88" s="274">
        <v>3443603</v>
      </c>
      <c r="D88" s="268" t="s">
        <v>3773</v>
      </c>
      <c r="E88" s="275">
        <v>9.5</v>
      </c>
      <c r="F88" s="275">
        <v>10.5</v>
      </c>
      <c r="G88" s="376">
        <v>45474</v>
      </c>
    </row>
    <row r="89" spans="1:7" x14ac:dyDescent="0.15">
      <c r="A89" s="21" t="s">
        <v>2548</v>
      </c>
      <c r="B89" s="273">
        <v>9782408024086</v>
      </c>
      <c r="C89" s="274">
        <v>6887368</v>
      </c>
      <c r="D89" s="268" t="s">
        <v>3774</v>
      </c>
      <c r="E89" s="275">
        <v>9.5</v>
      </c>
      <c r="F89" s="275">
        <v>10.5</v>
      </c>
      <c r="G89" s="376">
        <v>45474</v>
      </c>
    </row>
    <row r="90" spans="1:7" x14ac:dyDescent="0.15">
      <c r="A90" s="21" t="s">
        <v>2548</v>
      </c>
      <c r="B90" s="273">
        <v>9782408030773</v>
      </c>
      <c r="C90" s="274">
        <v>4366272</v>
      </c>
      <c r="D90" s="268" t="s">
        <v>3775</v>
      </c>
      <c r="E90" s="275">
        <v>9.5</v>
      </c>
      <c r="F90" s="275">
        <v>10.5</v>
      </c>
      <c r="G90" s="376">
        <v>45474</v>
      </c>
    </row>
    <row r="91" spans="1:7" x14ac:dyDescent="0.15">
      <c r="A91" s="21" t="s">
        <v>2548</v>
      </c>
      <c r="B91" s="273">
        <v>9782408020613</v>
      </c>
      <c r="C91" s="274">
        <v>5200428</v>
      </c>
      <c r="D91" s="268" t="s">
        <v>3776</v>
      </c>
      <c r="E91" s="275">
        <v>9.5</v>
      </c>
      <c r="F91" s="275">
        <v>10.5</v>
      </c>
      <c r="G91" s="376">
        <v>45474</v>
      </c>
    </row>
    <row r="92" spans="1:7" x14ac:dyDescent="0.15">
      <c r="A92" s="21" t="s">
        <v>2548</v>
      </c>
      <c r="B92" s="273">
        <v>9782408028237</v>
      </c>
      <c r="C92" s="274">
        <v>2351672</v>
      </c>
      <c r="D92" s="268" t="s">
        <v>3777</v>
      </c>
      <c r="E92" s="275">
        <v>9.5</v>
      </c>
      <c r="F92" s="275">
        <v>10.5</v>
      </c>
      <c r="G92" s="376">
        <v>45474</v>
      </c>
    </row>
    <row r="93" spans="1:7" x14ac:dyDescent="0.15">
      <c r="A93" s="21" t="s">
        <v>2548</v>
      </c>
      <c r="B93" s="273">
        <v>9782408031343</v>
      </c>
      <c r="C93" s="274">
        <v>5053304</v>
      </c>
      <c r="D93" s="268" t="s">
        <v>3778</v>
      </c>
      <c r="E93" s="275">
        <v>9.5</v>
      </c>
      <c r="F93" s="275">
        <v>10.5</v>
      </c>
      <c r="G93" s="376">
        <v>45474</v>
      </c>
    </row>
    <row r="94" spans="1:7" x14ac:dyDescent="0.15">
      <c r="A94" s="21" t="s">
        <v>2548</v>
      </c>
      <c r="B94" s="273">
        <v>9782408030780</v>
      </c>
      <c r="C94" s="274">
        <v>4365288</v>
      </c>
      <c r="D94" s="268" t="s">
        <v>3779</v>
      </c>
      <c r="E94" s="275">
        <v>9.5</v>
      </c>
      <c r="F94" s="275">
        <v>10.5</v>
      </c>
      <c r="G94" s="376">
        <v>45474</v>
      </c>
    </row>
    <row r="95" spans="1:7" x14ac:dyDescent="0.15">
      <c r="A95" s="21" t="s">
        <v>2548</v>
      </c>
      <c r="B95" s="273">
        <v>9782408024093</v>
      </c>
      <c r="C95" s="274">
        <v>6886876</v>
      </c>
      <c r="D95" s="268" t="s">
        <v>3780</v>
      </c>
      <c r="E95" s="275">
        <v>9.5</v>
      </c>
      <c r="F95" s="275">
        <v>10.5</v>
      </c>
      <c r="G95" s="376">
        <v>45474</v>
      </c>
    </row>
    <row r="96" spans="1:7" x14ac:dyDescent="0.15">
      <c r="A96" s="21" t="s">
        <v>2548</v>
      </c>
      <c r="B96" s="273">
        <v>9782408020637</v>
      </c>
      <c r="C96" s="274">
        <v>5199442</v>
      </c>
      <c r="D96" s="268" t="s">
        <v>3781</v>
      </c>
      <c r="E96" s="275">
        <v>9.5</v>
      </c>
      <c r="F96" s="275">
        <v>10.5</v>
      </c>
      <c r="G96" s="376">
        <v>45474</v>
      </c>
    </row>
    <row r="97" spans="1:7" x14ac:dyDescent="0.15">
      <c r="A97" s="21" t="s">
        <v>2548</v>
      </c>
      <c r="B97" s="273">
        <v>9782745941794</v>
      </c>
      <c r="C97" s="274">
        <v>3443454</v>
      </c>
      <c r="D97" s="268" t="s">
        <v>3782</v>
      </c>
      <c r="E97" s="275">
        <v>9.5</v>
      </c>
      <c r="F97" s="275">
        <v>10.5</v>
      </c>
      <c r="G97" s="376">
        <v>45474</v>
      </c>
    </row>
    <row r="98" spans="1:7" x14ac:dyDescent="0.15">
      <c r="A98" s="21" t="s">
        <v>2548</v>
      </c>
      <c r="B98" s="273">
        <v>9782745951809</v>
      </c>
      <c r="C98" s="274">
        <v>3478682</v>
      </c>
      <c r="D98" s="268" t="s">
        <v>3783</v>
      </c>
      <c r="E98" s="275">
        <v>9.5</v>
      </c>
      <c r="F98" s="275">
        <v>10.5</v>
      </c>
      <c r="G98" s="376">
        <v>45474</v>
      </c>
    </row>
    <row r="99" spans="1:7" x14ac:dyDescent="0.15">
      <c r="A99" s="21" t="s">
        <v>2548</v>
      </c>
      <c r="B99" s="273">
        <v>9782408030803</v>
      </c>
      <c r="C99" s="274">
        <v>4365411</v>
      </c>
      <c r="D99" s="268" t="s">
        <v>3784</v>
      </c>
      <c r="E99" s="275">
        <v>9.5</v>
      </c>
      <c r="F99" s="275">
        <v>10.5</v>
      </c>
      <c r="G99" s="376">
        <v>45474</v>
      </c>
    </row>
    <row r="100" spans="1:7" x14ac:dyDescent="0.15">
      <c r="A100" s="21" t="s">
        <v>2548</v>
      </c>
      <c r="B100" s="273">
        <v>9782408043902</v>
      </c>
      <c r="C100" s="274">
        <v>4826291</v>
      </c>
      <c r="D100" s="268" t="s">
        <v>3793</v>
      </c>
      <c r="E100" s="275">
        <v>9.5</v>
      </c>
      <c r="F100" s="275">
        <v>10.5</v>
      </c>
      <c r="G100" s="376">
        <v>45474</v>
      </c>
    </row>
    <row r="101" spans="1:7" x14ac:dyDescent="0.15">
      <c r="A101" s="21" t="s">
        <v>2548</v>
      </c>
      <c r="B101" s="273">
        <v>9782745955319</v>
      </c>
      <c r="C101" s="274">
        <v>3482346</v>
      </c>
      <c r="D101" s="268" t="s">
        <v>3785</v>
      </c>
      <c r="E101" s="275">
        <v>9.5</v>
      </c>
      <c r="F101" s="275">
        <v>10.5</v>
      </c>
      <c r="G101" s="376">
        <v>45474</v>
      </c>
    </row>
    <row r="102" spans="1:7" x14ac:dyDescent="0.15">
      <c r="A102" s="21" t="s">
        <v>2548</v>
      </c>
      <c r="B102" s="273">
        <v>9782408026943</v>
      </c>
      <c r="C102" s="274">
        <v>1513689</v>
      </c>
      <c r="D102" s="268" t="s">
        <v>3786</v>
      </c>
      <c r="E102" s="275">
        <v>9.5</v>
      </c>
      <c r="F102" s="275">
        <v>10.5</v>
      </c>
      <c r="G102" s="376">
        <v>45474</v>
      </c>
    </row>
    <row r="103" spans="1:7" x14ac:dyDescent="0.15">
      <c r="A103" s="21" t="s">
        <v>2548</v>
      </c>
      <c r="B103" s="273">
        <v>9782408020590</v>
      </c>
      <c r="C103" s="274">
        <v>5199811</v>
      </c>
      <c r="D103" s="268" t="s">
        <v>3787</v>
      </c>
      <c r="E103" s="275">
        <v>9.5</v>
      </c>
      <c r="F103" s="275">
        <v>10.5</v>
      </c>
      <c r="G103" s="376">
        <v>45474</v>
      </c>
    </row>
    <row r="104" spans="1:7" x14ac:dyDescent="0.15">
      <c r="A104" s="21" t="s">
        <v>2548</v>
      </c>
      <c r="B104" s="273">
        <v>9782408020606</v>
      </c>
      <c r="C104" s="274">
        <v>5200305</v>
      </c>
      <c r="D104" s="268" t="s">
        <v>3788</v>
      </c>
      <c r="E104" s="275">
        <v>9.5</v>
      </c>
      <c r="F104" s="275">
        <v>10.5</v>
      </c>
      <c r="G104" s="376">
        <v>45474</v>
      </c>
    </row>
    <row r="105" spans="1:7" x14ac:dyDescent="0.15">
      <c r="A105" s="21" t="s">
        <v>2548</v>
      </c>
      <c r="B105" s="273">
        <v>9782408009335</v>
      </c>
      <c r="C105" s="274">
        <v>6492066</v>
      </c>
      <c r="D105" s="268" t="s">
        <v>3789</v>
      </c>
      <c r="E105" s="275">
        <v>9.5</v>
      </c>
      <c r="F105" s="275">
        <v>10.5</v>
      </c>
      <c r="G105" s="376">
        <v>45474</v>
      </c>
    </row>
    <row r="106" spans="1:7" x14ac:dyDescent="0.15">
      <c r="A106" s="21" t="s">
        <v>2548</v>
      </c>
      <c r="B106" s="273">
        <v>9782408017385</v>
      </c>
      <c r="C106" s="274">
        <v>8823020</v>
      </c>
      <c r="D106" s="268" t="s">
        <v>3790</v>
      </c>
      <c r="E106" s="275">
        <v>9.5</v>
      </c>
      <c r="F106" s="275">
        <v>10.5</v>
      </c>
      <c r="G106" s="376">
        <v>45474</v>
      </c>
    </row>
    <row r="107" spans="1:7" x14ac:dyDescent="0.15">
      <c r="A107" s="21" t="s">
        <v>2548</v>
      </c>
      <c r="B107" s="273">
        <v>9782408026967</v>
      </c>
      <c r="C107" s="274">
        <v>1515657</v>
      </c>
      <c r="D107" s="268" t="s">
        <v>3791</v>
      </c>
      <c r="E107" s="275">
        <v>9.5</v>
      </c>
      <c r="F107" s="275">
        <v>10.5</v>
      </c>
      <c r="G107" s="376">
        <v>45474</v>
      </c>
    </row>
    <row r="108" spans="1:7" x14ac:dyDescent="0.15">
      <c r="A108" s="21" t="s">
        <v>2548</v>
      </c>
      <c r="B108" s="273">
        <v>9782408034382</v>
      </c>
      <c r="C108" s="274">
        <v>8315068</v>
      </c>
      <c r="D108" s="268" t="s">
        <v>3792</v>
      </c>
      <c r="E108" s="275">
        <v>9.5</v>
      </c>
      <c r="F108" s="275">
        <v>10.5</v>
      </c>
      <c r="G108" s="376">
        <v>45474</v>
      </c>
    </row>
    <row r="109" spans="1:7" x14ac:dyDescent="0.15">
      <c r="A109" s="21" t="s">
        <v>2548</v>
      </c>
      <c r="B109" s="273">
        <v>9782408017866</v>
      </c>
      <c r="C109" s="274">
        <v>1135311</v>
      </c>
      <c r="D109" s="268" t="s">
        <v>4038</v>
      </c>
      <c r="E109" s="275">
        <v>10.9</v>
      </c>
      <c r="F109" s="275">
        <v>11.5</v>
      </c>
      <c r="G109" s="376">
        <v>45474</v>
      </c>
    </row>
    <row r="110" spans="1:7" x14ac:dyDescent="0.15">
      <c r="A110" s="21" t="s">
        <v>2548</v>
      </c>
      <c r="B110" s="273">
        <v>9782408029210</v>
      </c>
      <c r="C110" s="274">
        <v>3388389</v>
      </c>
      <c r="D110" s="268" t="s">
        <v>4039</v>
      </c>
      <c r="E110" s="275">
        <v>10.9</v>
      </c>
      <c r="F110" s="275">
        <v>11.5</v>
      </c>
      <c r="G110" s="376">
        <v>45474</v>
      </c>
    </row>
    <row r="111" spans="1:7" x14ac:dyDescent="0.15">
      <c r="A111" s="21" t="s">
        <v>2548</v>
      </c>
      <c r="B111" s="273">
        <v>9782408040031</v>
      </c>
      <c r="C111" s="274">
        <v>4321726</v>
      </c>
      <c r="D111" s="268" t="s">
        <v>4040</v>
      </c>
      <c r="E111" s="275">
        <v>10.9</v>
      </c>
      <c r="F111" s="275">
        <v>11.5</v>
      </c>
      <c r="G111" s="376">
        <v>45474</v>
      </c>
    </row>
    <row r="112" spans="1:7" x14ac:dyDescent="0.15">
      <c r="A112" s="21" t="s">
        <v>2548</v>
      </c>
      <c r="B112" s="273">
        <v>9782408039868</v>
      </c>
      <c r="C112" s="274">
        <v>4167674</v>
      </c>
      <c r="D112" s="268" t="s">
        <v>4041</v>
      </c>
      <c r="E112" s="275">
        <v>10.9</v>
      </c>
      <c r="F112" s="275">
        <v>11.5</v>
      </c>
      <c r="G112" s="376">
        <v>45474</v>
      </c>
    </row>
    <row r="113" spans="1:7" x14ac:dyDescent="0.15">
      <c r="A113" s="21" t="s">
        <v>2548</v>
      </c>
      <c r="B113" s="273">
        <v>9782408017453</v>
      </c>
      <c r="C113" s="274">
        <v>8977410</v>
      </c>
      <c r="D113" s="268" t="s">
        <v>4042</v>
      </c>
      <c r="E113" s="275">
        <v>10.9</v>
      </c>
      <c r="F113" s="275">
        <v>11.5</v>
      </c>
      <c r="G113" s="376">
        <v>45474</v>
      </c>
    </row>
    <row r="114" spans="1:7" x14ac:dyDescent="0.15">
      <c r="A114" s="21" t="s">
        <v>2548</v>
      </c>
      <c r="B114" s="273">
        <v>9782745969873</v>
      </c>
      <c r="C114" s="274">
        <v>3033368</v>
      </c>
      <c r="D114" s="268" t="s">
        <v>4043</v>
      </c>
      <c r="E114" s="275">
        <v>12.5</v>
      </c>
      <c r="F114" s="275">
        <v>12.9</v>
      </c>
      <c r="G114" s="376">
        <v>45474</v>
      </c>
    </row>
    <row r="115" spans="1:7" x14ac:dyDescent="0.15">
      <c r="A115" s="21" t="s">
        <v>2548</v>
      </c>
      <c r="B115" s="273">
        <v>9782745969613</v>
      </c>
      <c r="C115" s="274">
        <v>4888905</v>
      </c>
      <c r="D115" s="268" t="s">
        <v>4044</v>
      </c>
      <c r="E115" s="275">
        <v>12.5</v>
      </c>
      <c r="F115" s="275">
        <v>12.9</v>
      </c>
      <c r="G115" s="376">
        <v>45474</v>
      </c>
    </row>
    <row r="116" spans="1:7" x14ac:dyDescent="0.15">
      <c r="A116" s="21" t="s">
        <v>2548</v>
      </c>
      <c r="B116" s="273">
        <v>9782745961761</v>
      </c>
      <c r="C116" s="274">
        <v>3305992</v>
      </c>
      <c r="D116" s="268" t="s">
        <v>4045</v>
      </c>
      <c r="E116" s="275">
        <v>12.5</v>
      </c>
      <c r="F116" s="275">
        <v>12.9</v>
      </c>
      <c r="G116" s="376">
        <v>45474</v>
      </c>
    </row>
    <row r="117" spans="1:7" x14ac:dyDescent="0.15">
      <c r="A117" s="21" t="s">
        <v>2548</v>
      </c>
      <c r="B117" s="273">
        <v>9782745961778</v>
      </c>
      <c r="C117" s="274">
        <v>3306008</v>
      </c>
      <c r="D117" s="268" t="s">
        <v>4046</v>
      </c>
      <c r="E117" s="275">
        <v>12.5</v>
      </c>
      <c r="F117" s="275">
        <v>12.9</v>
      </c>
      <c r="G117" s="376">
        <v>45474</v>
      </c>
    </row>
    <row r="118" spans="1:7" x14ac:dyDescent="0.15">
      <c r="A118" s="21" t="s">
        <v>2548</v>
      </c>
      <c r="B118" s="273">
        <v>9782745961785</v>
      </c>
      <c r="C118" s="274">
        <v>3306016</v>
      </c>
      <c r="D118" s="268" t="s">
        <v>4047</v>
      </c>
      <c r="E118" s="275">
        <v>12.5</v>
      </c>
      <c r="F118" s="275">
        <v>12.9</v>
      </c>
      <c r="G118" s="376">
        <v>45474</v>
      </c>
    </row>
    <row r="119" spans="1:7" x14ac:dyDescent="0.15">
      <c r="A119" s="21" t="s">
        <v>2548</v>
      </c>
      <c r="B119" s="273">
        <v>9782408047481</v>
      </c>
      <c r="C119" s="274">
        <v>5438112</v>
      </c>
      <c r="D119" s="268" t="s">
        <v>4048</v>
      </c>
      <c r="E119" s="275">
        <v>12.5</v>
      </c>
      <c r="F119" s="275">
        <v>12.9</v>
      </c>
      <c r="G119" s="376">
        <v>45474</v>
      </c>
    </row>
    <row r="120" spans="1:7" x14ac:dyDescent="0.15">
      <c r="A120" s="21" t="s">
        <v>2548</v>
      </c>
      <c r="B120" s="273">
        <v>9782408039875</v>
      </c>
      <c r="C120" s="274">
        <v>4167797</v>
      </c>
      <c r="D120" s="268" t="s">
        <v>4049</v>
      </c>
      <c r="E120" s="275">
        <v>12.5</v>
      </c>
      <c r="F120" s="275">
        <v>12.9</v>
      </c>
      <c r="G120" s="376">
        <v>45474</v>
      </c>
    </row>
    <row r="121" spans="1:7" x14ac:dyDescent="0.15">
      <c r="A121" s="21" t="s">
        <v>2548</v>
      </c>
      <c r="B121" s="273">
        <v>9782408037369</v>
      </c>
      <c r="C121" s="274">
        <v>2260395</v>
      </c>
      <c r="D121" s="268" t="s">
        <v>4050</v>
      </c>
      <c r="E121" s="275">
        <v>12.5</v>
      </c>
      <c r="F121" s="275">
        <v>12.9</v>
      </c>
      <c r="G121" s="376">
        <v>45474</v>
      </c>
    </row>
    <row r="122" spans="1:7" x14ac:dyDescent="0.15">
      <c r="A122" s="21" t="s">
        <v>2548</v>
      </c>
      <c r="B122" s="273">
        <v>9782745961815</v>
      </c>
      <c r="C122" s="274">
        <v>3306040</v>
      </c>
      <c r="D122" s="268" t="s">
        <v>4051</v>
      </c>
      <c r="E122" s="275">
        <v>12.5</v>
      </c>
      <c r="F122" s="275">
        <v>12.9</v>
      </c>
      <c r="G122" s="376">
        <v>45474</v>
      </c>
    </row>
    <row r="123" spans="1:7" x14ac:dyDescent="0.15">
      <c r="A123" s="21" t="s">
        <v>2548</v>
      </c>
      <c r="B123" s="273">
        <v>9782745961198</v>
      </c>
      <c r="C123" s="274">
        <v>1153165</v>
      </c>
      <c r="D123" s="268" t="s">
        <v>4052</v>
      </c>
      <c r="E123" s="275">
        <v>12.5</v>
      </c>
      <c r="F123" s="275">
        <v>12.9</v>
      </c>
      <c r="G123" s="376">
        <v>45474</v>
      </c>
    </row>
    <row r="124" spans="1:7" x14ac:dyDescent="0.15">
      <c r="A124" s="21" t="s">
        <v>2548</v>
      </c>
      <c r="B124" s="273">
        <v>9782745963444</v>
      </c>
      <c r="C124" s="274">
        <v>3307584</v>
      </c>
      <c r="D124" s="268" t="s">
        <v>4053</v>
      </c>
      <c r="E124" s="275">
        <v>12.5</v>
      </c>
      <c r="F124" s="275">
        <v>12.9</v>
      </c>
      <c r="G124" s="376">
        <v>45474</v>
      </c>
    </row>
    <row r="125" spans="1:7" x14ac:dyDescent="0.15">
      <c r="A125" s="21" t="s">
        <v>2548</v>
      </c>
      <c r="B125" s="273">
        <v>9782408031299</v>
      </c>
      <c r="C125" s="274">
        <v>4879349</v>
      </c>
      <c r="D125" s="268" t="s">
        <v>4054</v>
      </c>
      <c r="E125" s="275">
        <v>12.5</v>
      </c>
      <c r="F125" s="275">
        <v>12.9</v>
      </c>
      <c r="G125" s="376">
        <v>45474</v>
      </c>
    </row>
    <row r="126" spans="1:7" x14ac:dyDescent="0.15">
      <c r="A126" s="21" t="s">
        <v>2548</v>
      </c>
      <c r="B126" s="273">
        <v>9782745959096</v>
      </c>
      <c r="C126" s="274">
        <v>3487535</v>
      </c>
      <c r="D126" s="268" t="s">
        <v>4055</v>
      </c>
      <c r="E126" s="275">
        <v>12.5</v>
      </c>
      <c r="F126" s="275">
        <v>12.9</v>
      </c>
      <c r="G126" s="376">
        <v>45474</v>
      </c>
    </row>
    <row r="127" spans="1:7" x14ac:dyDescent="0.15">
      <c r="A127" s="21" t="s">
        <v>2548</v>
      </c>
      <c r="B127" s="273">
        <v>9782408043926</v>
      </c>
      <c r="C127" s="274">
        <v>8875938</v>
      </c>
      <c r="D127" s="268" t="s">
        <v>4056</v>
      </c>
      <c r="E127" s="275">
        <v>12.5</v>
      </c>
      <c r="F127" s="275">
        <v>12.9</v>
      </c>
      <c r="G127" s="376">
        <v>45474</v>
      </c>
    </row>
    <row r="128" spans="1:7" x14ac:dyDescent="0.15">
      <c r="A128" s="21" t="s">
        <v>2548</v>
      </c>
      <c r="B128" s="273">
        <v>9782745961693</v>
      </c>
      <c r="C128" s="274">
        <v>3305927</v>
      </c>
      <c r="D128" s="268" t="s">
        <v>4057</v>
      </c>
      <c r="E128" s="275">
        <v>12.5</v>
      </c>
      <c r="F128" s="275">
        <v>12.9</v>
      </c>
      <c r="G128" s="376">
        <v>45474</v>
      </c>
    </row>
    <row r="129" spans="1:7" x14ac:dyDescent="0.15">
      <c r="A129" s="21" t="s">
        <v>2548</v>
      </c>
      <c r="B129" s="273">
        <v>9782745961723</v>
      </c>
      <c r="C129" s="274">
        <v>3305950</v>
      </c>
      <c r="D129" s="268" t="s">
        <v>4058</v>
      </c>
      <c r="E129" s="275">
        <v>12.5</v>
      </c>
      <c r="F129" s="275">
        <v>12.9</v>
      </c>
      <c r="G129" s="376">
        <v>45474</v>
      </c>
    </row>
    <row r="130" spans="1:7" x14ac:dyDescent="0.15">
      <c r="A130" s="21" t="s">
        <v>2548</v>
      </c>
      <c r="B130" s="273">
        <v>9782745961808</v>
      </c>
      <c r="C130" s="274">
        <v>3306032</v>
      </c>
      <c r="D130" s="268" t="s">
        <v>4059</v>
      </c>
      <c r="E130" s="275">
        <v>12.5</v>
      </c>
      <c r="F130" s="275">
        <v>12.9</v>
      </c>
      <c r="G130" s="376">
        <v>45474</v>
      </c>
    </row>
    <row r="131" spans="1:7" x14ac:dyDescent="0.15">
      <c r="A131" s="21" t="s">
        <v>2548</v>
      </c>
      <c r="B131" s="273">
        <v>9782408041205</v>
      </c>
      <c r="C131" s="274">
        <v>5453679</v>
      </c>
      <c r="D131" s="268" t="s">
        <v>4060</v>
      </c>
      <c r="E131" s="275">
        <v>12.5</v>
      </c>
      <c r="F131" s="275">
        <v>12.9</v>
      </c>
      <c r="G131" s="376">
        <v>45474</v>
      </c>
    </row>
    <row r="132" spans="1:7" x14ac:dyDescent="0.15">
      <c r="A132" s="21" t="s">
        <v>2548</v>
      </c>
      <c r="B132" s="273">
        <v>9782408029579</v>
      </c>
      <c r="C132" s="274">
        <v>3741822</v>
      </c>
      <c r="D132" s="268" t="s">
        <v>4061</v>
      </c>
      <c r="E132" s="275">
        <v>12.5</v>
      </c>
      <c r="F132" s="275">
        <v>12.9</v>
      </c>
      <c r="G132" s="376">
        <v>45474</v>
      </c>
    </row>
    <row r="133" spans="1:7" x14ac:dyDescent="0.15">
      <c r="A133" s="21" t="s">
        <v>2548</v>
      </c>
      <c r="B133" s="273">
        <v>9782745968654</v>
      </c>
      <c r="C133" s="274">
        <v>3314663</v>
      </c>
      <c r="D133" s="268" t="s">
        <v>4062</v>
      </c>
      <c r="E133" s="275">
        <v>12.5</v>
      </c>
      <c r="F133" s="275">
        <v>12.9</v>
      </c>
      <c r="G133" s="376">
        <v>45474</v>
      </c>
    </row>
    <row r="134" spans="1:7" x14ac:dyDescent="0.15">
      <c r="A134" s="21" t="s">
        <v>2548</v>
      </c>
      <c r="B134" s="273">
        <v>9782745968760</v>
      </c>
      <c r="C134" s="274">
        <v>1399998</v>
      </c>
      <c r="D134" s="268" t="s">
        <v>4063</v>
      </c>
      <c r="E134" s="275">
        <v>12.5</v>
      </c>
      <c r="F134" s="275">
        <v>12.9</v>
      </c>
      <c r="G134" s="376">
        <v>45474</v>
      </c>
    </row>
    <row r="135" spans="1:7" x14ac:dyDescent="0.15">
      <c r="A135" s="21" t="s">
        <v>2548</v>
      </c>
      <c r="B135" s="273">
        <v>9782408020583</v>
      </c>
      <c r="C135" s="274">
        <v>5200182</v>
      </c>
      <c r="D135" s="268" t="s">
        <v>4064</v>
      </c>
      <c r="E135" s="275">
        <v>12.5</v>
      </c>
      <c r="F135" s="275">
        <v>12.9</v>
      </c>
      <c r="G135" s="376">
        <v>45474</v>
      </c>
    </row>
    <row r="136" spans="1:7" x14ac:dyDescent="0.15">
      <c r="A136" s="21" t="s">
        <v>2548</v>
      </c>
      <c r="B136" s="273">
        <v>9782408031374</v>
      </c>
      <c r="C136" s="274">
        <v>5549962</v>
      </c>
      <c r="D136" s="268" t="s">
        <v>4065</v>
      </c>
      <c r="E136" s="275">
        <v>12.5</v>
      </c>
      <c r="F136" s="275">
        <v>12.9</v>
      </c>
      <c r="G136" s="376">
        <v>45474</v>
      </c>
    </row>
    <row r="137" spans="1:7" x14ac:dyDescent="0.15">
      <c r="A137" s="21" t="s">
        <v>2548</v>
      </c>
      <c r="B137" s="273">
        <v>9782745976574</v>
      </c>
      <c r="C137" s="274">
        <v>8933491</v>
      </c>
      <c r="D137" s="268" t="s">
        <v>4066</v>
      </c>
      <c r="E137" s="275">
        <v>12.5</v>
      </c>
      <c r="F137" s="275">
        <v>12.9</v>
      </c>
      <c r="G137" s="376">
        <v>45474</v>
      </c>
    </row>
    <row r="138" spans="1:7" x14ac:dyDescent="0.15">
      <c r="A138" s="21" t="s">
        <v>2548</v>
      </c>
      <c r="B138" s="273">
        <v>9782745977205</v>
      </c>
      <c r="C138" s="274">
        <v>8905455</v>
      </c>
      <c r="D138" s="268" t="s">
        <v>4067</v>
      </c>
      <c r="E138" s="275">
        <v>12.5</v>
      </c>
      <c r="F138" s="275">
        <v>12.9</v>
      </c>
      <c r="G138" s="376">
        <v>45474</v>
      </c>
    </row>
    <row r="139" spans="1:7" x14ac:dyDescent="0.15">
      <c r="A139" s="21" t="s">
        <v>2548</v>
      </c>
      <c r="B139" s="273">
        <v>9782745979094</v>
      </c>
      <c r="C139" s="274">
        <v>7141400</v>
      </c>
      <c r="D139" s="268" t="s">
        <v>4068</v>
      </c>
      <c r="E139" s="275">
        <v>12.5</v>
      </c>
      <c r="F139" s="275">
        <v>12.9</v>
      </c>
      <c r="G139" s="376">
        <v>45474</v>
      </c>
    </row>
    <row r="140" spans="1:7" x14ac:dyDescent="0.15">
      <c r="A140" s="21" t="s">
        <v>2548</v>
      </c>
      <c r="B140" s="273">
        <v>9782745980946</v>
      </c>
      <c r="C140" s="274">
        <v>8850500</v>
      </c>
      <c r="D140" s="268" t="s">
        <v>4069</v>
      </c>
      <c r="E140" s="275">
        <v>12.5</v>
      </c>
      <c r="F140" s="275">
        <v>12.9</v>
      </c>
      <c r="G140" s="376">
        <v>45474</v>
      </c>
    </row>
    <row r="141" spans="1:7" x14ac:dyDescent="0.15">
      <c r="A141" s="21" t="s">
        <v>2548</v>
      </c>
      <c r="B141" s="273">
        <v>9782745981707</v>
      </c>
      <c r="C141" s="274">
        <v>2885343</v>
      </c>
      <c r="D141" s="268" t="s">
        <v>4070</v>
      </c>
      <c r="E141" s="275">
        <v>12.5</v>
      </c>
      <c r="F141" s="275">
        <v>12.9</v>
      </c>
      <c r="G141" s="376">
        <v>45474</v>
      </c>
    </row>
    <row r="142" spans="1:7" x14ac:dyDescent="0.15">
      <c r="A142" s="21" t="s">
        <v>2548</v>
      </c>
      <c r="B142" s="273">
        <v>9782745984647</v>
      </c>
      <c r="C142" s="274">
        <v>5013720</v>
      </c>
      <c r="D142" s="268" t="s">
        <v>4071</v>
      </c>
      <c r="E142" s="275">
        <v>12.5</v>
      </c>
      <c r="F142" s="275">
        <v>12.9</v>
      </c>
      <c r="G142" s="376">
        <v>45474</v>
      </c>
    </row>
    <row r="143" spans="1:7" x14ac:dyDescent="0.15">
      <c r="A143" s="21" t="s">
        <v>2548</v>
      </c>
      <c r="B143" s="273">
        <v>9782745992215</v>
      </c>
      <c r="C143" s="274">
        <v>6401768</v>
      </c>
      <c r="D143" s="268" t="s">
        <v>4072</v>
      </c>
      <c r="E143" s="275">
        <v>12.5</v>
      </c>
      <c r="F143" s="275">
        <v>12.9</v>
      </c>
      <c r="G143" s="376">
        <v>45474</v>
      </c>
    </row>
    <row r="144" spans="1:7" x14ac:dyDescent="0.15">
      <c r="A144" s="21" t="s">
        <v>2548</v>
      </c>
      <c r="B144" s="273">
        <v>9782745992901</v>
      </c>
      <c r="C144" s="274">
        <v>6819897</v>
      </c>
      <c r="D144" s="268" t="s">
        <v>4073</v>
      </c>
      <c r="E144" s="275">
        <v>12.5</v>
      </c>
      <c r="F144" s="275">
        <v>12.9</v>
      </c>
      <c r="G144" s="376">
        <v>45474</v>
      </c>
    </row>
    <row r="145" spans="1:7" x14ac:dyDescent="0.15">
      <c r="A145" s="21" t="s">
        <v>2548</v>
      </c>
      <c r="B145" s="273">
        <v>9782745992994</v>
      </c>
      <c r="C145" s="274">
        <v>6919463</v>
      </c>
      <c r="D145" s="268" t="s">
        <v>4074</v>
      </c>
      <c r="E145" s="275">
        <v>12.5</v>
      </c>
      <c r="F145" s="275">
        <v>12.9</v>
      </c>
      <c r="G145" s="376">
        <v>45474</v>
      </c>
    </row>
    <row r="146" spans="1:7" x14ac:dyDescent="0.15">
      <c r="A146" s="21" t="s">
        <v>2548</v>
      </c>
      <c r="B146" s="273">
        <v>9782408005467</v>
      </c>
      <c r="C146" s="274">
        <v>8677306</v>
      </c>
      <c r="D146" s="268" t="s">
        <v>4075</v>
      </c>
      <c r="E146" s="275">
        <v>12.5</v>
      </c>
      <c r="F146" s="275">
        <v>12.9</v>
      </c>
      <c r="G146" s="376">
        <v>45474</v>
      </c>
    </row>
    <row r="147" spans="1:7" x14ac:dyDescent="0.15">
      <c r="A147" s="21" t="s">
        <v>2548</v>
      </c>
      <c r="B147" s="273">
        <v>9782408005573</v>
      </c>
      <c r="C147" s="274">
        <v>8736977</v>
      </c>
      <c r="D147" s="268" t="s">
        <v>4076</v>
      </c>
      <c r="E147" s="275">
        <v>12.5</v>
      </c>
      <c r="F147" s="275">
        <v>12.9</v>
      </c>
      <c r="G147" s="376">
        <v>45474</v>
      </c>
    </row>
    <row r="148" spans="1:7" x14ac:dyDescent="0.15">
      <c r="A148" s="21" t="s">
        <v>2548</v>
      </c>
      <c r="B148" s="273">
        <v>9782408006532</v>
      </c>
      <c r="C148" s="274">
        <v>2217840</v>
      </c>
      <c r="D148" s="268" t="s">
        <v>4077</v>
      </c>
      <c r="E148" s="275">
        <v>12.5</v>
      </c>
      <c r="F148" s="275">
        <v>12.9</v>
      </c>
      <c r="G148" s="376">
        <v>45474</v>
      </c>
    </row>
    <row r="149" spans="1:7" x14ac:dyDescent="0.15">
      <c r="A149" s="21" t="s">
        <v>2548</v>
      </c>
      <c r="B149" s="273">
        <v>9782408007638</v>
      </c>
      <c r="C149" s="274">
        <v>4467496</v>
      </c>
      <c r="D149" s="268" t="s">
        <v>4078</v>
      </c>
      <c r="E149" s="275">
        <v>12.5</v>
      </c>
      <c r="F149" s="275">
        <v>12.9</v>
      </c>
      <c r="G149" s="376">
        <v>45474</v>
      </c>
    </row>
    <row r="150" spans="1:7" x14ac:dyDescent="0.15">
      <c r="A150" s="21" t="s">
        <v>2548</v>
      </c>
      <c r="B150" s="273">
        <v>9782408008000</v>
      </c>
      <c r="C150" s="274">
        <v>5182312</v>
      </c>
      <c r="D150" s="268" t="s">
        <v>4079</v>
      </c>
      <c r="E150" s="275">
        <v>12.5</v>
      </c>
      <c r="F150" s="275">
        <v>12.9</v>
      </c>
      <c r="G150" s="376">
        <v>45474</v>
      </c>
    </row>
    <row r="151" spans="1:7" x14ac:dyDescent="0.15">
      <c r="A151" s="21" t="s">
        <v>2548</v>
      </c>
      <c r="B151" s="273">
        <v>9782408014339</v>
      </c>
      <c r="C151" s="274">
        <v>5403515</v>
      </c>
      <c r="D151" s="268" t="s">
        <v>4080</v>
      </c>
      <c r="E151" s="275">
        <v>12.5</v>
      </c>
      <c r="F151" s="275">
        <v>12.9</v>
      </c>
      <c r="G151" s="376">
        <v>45474</v>
      </c>
    </row>
    <row r="152" spans="1:7" x14ac:dyDescent="0.15">
      <c r="A152" s="21" t="s">
        <v>2548</v>
      </c>
      <c r="B152" s="273">
        <v>9782408016593</v>
      </c>
      <c r="C152" s="274">
        <v>8035176</v>
      </c>
      <c r="D152" s="268" t="s">
        <v>4081</v>
      </c>
      <c r="E152" s="275">
        <v>12.5</v>
      </c>
      <c r="F152" s="275">
        <v>12.9</v>
      </c>
      <c r="G152" s="376">
        <v>45474</v>
      </c>
    </row>
    <row r="153" spans="1:7" x14ac:dyDescent="0.15">
      <c r="A153" s="21" t="s">
        <v>2548</v>
      </c>
      <c r="B153" s="273">
        <v>9782408017149</v>
      </c>
      <c r="C153" s="274">
        <v>8707984</v>
      </c>
      <c r="D153" s="268" t="s">
        <v>4082</v>
      </c>
      <c r="E153" s="275">
        <v>12.5</v>
      </c>
      <c r="F153" s="275">
        <v>12.9</v>
      </c>
      <c r="G153" s="376">
        <v>45474</v>
      </c>
    </row>
    <row r="154" spans="1:7" x14ac:dyDescent="0.15">
      <c r="A154" s="21" t="s">
        <v>2548</v>
      </c>
      <c r="B154" s="273">
        <v>9782408019990</v>
      </c>
      <c r="C154" s="274">
        <v>4404156</v>
      </c>
      <c r="D154" s="268" t="s">
        <v>4083</v>
      </c>
      <c r="E154" s="275">
        <v>12.5</v>
      </c>
      <c r="F154" s="275">
        <v>12.9</v>
      </c>
      <c r="G154" s="376">
        <v>45474</v>
      </c>
    </row>
    <row r="155" spans="1:7" x14ac:dyDescent="0.15">
      <c r="A155" s="21" t="s">
        <v>2548</v>
      </c>
      <c r="B155" s="273">
        <v>9782408022792</v>
      </c>
      <c r="C155" s="274">
        <v>5925430</v>
      </c>
      <c r="D155" s="268" t="s">
        <v>4084</v>
      </c>
      <c r="E155" s="275">
        <v>12.5</v>
      </c>
      <c r="F155" s="275">
        <v>12.9</v>
      </c>
      <c r="G155" s="376">
        <v>45474</v>
      </c>
    </row>
    <row r="156" spans="1:7" x14ac:dyDescent="0.15">
      <c r="A156" s="21" t="s">
        <v>2548</v>
      </c>
      <c r="B156" s="273">
        <v>9782408024598</v>
      </c>
      <c r="C156" s="274">
        <v>8217387</v>
      </c>
      <c r="D156" s="268" t="s">
        <v>4085</v>
      </c>
      <c r="E156" s="275">
        <v>12.5</v>
      </c>
      <c r="F156" s="275">
        <v>12.9</v>
      </c>
      <c r="G156" s="376">
        <v>45474</v>
      </c>
    </row>
    <row r="157" spans="1:7" x14ac:dyDescent="0.15">
      <c r="A157" s="21" t="s">
        <v>2548</v>
      </c>
      <c r="B157" s="273">
        <v>9782408028961</v>
      </c>
      <c r="C157" s="274">
        <v>3149658</v>
      </c>
      <c r="D157" s="268" t="s">
        <v>4086</v>
      </c>
      <c r="E157" s="275">
        <v>12.5</v>
      </c>
      <c r="F157" s="275">
        <v>12.9</v>
      </c>
      <c r="G157" s="376">
        <v>45474</v>
      </c>
    </row>
    <row r="158" spans="1:7" x14ac:dyDescent="0.15">
      <c r="A158" s="21" t="s">
        <v>2548</v>
      </c>
      <c r="B158" s="273">
        <v>9782408031459</v>
      </c>
      <c r="C158" s="274">
        <v>5025854</v>
      </c>
      <c r="D158" s="268" t="s">
        <v>4087</v>
      </c>
      <c r="E158" s="275">
        <v>12.5</v>
      </c>
      <c r="F158" s="275">
        <v>12.9</v>
      </c>
      <c r="G158" s="376">
        <v>45474</v>
      </c>
    </row>
    <row r="159" spans="1:7" x14ac:dyDescent="0.15">
      <c r="A159" s="21" t="s">
        <v>2548</v>
      </c>
      <c r="B159" s="273">
        <v>9782408032142</v>
      </c>
      <c r="C159" s="274">
        <v>5926176</v>
      </c>
      <c r="D159" s="268" t="s">
        <v>4088</v>
      </c>
      <c r="E159" s="275">
        <v>12.5</v>
      </c>
      <c r="F159" s="275">
        <v>12.9</v>
      </c>
      <c r="G159" s="376">
        <v>45474</v>
      </c>
    </row>
    <row r="160" spans="1:7" x14ac:dyDescent="0.15">
      <c r="A160" s="21" t="s">
        <v>2548</v>
      </c>
      <c r="B160" s="273">
        <v>9782408042585</v>
      </c>
      <c r="C160" s="274">
        <v>6903281</v>
      </c>
      <c r="D160" s="268" t="s">
        <v>4089</v>
      </c>
      <c r="E160" s="275">
        <v>12.5</v>
      </c>
      <c r="F160" s="275">
        <v>12.9</v>
      </c>
      <c r="G160" s="376">
        <v>45474</v>
      </c>
    </row>
    <row r="161" spans="1:7" x14ac:dyDescent="0.15">
      <c r="A161" s="21" t="s">
        <v>2548</v>
      </c>
      <c r="B161" s="273">
        <v>9782408012335</v>
      </c>
      <c r="C161" s="274">
        <v>7524894</v>
      </c>
      <c r="D161" s="268" t="s">
        <v>4090</v>
      </c>
      <c r="E161" s="275">
        <v>13.9</v>
      </c>
      <c r="F161" s="275">
        <v>14.9</v>
      </c>
      <c r="G161" s="376">
        <v>45474</v>
      </c>
    </row>
    <row r="162" spans="1:7" x14ac:dyDescent="0.15">
      <c r="A162" s="21" t="s">
        <v>2548</v>
      </c>
      <c r="B162" s="273">
        <v>9782408016005</v>
      </c>
      <c r="C162" s="274">
        <v>7491310</v>
      </c>
      <c r="D162" s="268" t="s">
        <v>4091</v>
      </c>
      <c r="E162" s="275">
        <v>13.9</v>
      </c>
      <c r="F162" s="275">
        <v>14.9</v>
      </c>
      <c r="G162" s="376">
        <v>45474</v>
      </c>
    </row>
    <row r="163" spans="1:7" x14ac:dyDescent="0.15">
      <c r="A163" s="21" t="s">
        <v>2548</v>
      </c>
      <c r="B163" s="273">
        <v>9782408016012</v>
      </c>
      <c r="C163" s="274">
        <v>7491433</v>
      </c>
      <c r="D163" s="268" t="s">
        <v>4092</v>
      </c>
      <c r="E163" s="275">
        <v>13.9</v>
      </c>
      <c r="F163" s="275">
        <v>14.9</v>
      </c>
      <c r="G163" s="376">
        <v>45474</v>
      </c>
    </row>
    <row r="164" spans="1:7" x14ac:dyDescent="0.15">
      <c r="A164" s="21" t="s">
        <v>2548</v>
      </c>
      <c r="B164" s="273">
        <v>9782408020859</v>
      </c>
      <c r="C164" s="274">
        <v>6033150</v>
      </c>
      <c r="D164" s="268" t="s">
        <v>4093</v>
      </c>
      <c r="E164" s="275">
        <v>8.6999999999999993</v>
      </c>
      <c r="F164" s="275">
        <v>8.9</v>
      </c>
      <c r="G164" s="376">
        <v>45474</v>
      </c>
    </row>
    <row r="165" spans="1:7" x14ac:dyDescent="0.15">
      <c r="A165" s="21" t="s">
        <v>2548</v>
      </c>
      <c r="B165" s="273">
        <v>9782408020866</v>
      </c>
      <c r="C165" s="274">
        <v>6032658</v>
      </c>
      <c r="D165" s="268" t="s">
        <v>4094</v>
      </c>
      <c r="E165" s="275">
        <v>8.6999999999999993</v>
      </c>
      <c r="F165" s="275">
        <v>8.9</v>
      </c>
      <c r="G165" s="376">
        <v>45474</v>
      </c>
    </row>
    <row r="166" spans="1:7" x14ac:dyDescent="0.15">
      <c r="A166" s="21" t="s">
        <v>2548</v>
      </c>
      <c r="B166" s="273">
        <v>9782408020873</v>
      </c>
      <c r="C166" s="274">
        <v>6032535</v>
      </c>
      <c r="D166" s="268" t="s">
        <v>4095</v>
      </c>
      <c r="E166" s="275">
        <v>8.6999999999999993</v>
      </c>
      <c r="F166" s="275">
        <v>8.9</v>
      </c>
      <c r="G166" s="376">
        <v>45474</v>
      </c>
    </row>
    <row r="167" spans="1:7" x14ac:dyDescent="0.15">
      <c r="A167" s="21" t="s">
        <v>2548</v>
      </c>
      <c r="B167" s="273">
        <v>9782408020880</v>
      </c>
      <c r="C167" s="274">
        <v>6032781</v>
      </c>
      <c r="D167" s="268" t="s">
        <v>4096</v>
      </c>
      <c r="E167" s="275">
        <v>8.6999999999999993</v>
      </c>
      <c r="F167" s="275">
        <v>8.9</v>
      </c>
      <c r="G167" s="376">
        <v>45474</v>
      </c>
    </row>
    <row r="168" spans="1:7" x14ac:dyDescent="0.15">
      <c r="A168" s="21" t="s">
        <v>2548</v>
      </c>
      <c r="B168" s="273">
        <v>9782408020958</v>
      </c>
      <c r="C168" s="274">
        <v>6011238</v>
      </c>
      <c r="D168" s="268" t="s">
        <v>4097</v>
      </c>
      <c r="E168" s="275">
        <v>8.6999999999999993</v>
      </c>
      <c r="F168" s="275">
        <v>8.9</v>
      </c>
      <c r="G168" s="376">
        <v>45474</v>
      </c>
    </row>
    <row r="169" spans="1:7" x14ac:dyDescent="0.15">
      <c r="A169" s="21" t="s">
        <v>2548</v>
      </c>
      <c r="B169" s="273">
        <v>9782408028169</v>
      </c>
      <c r="C169" s="274">
        <v>2351426</v>
      </c>
      <c r="D169" s="268" t="s">
        <v>4098</v>
      </c>
      <c r="E169" s="275">
        <v>8.6999999999999993</v>
      </c>
      <c r="F169" s="275">
        <v>8.9</v>
      </c>
      <c r="G169" s="376">
        <v>45474</v>
      </c>
    </row>
    <row r="170" spans="1:7" x14ac:dyDescent="0.15">
      <c r="A170" s="21" t="s">
        <v>2548</v>
      </c>
      <c r="B170" s="273">
        <v>9782408030865</v>
      </c>
      <c r="C170" s="274">
        <v>4365780</v>
      </c>
      <c r="D170" s="268" t="s">
        <v>4099</v>
      </c>
      <c r="E170" s="275">
        <v>8.6999999999999993</v>
      </c>
      <c r="F170" s="275">
        <v>8.9</v>
      </c>
      <c r="G170" s="376">
        <v>45474</v>
      </c>
    </row>
    <row r="171" spans="1:7" x14ac:dyDescent="0.15">
      <c r="A171" s="21" t="s">
        <v>2548</v>
      </c>
      <c r="B171" s="273">
        <v>9782408030872</v>
      </c>
      <c r="C171" s="274">
        <v>4365903</v>
      </c>
      <c r="D171" s="268" t="s">
        <v>4100</v>
      </c>
      <c r="E171" s="275">
        <v>8.6999999999999993</v>
      </c>
      <c r="F171" s="275">
        <v>8.9</v>
      </c>
      <c r="G171" s="376">
        <v>45474</v>
      </c>
    </row>
    <row r="172" spans="1:7" x14ac:dyDescent="0.15">
      <c r="A172" s="21" t="s">
        <v>2548</v>
      </c>
      <c r="B172" s="273">
        <v>9782408031442</v>
      </c>
      <c r="C172" s="274">
        <v>5025731</v>
      </c>
      <c r="D172" s="268" t="s">
        <v>4101</v>
      </c>
      <c r="E172" s="275">
        <v>8.6999999999999993</v>
      </c>
      <c r="F172" s="275">
        <v>8.9</v>
      </c>
      <c r="G172" s="376">
        <v>45474</v>
      </c>
    </row>
    <row r="173" spans="1:7" x14ac:dyDescent="0.15">
      <c r="A173" s="21" t="s">
        <v>2548</v>
      </c>
      <c r="B173" s="273">
        <v>9782408034450</v>
      </c>
      <c r="C173" s="274">
        <v>8434281</v>
      </c>
      <c r="D173" s="268" t="s">
        <v>4102</v>
      </c>
      <c r="E173" s="275">
        <v>8.6999999999999993</v>
      </c>
      <c r="F173" s="275">
        <v>8.9</v>
      </c>
      <c r="G173" s="376">
        <v>45474</v>
      </c>
    </row>
    <row r="174" spans="1:7" x14ac:dyDescent="0.15">
      <c r="A174" s="21" t="s">
        <v>2548</v>
      </c>
      <c r="B174" s="273">
        <v>9782408035952</v>
      </c>
      <c r="C174" s="274">
        <v>1383564</v>
      </c>
      <c r="D174" s="268" t="s">
        <v>4103</v>
      </c>
      <c r="E174" s="275">
        <v>8.6999999999999993</v>
      </c>
      <c r="F174" s="275">
        <v>8.9</v>
      </c>
      <c r="G174" s="376">
        <v>45474</v>
      </c>
    </row>
    <row r="175" spans="1:7" x14ac:dyDescent="0.15">
      <c r="A175" s="21" t="s">
        <v>2548</v>
      </c>
      <c r="B175" s="273">
        <v>9782408039851</v>
      </c>
      <c r="C175" s="274">
        <v>4167059</v>
      </c>
      <c r="D175" s="268" t="s">
        <v>4104</v>
      </c>
      <c r="E175" s="275">
        <v>8.6999999999999993</v>
      </c>
      <c r="F175" s="275">
        <v>8.9</v>
      </c>
      <c r="G175" s="376">
        <v>45474</v>
      </c>
    </row>
    <row r="176" spans="1:7" x14ac:dyDescent="0.15">
      <c r="A176" s="21" t="s">
        <v>2548</v>
      </c>
      <c r="B176" s="273">
        <v>9782408043612</v>
      </c>
      <c r="C176" s="274">
        <v>8625459</v>
      </c>
      <c r="D176" s="268" t="s">
        <v>4105</v>
      </c>
      <c r="E176" s="275">
        <v>8.6999999999999993</v>
      </c>
      <c r="F176" s="275">
        <v>8.9</v>
      </c>
      <c r="G176" s="376">
        <v>45474</v>
      </c>
    </row>
    <row r="177" spans="1:7" x14ac:dyDescent="0.15">
      <c r="A177" s="21" t="s">
        <v>2548</v>
      </c>
      <c r="B177" s="273">
        <v>9782408038052</v>
      </c>
      <c r="C177" s="274">
        <v>2925088</v>
      </c>
      <c r="D177" s="268" t="s">
        <v>4106</v>
      </c>
      <c r="E177" s="275">
        <v>12.5</v>
      </c>
      <c r="F177" s="275">
        <v>12.9</v>
      </c>
      <c r="G177" s="376">
        <v>45474</v>
      </c>
    </row>
    <row r="178" spans="1:7" x14ac:dyDescent="0.15">
      <c r="A178" s="21" t="s">
        <v>2548</v>
      </c>
      <c r="B178" s="273">
        <v>9782408046248</v>
      </c>
      <c r="C178" s="274">
        <v>3961185</v>
      </c>
      <c r="D178" s="268" t="s">
        <v>4107</v>
      </c>
      <c r="E178" s="275">
        <v>12.5</v>
      </c>
      <c r="F178" s="275">
        <v>12.9</v>
      </c>
      <c r="G178" s="376">
        <v>45474</v>
      </c>
    </row>
    <row r="179" spans="1:7" x14ac:dyDescent="0.15">
      <c r="A179" s="21" t="s">
        <v>2548</v>
      </c>
      <c r="B179" s="273">
        <v>9782745996084</v>
      </c>
      <c r="C179" s="274">
        <v>1237480</v>
      </c>
      <c r="D179" s="268" t="s">
        <v>4108</v>
      </c>
      <c r="E179" s="275">
        <v>8.9</v>
      </c>
      <c r="F179" s="275">
        <v>9.5</v>
      </c>
      <c r="G179" s="376">
        <v>45474</v>
      </c>
    </row>
    <row r="180" spans="1:7" x14ac:dyDescent="0.15">
      <c r="A180" s="21" t="s">
        <v>2548</v>
      </c>
      <c r="B180" s="273">
        <v>9782745996091</v>
      </c>
      <c r="C180" s="274">
        <v>1237357</v>
      </c>
      <c r="D180" s="268" t="s">
        <v>4109</v>
      </c>
      <c r="E180" s="275">
        <v>8.9</v>
      </c>
      <c r="F180" s="275">
        <v>9.5</v>
      </c>
      <c r="G180" s="376">
        <v>45474</v>
      </c>
    </row>
    <row r="181" spans="1:7" x14ac:dyDescent="0.15">
      <c r="A181" s="21" t="s">
        <v>2548</v>
      </c>
      <c r="B181" s="273">
        <v>9782745998316</v>
      </c>
      <c r="C181" s="274">
        <v>5305273</v>
      </c>
      <c r="D181" s="268" t="s">
        <v>4110</v>
      </c>
      <c r="E181" s="275">
        <v>8.9</v>
      </c>
      <c r="F181" s="275">
        <v>9.5</v>
      </c>
      <c r="G181" s="376">
        <v>45474</v>
      </c>
    </row>
    <row r="182" spans="1:7" x14ac:dyDescent="0.15">
      <c r="A182" s="21" t="s">
        <v>2548</v>
      </c>
      <c r="B182" s="273">
        <v>9782408004651</v>
      </c>
      <c r="C182" s="274">
        <v>8298163</v>
      </c>
      <c r="D182" s="268" t="s">
        <v>4111</v>
      </c>
      <c r="E182" s="275">
        <v>8.9</v>
      </c>
      <c r="F182" s="275">
        <v>9.5</v>
      </c>
      <c r="G182" s="376">
        <v>45474</v>
      </c>
    </row>
    <row r="183" spans="1:7" x14ac:dyDescent="0.15">
      <c r="A183" s="21" t="s">
        <v>2548</v>
      </c>
      <c r="B183" s="273">
        <v>9782408005603</v>
      </c>
      <c r="C183" s="274">
        <v>8737346</v>
      </c>
      <c r="D183" s="268" t="s">
        <v>4112</v>
      </c>
      <c r="E183" s="275">
        <v>8.9</v>
      </c>
      <c r="F183" s="275">
        <v>9.5</v>
      </c>
      <c r="G183" s="376">
        <v>45474</v>
      </c>
    </row>
    <row r="184" spans="1:7" x14ac:dyDescent="0.15">
      <c r="A184" s="21" t="s">
        <v>2548</v>
      </c>
      <c r="B184" s="273">
        <v>9782408007997</v>
      </c>
      <c r="C184" s="274">
        <v>5182189</v>
      </c>
      <c r="D184" s="268" t="s">
        <v>4113</v>
      </c>
      <c r="E184" s="275">
        <v>8.9</v>
      </c>
      <c r="F184" s="275">
        <v>9.5</v>
      </c>
      <c r="G184" s="376">
        <v>45474</v>
      </c>
    </row>
    <row r="185" spans="1:7" x14ac:dyDescent="0.15">
      <c r="A185" s="21" t="s">
        <v>2548</v>
      </c>
      <c r="B185" s="273">
        <v>9782408012984</v>
      </c>
      <c r="C185" s="274">
        <v>3516452</v>
      </c>
      <c r="D185" s="268" t="s">
        <v>4114</v>
      </c>
      <c r="E185" s="275">
        <v>8.9</v>
      </c>
      <c r="F185" s="275">
        <v>9.5</v>
      </c>
      <c r="G185" s="376">
        <v>45474</v>
      </c>
    </row>
    <row r="186" spans="1:7" x14ac:dyDescent="0.15">
      <c r="A186" s="21" t="s">
        <v>2548</v>
      </c>
      <c r="B186" s="273">
        <v>9782408014087</v>
      </c>
      <c r="C186" s="274">
        <v>5342935</v>
      </c>
      <c r="D186" s="268" t="s">
        <v>4115</v>
      </c>
      <c r="E186" s="275">
        <v>8.9</v>
      </c>
      <c r="F186" s="275">
        <v>9.5</v>
      </c>
      <c r="G186" s="376">
        <v>45474</v>
      </c>
    </row>
    <row r="187" spans="1:7" x14ac:dyDescent="0.15">
      <c r="A187" s="21" t="s">
        <v>2548</v>
      </c>
      <c r="B187" s="273">
        <v>9782408016234</v>
      </c>
      <c r="C187" s="274">
        <v>7726054</v>
      </c>
      <c r="D187" s="268" t="s">
        <v>4116</v>
      </c>
      <c r="E187" s="275">
        <v>8.9</v>
      </c>
      <c r="F187" s="275">
        <v>9.5</v>
      </c>
      <c r="G187" s="376">
        <v>45474</v>
      </c>
    </row>
    <row r="188" spans="1:7" x14ac:dyDescent="0.15">
      <c r="A188" s="21" t="s">
        <v>2548</v>
      </c>
      <c r="B188" s="273">
        <v>9782408016241</v>
      </c>
      <c r="C188" s="274">
        <v>7726178</v>
      </c>
      <c r="D188" s="268" t="s">
        <v>4117</v>
      </c>
      <c r="E188" s="275">
        <v>8.9</v>
      </c>
      <c r="F188" s="275">
        <v>9.5</v>
      </c>
      <c r="G188" s="376">
        <v>45474</v>
      </c>
    </row>
    <row r="189" spans="1:7" x14ac:dyDescent="0.15">
      <c r="A189" s="21" t="s">
        <v>2548</v>
      </c>
      <c r="B189" s="273">
        <v>9782408016890</v>
      </c>
      <c r="C189" s="274">
        <v>8041577</v>
      </c>
      <c r="D189" s="268" t="s">
        <v>4118</v>
      </c>
      <c r="E189" s="275">
        <v>8.9</v>
      </c>
      <c r="F189" s="275">
        <v>9.5</v>
      </c>
      <c r="G189" s="376">
        <v>45474</v>
      </c>
    </row>
    <row r="190" spans="1:7" x14ac:dyDescent="0.15">
      <c r="A190" s="21" t="s">
        <v>2548</v>
      </c>
      <c r="B190" s="273">
        <v>9782408016906</v>
      </c>
      <c r="C190" s="274">
        <v>8041700</v>
      </c>
      <c r="D190" s="268" t="s">
        <v>4119</v>
      </c>
      <c r="E190" s="275">
        <v>8.9</v>
      </c>
      <c r="F190" s="275">
        <v>9.5</v>
      </c>
      <c r="G190" s="376">
        <v>45474</v>
      </c>
    </row>
    <row r="191" spans="1:7" x14ac:dyDescent="0.15">
      <c r="A191" s="21" t="s">
        <v>2548</v>
      </c>
      <c r="B191" s="273">
        <v>9782408019914</v>
      </c>
      <c r="C191" s="274">
        <v>4271243</v>
      </c>
      <c r="D191" s="268" t="s">
        <v>4120</v>
      </c>
      <c r="E191" s="275">
        <v>8.9</v>
      </c>
      <c r="F191" s="275">
        <v>9.5</v>
      </c>
      <c r="G191" s="376">
        <v>45474</v>
      </c>
    </row>
    <row r="192" spans="1:7" x14ac:dyDescent="0.15">
      <c r="A192" s="21" t="s">
        <v>2548</v>
      </c>
      <c r="B192" s="273">
        <v>9782408022846</v>
      </c>
      <c r="C192" s="274">
        <v>5921859</v>
      </c>
      <c r="D192" s="268" t="s">
        <v>4121</v>
      </c>
      <c r="E192" s="275">
        <v>8.9</v>
      </c>
      <c r="F192" s="275">
        <v>9.5</v>
      </c>
      <c r="G192" s="376">
        <v>45474</v>
      </c>
    </row>
    <row r="193" spans="1:7" x14ac:dyDescent="0.15">
      <c r="A193" s="21" t="s">
        <v>2548</v>
      </c>
      <c r="B193" s="273">
        <v>9782408023799</v>
      </c>
      <c r="C193" s="274">
        <v>6389666</v>
      </c>
      <c r="D193" s="268" t="s">
        <v>4122</v>
      </c>
      <c r="E193" s="275">
        <v>8.9</v>
      </c>
      <c r="F193" s="275">
        <v>9.5</v>
      </c>
      <c r="G193" s="376">
        <v>45474</v>
      </c>
    </row>
    <row r="194" spans="1:7" x14ac:dyDescent="0.15">
      <c r="A194" s="21" t="s">
        <v>2548</v>
      </c>
      <c r="B194" s="273">
        <v>9782408025267</v>
      </c>
      <c r="C194" s="274">
        <v>8822654</v>
      </c>
      <c r="D194" s="268" t="s">
        <v>4123</v>
      </c>
      <c r="E194" s="275">
        <v>8.9</v>
      </c>
      <c r="F194" s="275">
        <v>9.5</v>
      </c>
      <c r="G194" s="376">
        <v>45474</v>
      </c>
    </row>
    <row r="195" spans="1:7" x14ac:dyDescent="0.15">
      <c r="A195" s="21" t="s">
        <v>2548</v>
      </c>
      <c r="B195" s="273">
        <v>9782408030889</v>
      </c>
      <c r="C195" s="274">
        <v>4366887</v>
      </c>
      <c r="D195" s="268" t="s">
        <v>4124</v>
      </c>
      <c r="E195" s="275">
        <v>8.9</v>
      </c>
      <c r="F195" s="275">
        <v>9.5</v>
      </c>
      <c r="G195" s="376">
        <v>45474</v>
      </c>
    </row>
    <row r="196" spans="1:7" x14ac:dyDescent="0.15">
      <c r="A196" s="21" t="s">
        <v>2548</v>
      </c>
      <c r="B196" s="273">
        <v>9782408030896</v>
      </c>
      <c r="C196" s="274">
        <v>4367010</v>
      </c>
      <c r="D196" s="268" t="s">
        <v>4125</v>
      </c>
      <c r="E196" s="275">
        <v>8.9</v>
      </c>
      <c r="F196" s="275">
        <v>9.5</v>
      </c>
      <c r="G196" s="376">
        <v>45474</v>
      </c>
    </row>
    <row r="197" spans="1:7" x14ac:dyDescent="0.15">
      <c r="A197" s="21" t="s">
        <v>2548</v>
      </c>
      <c r="B197" s="273">
        <v>9782408031688</v>
      </c>
      <c r="C197" s="274">
        <v>5497753</v>
      </c>
      <c r="D197" s="268" t="s">
        <v>4126</v>
      </c>
      <c r="E197" s="275">
        <v>8.9</v>
      </c>
      <c r="F197" s="275">
        <v>9.5</v>
      </c>
      <c r="G197" s="376">
        <v>45474</v>
      </c>
    </row>
    <row r="198" spans="1:7" x14ac:dyDescent="0.15">
      <c r="A198" s="21" t="s">
        <v>2548</v>
      </c>
      <c r="B198" s="273">
        <v>9782408038533</v>
      </c>
      <c r="C198" s="274">
        <v>3200769</v>
      </c>
      <c r="D198" s="268" t="s">
        <v>4127</v>
      </c>
      <c r="E198" s="275">
        <v>8.9</v>
      </c>
      <c r="F198" s="275">
        <v>9.5</v>
      </c>
      <c r="G198" s="376">
        <v>45474</v>
      </c>
    </row>
    <row r="199" spans="1:7" x14ac:dyDescent="0.15">
      <c r="A199" s="21" t="s">
        <v>2548</v>
      </c>
      <c r="B199" s="273">
        <v>9782408039172</v>
      </c>
      <c r="C199" s="274">
        <v>3596952</v>
      </c>
      <c r="D199" s="268" t="s">
        <v>4128</v>
      </c>
      <c r="E199" s="275">
        <v>8.9</v>
      </c>
      <c r="F199" s="275">
        <v>9.5</v>
      </c>
      <c r="G199" s="376">
        <v>45474</v>
      </c>
    </row>
    <row r="200" spans="1:7" x14ac:dyDescent="0.15">
      <c r="A200" s="21" t="s">
        <v>2548</v>
      </c>
      <c r="B200" s="273">
        <v>9782408039998</v>
      </c>
      <c r="C200" s="274">
        <v>5857502</v>
      </c>
      <c r="D200" s="268" t="s">
        <v>4129</v>
      </c>
      <c r="E200" s="275">
        <v>5.9</v>
      </c>
      <c r="F200" s="275">
        <v>6.9</v>
      </c>
      <c r="G200" s="376">
        <v>45474</v>
      </c>
    </row>
    <row r="201" spans="1:7" x14ac:dyDescent="0.15">
      <c r="A201" s="21" t="s">
        <v>2548</v>
      </c>
      <c r="B201" s="273">
        <v>9782408044794</v>
      </c>
      <c r="C201" s="274">
        <v>2104226</v>
      </c>
      <c r="D201" s="268" t="s">
        <v>4130</v>
      </c>
      <c r="E201" s="275">
        <v>5.9</v>
      </c>
      <c r="F201" s="275">
        <v>6.9</v>
      </c>
      <c r="G201" s="376">
        <v>45474</v>
      </c>
    </row>
    <row r="202" spans="1:7" x14ac:dyDescent="0.15">
      <c r="A202" s="21" t="s">
        <v>2548</v>
      </c>
      <c r="B202" s="273">
        <v>9782408044800</v>
      </c>
      <c r="C202" s="274">
        <v>2104349</v>
      </c>
      <c r="D202" s="268" t="s">
        <v>4131</v>
      </c>
      <c r="E202" s="275">
        <v>5.9</v>
      </c>
      <c r="F202" s="275">
        <v>6.9</v>
      </c>
      <c r="G202" s="376">
        <v>45474</v>
      </c>
    </row>
    <row r="203" spans="1:7" x14ac:dyDescent="0.15">
      <c r="A203" s="21" t="s">
        <v>2548</v>
      </c>
      <c r="B203" s="273">
        <v>9782408044817</v>
      </c>
      <c r="C203" s="274">
        <v>2104472</v>
      </c>
      <c r="D203" s="268" t="s">
        <v>4132</v>
      </c>
      <c r="E203" s="275">
        <v>5.9</v>
      </c>
      <c r="F203" s="275">
        <v>6.9</v>
      </c>
      <c r="G203" s="376">
        <v>45474</v>
      </c>
    </row>
    <row r="204" spans="1:7" x14ac:dyDescent="0.15">
      <c r="A204" s="21" t="s">
        <v>2548</v>
      </c>
      <c r="B204" s="273">
        <v>9782408049621</v>
      </c>
      <c r="C204" s="274">
        <v>8192843</v>
      </c>
      <c r="D204" s="268" t="s">
        <v>4133</v>
      </c>
      <c r="E204" s="275">
        <v>5.9</v>
      </c>
      <c r="F204" s="275">
        <v>6.9</v>
      </c>
      <c r="G204" s="376">
        <v>45474</v>
      </c>
    </row>
    <row r="205" spans="1:7" x14ac:dyDescent="0.15">
      <c r="A205" s="21" t="s">
        <v>2548</v>
      </c>
      <c r="B205" s="273">
        <v>9782408024147</v>
      </c>
      <c r="C205" s="274">
        <v>6887122</v>
      </c>
      <c r="D205" s="268" t="s">
        <v>4134</v>
      </c>
      <c r="E205" s="275">
        <v>11.9</v>
      </c>
      <c r="F205" s="275">
        <v>12.5</v>
      </c>
      <c r="G205" s="376">
        <v>45474</v>
      </c>
    </row>
    <row r="206" spans="1:7" x14ac:dyDescent="0.15">
      <c r="A206" s="21" t="s">
        <v>2548</v>
      </c>
      <c r="B206" s="273">
        <v>9782408038786</v>
      </c>
      <c r="C206" s="274">
        <v>3300123</v>
      </c>
      <c r="D206" s="268" t="s">
        <v>4135</v>
      </c>
      <c r="E206" s="275">
        <v>11.9</v>
      </c>
      <c r="F206" s="275">
        <v>12.5</v>
      </c>
      <c r="G206" s="376">
        <v>45474</v>
      </c>
    </row>
    <row r="207" spans="1:7" x14ac:dyDescent="0.15">
      <c r="A207" s="21" t="s">
        <v>2548</v>
      </c>
      <c r="B207" s="273">
        <v>9782408041175</v>
      </c>
      <c r="C207" s="274">
        <v>5455900</v>
      </c>
      <c r="D207" s="268" t="s">
        <v>4136</v>
      </c>
      <c r="E207" s="275">
        <v>11.9</v>
      </c>
      <c r="F207" s="275">
        <v>12.5</v>
      </c>
      <c r="G207" s="376">
        <v>45474</v>
      </c>
    </row>
    <row r="208" spans="1:7" x14ac:dyDescent="0.15">
      <c r="A208" s="21" t="s">
        <v>2548</v>
      </c>
      <c r="B208" s="273">
        <v>9782408009182</v>
      </c>
      <c r="C208" s="274">
        <v>6392980</v>
      </c>
      <c r="D208" s="268" t="s">
        <v>4137</v>
      </c>
      <c r="E208" s="275">
        <v>12.9</v>
      </c>
      <c r="F208" s="275">
        <v>13.9</v>
      </c>
      <c r="G208" s="376">
        <v>45474</v>
      </c>
    </row>
    <row r="209" spans="1:7" x14ac:dyDescent="0.15">
      <c r="A209" s="21" t="s">
        <v>2548</v>
      </c>
      <c r="B209" s="273">
        <v>9782745974914</v>
      </c>
      <c r="C209" s="274">
        <v>6800156</v>
      </c>
      <c r="D209" s="268" t="s">
        <v>4138</v>
      </c>
      <c r="E209" s="275">
        <v>12.9</v>
      </c>
      <c r="F209" s="275">
        <v>13.9</v>
      </c>
      <c r="G209" s="376">
        <v>45474</v>
      </c>
    </row>
    <row r="210" spans="1:7" x14ac:dyDescent="0.15">
      <c r="A210" s="21" t="s">
        <v>2548</v>
      </c>
      <c r="B210" s="273">
        <v>9782745961273</v>
      </c>
      <c r="C210" s="274">
        <v>1152427</v>
      </c>
      <c r="D210" s="268" t="s">
        <v>4139</v>
      </c>
      <c r="E210" s="275">
        <v>12.9</v>
      </c>
      <c r="F210" s="275">
        <v>13.9</v>
      </c>
      <c r="G210" s="376">
        <v>45474</v>
      </c>
    </row>
    <row r="211" spans="1:7" x14ac:dyDescent="0.15">
      <c r="A211" s="21" t="s">
        <v>2548</v>
      </c>
      <c r="B211" s="273">
        <v>9782745984296</v>
      </c>
      <c r="C211" s="274">
        <v>4942083</v>
      </c>
      <c r="D211" s="268" t="s">
        <v>4140</v>
      </c>
      <c r="E211" s="275">
        <v>12.9</v>
      </c>
      <c r="F211" s="275">
        <v>13.9</v>
      </c>
      <c r="G211" s="376">
        <v>45474</v>
      </c>
    </row>
    <row r="212" spans="1:7" x14ac:dyDescent="0.15">
      <c r="A212" s="21" t="s">
        <v>2548</v>
      </c>
      <c r="B212" s="273">
        <v>9782745984319</v>
      </c>
      <c r="C212" s="274">
        <v>4941836</v>
      </c>
      <c r="D212" s="268" t="s">
        <v>4141</v>
      </c>
      <c r="E212" s="275">
        <v>12.9</v>
      </c>
      <c r="F212" s="275">
        <v>13.9</v>
      </c>
      <c r="G212" s="376">
        <v>45474</v>
      </c>
    </row>
    <row r="213" spans="1:7" x14ac:dyDescent="0.15">
      <c r="A213" s="21" t="s">
        <v>2548</v>
      </c>
      <c r="B213" s="273">
        <v>9782745984654</v>
      </c>
      <c r="C213" s="274">
        <v>5014336</v>
      </c>
      <c r="D213" s="268" t="s">
        <v>4142</v>
      </c>
      <c r="E213" s="275">
        <v>12.9</v>
      </c>
      <c r="F213" s="275">
        <v>13.9</v>
      </c>
      <c r="G213" s="376">
        <v>45474</v>
      </c>
    </row>
    <row r="214" spans="1:7" x14ac:dyDescent="0.15">
      <c r="A214" s="21" t="s">
        <v>2548</v>
      </c>
      <c r="B214" s="273">
        <v>9782745984883</v>
      </c>
      <c r="C214" s="274">
        <v>5848853</v>
      </c>
      <c r="D214" s="268" t="s">
        <v>4143</v>
      </c>
      <c r="E214" s="275">
        <v>12.9</v>
      </c>
      <c r="F214" s="275">
        <v>13.9</v>
      </c>
      <c r="G214" s="376">
        <v>45474</v>
      </c>
    </row>
    <row r="215" spans="1:7" x14ac:dyDescent="0.15">
      <c r="A215" s="21" t="s">
        <v>2548</v>
      </c>
      <c r="B215" s="273">
        <v>9782745992253</v>
      </c>
      <c r="C215" s="274">
        <v>6405707</v>
      </c>
      <c r="D215" s="268" t="s">
        <v>4144</v>
      </c>
      <c r="E215" s="275">
        <v>12.9</v>
      </c>
      <c r="F215" s="275">
        <v>13.9</v>
      </c>
      <c r="G215" s="376">
        <v>45474</v>
      </c>
    </row>
    <row r="216" spans="1:7" x14ac:dyDescent="0.15">
      <c r="A216" s="21" t="s">
        <v>2548</v>
      </c>
      <c r="B216" s="273">
        <v>9782745994516</v>
      </c>
      <c r="C216" s="274">
        <v>7473918</v>
      </c>
      <c r="D216" s="268" t="s">
        <v>4145</v>
      </c>
      <c r="E216" s="275">
        <v>12.9</v>
      </c>
      <c r="F216" s="275">
        <v>13.9</v>
      </c>
      <c r="G216" s="376">
        <v>45474</v>
      </c>
    </row>
    <row r="217" spans="1:7" x14ac:dyDescent="0.15">
      <c r="A217" s="21" t="s">
        <v>2548</v>
      </c>
      <c r="B217" s="273">
        <v>9782745995698</v>
      </c>
      <c r="C217" s="274">
        <v>1241785</v>
      </c>
      <c r="D217" s="268" t="s">
        <v>4146</v>
      </c>
      <c r="E217" s="275">
        <v>12.9</v>
      </c>
      <c r="F217" s="275">
        <v>13.9</v>
      </c>
      <c r="G217" s="376">
        <v>45474</v>
      </c>
    </row>
    <row r="218" spans="1:7" x14ac:dyDescent="0.15">
      <c r="A218" s="21" t="s">
        <v>2548</v>
      </c>
      <c r="B218" s="273">
        <v>9782745995728</v>
      </c>
      <c r="C218" s="274">
        <v>1241416</v>
      </c>
      <c r="D218" s="268" t="s">
        <v>4147</v>
      </c>
      <c r="E218" s="275">
        <v>12.9</v>
      </c>
      <c r="F218" s="275">
        <v>13.9</v>
      </c>
      <c r="G218" s="376">
        <v>45474</v>
      </c>
    </row>
    <row r="219" spans="1:7" x14ac:dyDescent="0.15">
      <c r="A219" s="21" t="s">
        <v>2548</v>
      </c>
      <c r="B219" s="273">
        <v>9782745997463</v>
      </c>
      <c r="C219" s="274">
        <v>4104957</v>
      </c>
      <c r="D219" s="268" t="s">
        <v>4148</v>
      </c>
      <c r="E219" s="275">
        <v>12.9</v>
      </c>
      <c r="F219" s="275">
        <v>13.9</v>
      </c>
      <c r="G219" s="376">
        <v>45474</v>
      </c>
    </row>
    <row r="220" spans="1:7" x14ac:dyDescent="0.15">
      <c r="A220" s="21" t="s">
        <v>2548</v>
      </c>
      <c r="B220" s="273">
        <v>9782408005924</v>
      </c>
      <c r="C220" s="274">
        <v>8887677</v>
      </c>
      <c r="D220" s="268" t="s">
        <v>4149</v>
      </c>
      <c r="E220" s="275">
        <v>12.9</v>
      </c>
      <c r="F220" s="275">
        <v>13.9</v>
      </c>
      <c r="G220" s="376">
        <v>45474</v>
      </c>
    </row>
    <row r="221" spans="1:7" x14ac:dyDescent="0.15">
      <c r="A221" s="21" t="s">
        <v>2548</v>
      </c>
      <c r="B221" s="273">
        <v>9782408005962</v>
      </c>
      <c r="C221" s="274">
        <v>8888046</v>
      </c>
      <c r="D221" s="268" t="s">
        <v>4150</v>
      </c>
      <c r="E221" s="275">
        <v>12.9</v>
      </c>
      <c r="F221" s="275">
        <v>13.9</v>
      </c>
      <c r="G221" s="376">
        <v>45474</v>
      </c>
    </row>
    <row r="222" spans="1:7" x14ac:dyDescent="0.15">
      <c r="A222" s="21" t="s">
        <v>2548</v>
      </c>
      <c r="B222" s="273">
        <v>9782408006419</v>
      </c>
      <c r="C222" s="274">
        <v>2148493</v>
      </c>
      <c r="D222" s="268" t="s">
        <v>4151</v>
      </c>
      <c r="E222" s="275">
        <v>12.9</v>
      </c>
      <c r="F222" s="275">
        <v>13.9</v>
      </c>
      <c r="G222" s="376">
        <v>45474</v>
      </c>
    </row>
    <row r="223" spans="1:7" x14ac:dyDescent="0.15">
      <c r="A223" s="21" t="s">
        <v>2548</v>
      </c>
      <c r="B223" s="273">
        <v>9782408007560</v>
      </c>
      <c r="C223" s="274">
        <v>4417276</v>
      </c>
      <c r="D223" s="268" t="s">
        <v>4152</v>
      </c>
      <c r="E223" s="275">
        <v>12.9</v>
      </c>
      <c r="F223" s="275">
        <v>13.9</v>
      </c>
      <c r="G223" s="376">
        <v>45474</v>
      </c>
    </row>
    <row r="224" spans="1:7" x14ac:dyDescent="0.15">
      <c r="A224" s="21" t="s">
        <v>2548</v>
      </c>
      <c r="B224" s="273">
        <v>9782408014919</v>
      </c>
      <c r="C224" s="274">
        <v>6054927</v>
      </c>
      <c r="D224" s="268" t="s">
        <v>4153</v>
      </c>
      <c r="E224" s="275">
        <v>12.9</v>
      </c>
      <c r="F224" s="275">
        <v>13.9</v>
      </c>
      <c r="G224" s="376">
        <v>45474</v>
      </c>
    </row>
    <row r="225" spans="1:7" x14ac:dyDescent="0.15">
      <c r="A225" s="21" t="s">
        <v>2548</v>
      </c>
      <c r="B225" s="273">
        <v>9782408015916</v>
      </c>
      <c r="C225" s="274">
        <v>7361920</v>
      </c>
      <c r="D225" s="268" t="s">
        <v>4154</v>
      </c>
      <c r="E225" s="275">
        <v>12.9</v>
      </c>
      <c r="F225" s="275">
        <v>13.9</v>
      </c>
      <c r="G225" s="376">
        <v>45474</v>
      </c>
    </row>
    <row r="226" spans="1:7" x14ac:dyDescent="0.15">
      <c r="A226" s="21" t="s">
        <v>2548</v>
      </c>
      <c r="B226" s="273">
        <v>9782408016166</v>
      </c>
      <c r="C226" s="274">
        <v>7654281</v>
      </c>
      <c r="D226" s="268" t="s">
        <v>4155</v>
      </c>
      <c r="E226" s="275">
        <v>12.9</v>
      </c>
      <c r="F226" s="275">
        <v>13.9</v>
      </c>
      <c r="G226" s="376">
        <v>45474</v>
      </c>
    </row>
    <row r="227" spans="1:7" x14ac:dyDescent="0.15">
      <c r="A227" s="21" t="s">
        <v>2548</v>
      </c>
      <c r="B227" s="273">
        <v>9782408016289</v>
      </c>
      <c r="C227" s="274">
        <v>7744024</v>
      </c>
      <c r="D227" s="268" t="s">
        <v>4156</v>
      </c>
      <c r="E227" s="275">
        <v>12.9</v>
      </c>
      <c r="F227" s="275">
        <v>13.9</v>
      </c>
      <c r="G227" s="376">
        <v>45474</v>
      </c>
    </row>
    <row r="228" spans="1:7" x14ac:dyDescent="0.15">
      <c r="A228" s="21" t="s">
        <v>2548</v>
      </c>
      <c r="B228" s="273">
        <v>9782408018399</v>
      </c>
      <c r="C228" s="274">
        <v>2701012</v>
      </c>
      <c r="D228" s="268" t="s">
        <v>4157</v>
      </c>
      <c r="E228" s="275">
        <v>12.9</v>
      </c>
      <c r="F228" s="275">
        <v>13.9</v>
      </c>
      <c r="G228" s="376">
        <v>45474</v>
      </c>
    </row>
    <row r="229" spans="1:7" x14ac:dyDescent="0.15">
      <c r="A229" s="21" t="s">
        <v>2548</v>
      </c>
      <c r="B229" s="273">
        <v>9782408020095</v>
      </c>
      <c r="C229" s="274">
        <v>4447360</v>
      </c>
      <c r="D229" s="268" t="s">
        <v>4158</v>
      </c>
      <c r="E229" s="275">
        <v>12.9</v>
      </c>
      <c r="F229" s="275">
        <v>13.9</v>
      </c>
      <c r="G229" s="376">
        <v>45474</v>
      </c>
    </row>
    <row r="230" spans="1:7" x14ac:dyDescent="0.15">
      <c r="A230" s="21" t="s">
        <v>2548</v>
      </c>
      <c r="B230" s="273">
        <v>9782408030032</v>
      </c>
      <c r="C230" s="274">
        <v>3904961</v>
      </c>
      <c r="D230" s="268" t="s">
        <v>4159</v>
      </c>
      <c r="E230" s="275">
        <v>12.9</v>
      </c>
      <c r="F230" s="275">
        <v>13.9</v>
      </c>
      <c r="G230" s="376">
        <v>45474</v>
      </c>
    </row>
    <row r="231" spans="1:7" x14ac:dyDescent="0.15">
      <c r="A231" s="21" t="s">
        <v>2548</v>
      </c>
      <c r="B231" s="273">
        <v>9782408030650</v>
      </c>
      <c r="C231" s="274">
        <v>4326646</v>
      </c>
      <c r="D231" s="268" t="s">
        <v>4160</v>
      </c>
      <c r="E231" s="275">
        <v>12.9</v>
      </c>
      <c r="F231" s="275">
        <v>13.9</v>
      </c>
      <c r="G231" s="376">
        <v>45474</v>
      </c>
    </row>
    <row r="232" spans="1:7" x14ac:dyDescent="0.15">
      <c r="A232" s="21" t="s">
        <v>2548</v>
      </c>
      <c r="B232" s="273">
        <v>9782408030674</v>
      </c>
      <c r="C232" s="274">
        <v>4326892</v>
      </c>
      <c r="D232" s="268" t="s">
        <v>4161</v>
      </c>
      <c r="E232" s="275">
        <v>12.9</v>
      </c>
      <c r="F232" s="275">
        <v>13.9</v>
      </c>
      <c r="G232" s="376">
        <v>45474</v>
      </c>
    </row>
    <row r="233" spans="1:7" x14ac:dyDescent="0.15">
      <c r="A233" s="21" t="s">
        <v>2548</v>
      </c>
      <c r="B233" s="273">
        <v>9782408037956</v>
      </c>
      <c r="C233" s="274">
        <v>2929766</v>
      </c>
      <c r="D233" s="268" t="s">
        <v>4162</v>
      </c>
      <c r="E233" s="275">
        <v>12.9</v>
      </c>
      <c r="F233" s="275">
        <v>13.9</v>
      </c>
      <c r="G233" s="376">
        <v>45474</v>
      </c>
    </row>
    <row r="234" spans="1:7" x14ac:dyDescent="0.15">
      <c r="A234" s="21" t="s">
        <v>2548</v>
      </c>
      <c r="B234" s="273">
        <v>9782745979797</v>
      </c>
      <c r="C234" s="274">
        <v>7911141</v>
      </c>
      <c r="D234" s="268" t="s">
        <v>4163</v>
      </c>
      <c r="E234" s="275">
        <v>8.9</v>
      </c>
      <c r="F234" s="275">
        <v>9.5</v>
      </c>
      <c r="G234" s="376">
        <v>45474</v>
      </c>
    </row>
    <row r="235" spans="1:7" x14ac:dyDescent="0.15">
      <c r="A235" s="21" t="s">
        <v>2548</v>
      </c>
      <c r="B235" s="273">
        <v>9782745979803</v>
      </c>
      <c r="C235" s="274">
        <v>7911268</v>
      </c>
      <c r="D235" s="268" t="s">
        <v>4164</v>
      </c>
      <c r="E235" s="275">
        <v>8.9</v>
      </c>
      <c r="F235" s="275">
        <v>9.5</v>
      </c>
      <c r="G235" s="376">
        <v>45474</v>
      </c>
    </row>
    <row r="236" spans="1:7" x14ac:dyDescent="0.15">
      <c r="A236" s="21" t="s">
        <v>2548</v>
      </c>
      <c r="B236" s="273">
        <v>9782745979810</v>
      </c>
      <c r="C236" s="274">
        <v>7911638</v>
      </c>
      <c r="D236" s="268" t="s">
        <v>4165</v>
      </c>
      <c r="E236" s="275">
        <v>8.9</v>
      </c>
      <c r="F236" s="275">
        <v>9.5</v>
      </c>
      <c r="G236" s="376">
        <v>45474</v>
      </c>
    </row>
    <row r="237" spans="1:7" x14ac:dyDescent="0.15">
      <c r="A237" s="21" t="s">
        <v>2548</v>
      </c>
      <c r="B237" s="273">
        <v>9782745979827</v>
      </c>
      <c r="C237" s="274">
        <v>7912131</v>
      </c>
      <c r="D237" s="268" t="s">
        <v>4166</v>
      </c>
      <c r="E237" s="275">
        <v>8.9</v>
      </c>
      <c r="F237" s="275">
        <v>9.5</v>
      </c>
      <c r="G237" s="376">
        <v>45474</v>
      </c>
    </row>
    <row r="238" spans="1:7" x14ac:dyDescent="0.15">
      <c r="A238" s="21" t="s">
        <v>2548</v>
      </c>
      <c r="B238" s="273">
        <v>9782408047740</v>
      </c>
      <c r="C238" s="274">
        <v>5840117</v>
      </c>
      <c r="D238" s="268" t="s">
        <v>4167</v>
      </c>
      <c r="E238" s="275">
        <v>8.9</v>
      </c>
      <c r="F238" s="275">
        <v>9.5</v>
      </c>
      <c r="G238" s="376">
        <v>45474</v>
      </c>
    </row>
    <row r="239" spans="1:7" x14ac:dyDescent="0.15">
      <c r="A239" s="21" t="s">
        <v>2548</v>
      </c>
      <c r="B239" s="273">
        <v>9782745992178</v>
      </c>
      <c r="C239" s="274">
        <v>6405337</v>
      </c>
      <c r="D239" s="268" t="s">
        <v>4168</v>
      </c>
      <c r="E239" s="275">
        <v>8.9</v>
      </c>
      <c r="F239" s="275">
        <v>9.5</v>
      </c>
      <c r="G239" s="376">
        <v>45474</v>
      </c>
    </row>
    <row r="240" spans="1:7" x14ac:dyDescent="0.15">
      <c r="A240" s="21" t="s">
        <v>2548</v>
      </c>
      <c r="B240" s="273">
        <v>9782745992222</v>
      </c>
      <c r="C240" s="274">
        <v>6405213</v>
      </c>
      <c r="D240" s="268" t="s">
        <v>4169</v>
      </c>
      <c r="E240" s="275">
        <v>8.9</v>
      </c>
      <c r="F240" s="275">
        <v>9.5</v>
      </c>
      <c r="G240" s="376">
        <v>45474</v>
      </c>
    </row>
    <row r="241" spans="1:7" x14ac:dyDescent="0.15">
      <c r="A241" s="21" t="s">
        <v>2548</v>
      </c>
      <c r="B241" s="273">
        <v>9782745992291</v>
      </c>
      <c r="C241" s="274">
        <v>6405090</v>
      </c>
      <c r="D241" s="268" t="s">
        <v>4170</v>
      </c>
      <c r="E241" s="275">
        <v>8.9</v>
      </c>
      <c r="F241" s="275">
        <v>9.5</v>
      </c>
      <c r="G241" s="376">
        <v>45474</v>
      </c>
    </row>
    <row r="242" spans="1:7" x14ac:dyDescent="0.15">
      <c r="A242" s="21" t="s">
        <v>2548</v>
      </c>
      <c r="B242" s="273">
        <v>9782745993090</v>
      </c>
      <c r="C242" s="274">
        <v>6920448</v>
      </c>
      <c r="D242" s="268" t="s">
        <v>4171</v>
      </c>
      <c r="E242" s="275">
        <v>8.9</v>
      </c>
      <c r="F242" s="275">
        <v>9.5</v>
      </c>
      <c r="G242" s="376">
        <v>45474</v>
      </c>
    </row>
    <row r="243" spans="1:7" x14ac:dyDescent="0.15">
      <c r="A243" s="21" t="s">
        <v>2548</v>
      </c>
      <c r="B243" s="273">
        <v>9782745998309</v>
      </c>
      <c r="C243" s="274">
        <v>5318941</v>
      </c>
      <c r="D243" s="268" t="s">
        <v>4172</v>
      </c>
      <c r="E243" s="275">
        <v>8.9</v>
      </c>
      <c r="F243" s="275">
        <v>9.5</v>
      </c>
      <c r="G243" s="376">
        <v>45474</v>
      </c>
    </row>
    <row r="244" spans="1:7" x14ac:dyDescent="0.15">
      <c r="A244" s="21" t="s">
        <v>2548</v>
      </c>
      <c r="B244" s="273">
        <v>9782408004699</v>
      </c>
      <c r="C244" s="274">
        <v>8298655</v>
      </c>
      <c r="D244" s="268" t="s">
        <v>4173</v>
      </c>
      <c r="E244" s="275">
        <v>8.9</v>
      </c>
      <c r="F244" s="275">
        <v>9.5</v>
      </c>
      <c r="G244" s="376">
        <v>45474</v>
      </c>
    </row>
    <row r="245" spans="1:7" x14ac:dyDescent="0.15">
      <c r="A245" s="21" t="s">
        <v>2548</v>
      </c>
      <c r="B245" s="273">
        <v>9782408004705</v>
      </c>
      <c r="C245" s="274">
        <v>8298778</v>
      </c>
      <c r="D245" s="268" t="s">
        <v>4174</v>
      </c>
      <c r="E245" s="275">
        <v>8.9</v>
      </c>
      <c r="F245" s="275">
        <v>9.5</v>
      </c>
      <c r="G245" s="376">
        <v>45474</v>
      </c>
    </row>
    <row r="246" spans="1:7" x14ac:dyDescent="0.15">
      <c r="A246" s="21" t="s">
        <v>2548</v>
      </c>
      <c r="B246" s="273">
        <v>9782408004668</v>
      </c>
      <c r="C246" s="274">
        <v>8298286</v>
      </c>
      <c r="D246" s="268" t="s">
        <v>4175</v>
      </c>
      <c r="E246" s="275">
        <v>8.9</v>
      </c>
      <c r="F246" s="275">
        <v>9.5</v>
      </c>
      <c r="G246" s="376">
        <v>45474</v>
      </c>
    </row>
    <row r="247" spans="1:7" x14ac:dyDescent="0.15">
      <c r="A247" s="21" t="s">
        <v>2548</v>
      </c>
      <c r="B247" s="273">
        <v>9782408008901</v>
      </c>
      <c r="C247" s="274">
        <v>6087424</v>
      </c>
      <c r="D247" s="268" t="s">
        <v>4176</v>
      </c>
      <c r="E247" s="275">
        <v>8.9</v>
      </c>
      <c r="F247" s="275">
        <v>9.5</v>
      </c>
      <c r="G247" s="376">
        <v>45474</v>
      </c>
    </row>
    <row r="248" spans="1:7" x14ac:dyDescent="0.15">
      <c r="A248" s="21" t="s">
        <v>2548</v>
      </c>
      <c r="B248" s="273">
        <v>9782408012915</v>
      </c>
      <c r="C248" s="274">
        <v>3460435</v>
      </c>
      <c r="D248" s="268" t="s">
        <v>4177</v>
      </c>
      <c r="E248" s="275">
        <v>8.9</v>
      </c>
      <c r="F248" s="275">
        <v>9.5</v>
      </c>
      <c r="G248" s="376">
        <v>45474</v>
      </c>
    </row>
    <row r="249" spans="1:7" x14ac:dyDescent="0.15">
      <c r="A249" s="21" t="s">
        <v>2548</v>
      </c>
      <c r="B249" s="273">
        <v>9782408012939</v>
      </c>
      <c r="C249" s="274">
        <v>3460681</v>
      </c>
      <c r="D249" s="268" t="s">
        <v>4178</v>
      </c>
      <c r="E249" s="275">
        <v>8.9</v>
      </c>
      <c r="F249" s="275">
        <v>9.5</v>
      </c>
      <c r="G249" s="376">
        <v>45474</v>
      </c>
    </row>
    <row r="250" spans="1:7" x14ac:dyDescent="0.15">
      <c r="A250" s="21" t="s">
        <v>2548</v>
      </c>
      <c r="B250" s="273">
        <v>9782408012946</v>
      </c>
      <c r="C250" s="274">
        <v>3460804</v>
      </c>
      <c r="D250" s="268" t="s">
        <v>4179</v>
      </c>
      <c r="E250" s="275">
        <v>8.9</v>
      </c>
      <c r="F250" s="275">
        <v>9.5</v>
      </c>
      <c r="G250" s="376">
        <v>45474</v>
      </c>
    </row>
    <row r="251" spans="1:7" x14ac:dyDescent="0.15">
      <c r="A251" s="21" t="s">
        <v>2548</v>
      </c>
      <c r="B251" s="273">
        <v>9782408018412</v>
      </c>
      <c r="C251" s="274">
        <v>2700766</v>
      </c>
      <c r="D251" s="268" t="s">
        <v>4180</v>
      </c>
      <c r="E251" s="275">
        <v>8.9</v>
      </c>
      <c r="F251" s="275">
        <v>9.5</v>
      </c>
      <c r="G251" s="376">
        <v>45474</v>
      </c>
    </row>
    <row r="252" spans="1:7" x14ac:dyDescent="0.15">
      <c r="A252" s="21" t="s">
        <v>2548</v>
      </c>
      <c r="B252" s="273">
        <v>9782408018429</v>
      </c>
      <c r="C252" s="274">
        <v>2701259</v>
      </c>
      <c r="D252" s="268" t="s">
        <v>4181</v>
      </c>
      <c r="E252" s="275">
        <v>8.9</v>
      </c>
      <c r="F252" s="275">
        <v>9.5</v>
      </c>
      <c r="G252" s="376">
        <v>45474</v>
      </c>
    </row>
    <row r="253" spans="1:7" x14ac:dyDescent="0.15">
      <c r="A253" s="21" t="s">
        <v>2548</v>
      </c>
      <c r="B253" s="273">
        <v>9782408019150</v>
      </c>
      <c r="C253" s="274">
        <v>3760668</v>
      </c>
      <c r="D253" s="268" t="s">
        <v>4182</v>
      </c>
      <c r="E253" s="275">
        <v>8.9</v>
      </c>
      <c r="F253" s="275">
        <v>9.5</v>
      </c>
      <c r="G253" s="376">
        <v>45474</v>
      </c>
    </row>
    <row r="254" spans="1:7" x14ac:dyDescent="0.15">
      <c r="A254" s="21" t="s">
        <v>2548</v>
      </c>
      <c r="B254" s="273">
        <v>9782408045920</v>
      </c>
      <c r="C254" s="274">
        <v>3210163</v>
      </c>
      <c r="D254" s="268" t="s">
        <v>4183</v>
      </c>
      <c r="E254" s="275">
        <v>10.9</v>
      </c>
      <c r="F254" s="275">
        <v>11.5</v>
      </c>
      <c r="G254" s="376">
        <v>45474</v>
      </c>
    </row>
  </sheetData>
  <autoFilter ref="A1:G254" xr:uid="{00000000-0009-0000-0000-000001000000}"/>
  <conditionalFormatting sqref="B1:B1048576">
    <cfRule type="duplicateValues" dxfId="1" priority="5970"/>
  </conditionalFormatting>
  <conditionalFormatting sqref="G1">
    <cfRule type="cellIs" dxfId="0" priority="19" operator="equal">
      <formula>"Stand by"</formula>
    </cfRule>
  </conditionalFormatting>
  <pageMargins left="0.7" right="0.7" top="0.75" bottom="0.75" header="0.3" footer="0.3"/>
  <pageSetup paperSize="9" orientation="portrait" horizontalDpi="0" verticalDpi="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L10826"/>
  <sheetViews>
    <sheetView zoomScale="115" zoomScaleNormal="115" zoomScalePageLayoutView="115" workbookViewId="0">
      <selection activeCell="A2" sqref="A2:D4930"/>
    </sheetView>
  </sheetViews>
  <sheetFormatPr baseColWidth="10" defaultColWidth="10.83203125" defaultRowHeight="13" x14ac:dyDescent="0.15"/>
  <cols>
    <col min="1" max="1" width="15.6640625" style="22" bestFit="1" customWidth="1"/>
    <col min="2" max="4" width="11.6640625" style="21" customWidth="1"/>
    <col min="5" max="16384" width="10.83203125" style="21"/>
  </cols>
  <sheetData>
    <row r="1" spans="1:12" ht="16" x14ac:dyDescent="0.2">
      <c r="A1" s="28"/>
      <c r="B1" s="27"/>
      <c r="C1" s="26"/>
      <c r="D1" s="26"/>
    </row>
    <row r="2" spans="1:12" ht="15" x14ac:dyDescent="0.2">
      <c r="A2" s="25">
        <v>9782408050375</v>
      </c>
      <c r="B2" s="21" t="s">
        <v>2555</v>
      </c>
      <c r="C2" s="21">
        <v>0</v>
      </c>
      <c r="D2" s="21" t="s">
        <v>2556</v>
      </c>
    </row>
    <row r="3" spans="1:12" ht="15" x14ac:dyDescent="0.2">
      <c r="A3" s="25">
        <v>9782408017477</v>
      </c>
      <c r="B3" s="21" t="s">
        <v>2555</v>
      </c>
      <c r="C3" s="21">
        <v>0</v>
      </c>
      <c r="D3" s="21" t="s">
        <v>2554</v>
      </c>
    </row>
    <row r="4" spans="1:12" ht="15" x14ac:dyDescent="0.2">
      <c r="A4" s="25">
        <v>9782408017484</v>
      </c>
      <c r="B4" s="21" t="s">
        <v>2555</v>
      </c>
      <c r="C4" s="21">
        <v>688</v>
      </c>
      <c r="D4" s="21" t="s">
        <v>2562</v>
      </c>
    </row>
    <row r="5" spans="1:12" ht="15" x14ac:dyDescent="0.2">
      <c r="A5" s="25">
        <v>9782408017460</v>
      </c>
      <c r="B5" s="21" t="s">
        <v>2555</v>
      </c>
      <c r="C5" s="21">
        <v>0</v>
      </c>
      <c r="D5" s="21" t="s">
        <v>2554</v>
      </c>
    </row>
    <row r="6" spans="1:12" ht="16" x14ac:dyDescent="0.2">
      <c r="A6" s="25">
        <v>9782408017491</v>
      </c>
      <c r="B6" s="21" t="s">
        <v>2555</v>
      </c>
      <c r="C6" s="21">
        <v>318</v>
      </c>
      <c r="D6" s="21" t="s">
        <v>2562</v>
      </c>
      <c r="L6" s="26"/>
    </row>
    <row r="7" spans="1:12" ht="15" x14ac:dyDescent="0.2">
      <c r="A7" s="25">
        <v>3780444005959</v>
      </c>
      <c r="B7" s="21" t="s">
        <v>2555</v>
      </c>
      <c r="C7" s="21">
        <v>1939</v>
      </c>
      <c r="D7" s="21" t="s">
        <v>2564</v>
      </c>
    </row>
    <row r="8" spans="1:12" ht="15" x14ac:dyDescent="0.2">
      <c r="A8" s="25">
        <v>9782745960924</v>
      </c>
      <c r="B8" s="21" t="s">
        <v>2555</v>
      </c>
      <c r="C8" s="21">
        <v>0</v>
      </c>
      <c r="D8" s="21" t="s">
        <v>2554</v>
      </c>
    </row>
    <row r="9" spans="1:12" ht="15" x14ac:dyDescent="0.2">
      <c r="A9" s="25">
        <v>9782745976710</v>
      </c>
      <c r="B9" s="21" t="s">
        <v>2555</v>
      </c>
      <c r="C9" s="21">
        <v>380</v>
      </c>
      <c r="D9" s="21" t="s">
        <v>2562</v>
      </c>
    </row>
    <row r="10" spans="1:12" ht="15" x14ac:dyDescent="0.2">
      <c r="A10" s="25">
        <v>9782408012595</v>
      </c>
      <c r="B10" s="21" t="s">
        <v>2555</v>
      </c>
      <c r="C10" s="21">
        <v>228</v>
      </c>
      <c r="D10" s="21" t="s">
        <v>2562</v>
      </c>
    </row>
    <row r="11" spans="1:12" ht="15" x14ac:dyDescent="0.2">
      <c r="A11" s="25">
        <v>9782408012601</v>
      </c>
      <c r="B11" s="21" t="s">
        <v>2555</v>
      </c>
      <c r="C11" s="21">
        <v>0</v>
      </c>
      <c r="D11" s="21" t="s">
        <v>2554</v>
      </c>
    </row>
    <row r="12" spans="1:12" ht="15" x14ac:dyDescent="0.2">
      <c r="A12" s="25">
        <v>9782745973337</v>
      </c>
      <c r="B12" s="21" t="s">
        <v>2555</v>
      </c>
      <c r="C12" s="21">
        <v>0</v>
      </c>
      <c r="D12" s="21" t="s">
        <v>2554</v>
      </c>
    </row>
    <row r="13" spans="1:12" ht="15" x14ac:dyDescent="0.2">
      <c r="A13" s="25">
        <v>9782745976703</v>
      </c>
      <c r="B13" s="21" t="s">
        <v>2555</v>
      </c>
      <c r="C13" s="21">
        <v>0</v>
      </c>
      <c r="D13" s="21" t="s">
        <v>2554</v>
      </c>
    </row>
    <row r="14" spans="1:12" ht="15" x14ac:dyDescent="0.2">
      <c r="A14" s="25">
        <v>9782408012618</v>
      </c>
      <c r="B14" s="21" t="s">
        <v>2555</v>
      </c>
      <c r="C14" s="21">
        <v>-607</v>
      </c>
      <c r="D14" s="21" t="s">
        <v>4184</v>
      </c>
    </row>
    <row r="15" spans="1:12" ht="15" x14ac:dyDescent="0.2">
      <c r="A15" s="25">
        <v>9782408012625</v>
      </c>
      <c r="B15" s="21" t="s">
        <v>2555</v>
      </c>
      <c r="C15" s="21">
        <v>-113</v>
      </c>
      <c r="D15" s="21" t="s">
        <v>4184</v>
      </c>
    </row>
    <row r="16" spans="1:12" ht="15" x14ac:dyDescent="0.2">
      <c r="A16" s="25">
        <v>9782408012632</v>
      </c>
      <c r="B16" s="21" t="s">
        <v>2555</v>
      </c>
      <c r="C16" s="21">
        <v>0</v>
      </c>
      <c r="D16" s="21" t="s">
        <v>2560</v>
      </c>
    </row>
    <row r="17" spans="1:4" ht="15" x14ac:dyDescent="0.2">
      <c r="A17" s="25">
        <v>9782408012649</v>
      </c>
      <c r="B17" s="21" t="s">
        <v>2555</v>
      </c>
      <c r="C17" s="21">
        <v>748</v>
      </c>
      <c r="D17" s="21" t="s">
        <v>2562</v>
      </c>
    </row>
    <row r="18" spans="1:4" ht="15" x14ac:dyDescent="0.2">
      <c r="A18" s="25">
        <v>9782408017521</v>
      </c>
      <c r="B18" s="21" t="s">
        <v>2555</v>
      </c>
      <c r="C18" s="21">
        <v>0</v>
      </c>
      <c r="D18" s="21" t="s">
        <v>2560</v>
      </c>
    </row>
    <row r="19" spans="1:4" ht="15" x14ac:dyDescent="0.2">
      <c r="A19" s="25">
        <v>9782408017538</v>
      </c>
      <c r="B19" s="21" t="s">
        <v>2555</v>
      </c>
      <c r="C19" s="21">
        <v>0</v>
      </c>
      <c r="D19" s="21" t="s">
        <v>2554</v>
      </c>
    </row>
    <row r="20" spans="1:4" ht="15" x14ac:dyDescent="0.2">
      <c r="A20" s="25">
        <v>9782408017545</v>
      </c>
      <c r="B20" s="21" t="s">
        <v>2555</v>
      </c>
      <c r="C20" s="21">
        <v>5454</v>
      </c>
      <c r="D20" s="21" t="s">
        <v>2564</v>
      </c>
    </row>
    <row r="21" spans="1:4" ht="15" x14ac:dyDescent="0.2">
      <c r="A21" s="25">
        <v>9782408035167</v>
      </c>
      <c r="B21" s="21" t="s">
        <v>2555</v>
      </c>
      <c r="C21" s="21">
        <v>1784</v>
      </c>
      <c r="D21" s="21" t="s">
        <v>2558</v>
      </c>
    </row>
    <row r="22" spans="1:4" ht="15" x14ac:dyDescent="0.2">
      <c r="A22" s="25">
        <v>9782408035174</v>
      </c>
      <c r="B22" s="21" t="s">
        <v>2555</v>
      </c>
      <c r="C22" s="21">
        <v>2721</v>
      </c>
      <c r="D22" s="21" t="s">
        <v>2564</v>
      </c>
    </row>
    <row r="23" spans="1:4" ht="15" x14ac:dyDescent="0.2">
      <c r="A23" s="25">
        <v>9782408035778</v>
      </c>
      <c r="B23" s="21" t="s">
        <v>2555</v>
      </c>
      <c r="C23" s="21">
        <v>472</v>
      </c>
      <c r="D23" s="21" t="s">
        <v>2562</v>
      </c>
    </row>
    <row r="24" spans="1:4" ht="15" x14ac:dyDescent="0.2">
      <c r="A24" s="25">
        <v>9782745976659</v>
      </c>
      <c r="B24" s="21" t="s">
        <v>2555</v>
      </c>
      <c r="C24" s="21">
        <v>1504</v>
      </c>
      <c r="D24" s="21" t="s">
        <v>2564</v>
      </c>
    </row>
    <row r="25" spans="1:4" ht="15" x14ac:dyDescent="0.2">
      <c r="A25" s="25">
        <v>9782745972712</v>
      </c>
      <c r="B25" s="21" t="s">
        <v>2555</v>
      </c>
      <c r="C25" s="21">
        <v>0</v>
      </c>
      <c r="D25" s="21" t="s">
        <v>2554</v>
      </c>
    </row>
    <row r="26" spans="1:4" ht="15" x14ac:dyDescent="0.2">
      <c r="A26" s="25">
        <v>9782408035808</v>
      </c>
      <c r="B26" s="21" t="s">
        <v>2555</v>
      </c>
      <c r="C26" s="21">
        <v>3123</v>
      </c>
      <c r="D26" s="21" t="s">
        <v>2564</v>
      </c>
    </row>
    <row r="27" spans="1:4" ht="15" x14ac:dyDescent="0.2">
      <c r="A27" s="25">
        <v>9782408035815</v>
      </c>
      <c r="B27" s="21" t="s">
        <v>2555</v>
      </c>
      <c r="C27" s="21">
        <v>0</v>
      </c>
      <c r="D27" s="21" t="s">
        <v>2556</v>
      </c>
    </row>
    <row r="28" spans="1:4" ht="15" x14ac:dyDescent="0.2">
      <c r="A28" s="25">
        <v>9782408017866</v>
      </c>
      <c r="B28" s="21" t="s">
        <v>2555</v>
      </c>
      <c r="C28" s="21">
        <v>2180</v>
      </c>
      <c r="D28" s="21" t="s">
        <v>2564</v>
      </c>
    </row>
    <row r="29" spans="1:4" ht="15" x14ac:dyDescent="0.2">
      <c r="A29" s="25">
        <v>9782408025793</v>
      </c>
      <c r="B29" s="21" t="s">
        <v>2555</v>
      </c>
      <c r="C29" s="21">
        <v>384</v>
      </c>
      <c r="D29" s="21" t="s">
        <v>2562</v>
      </c>
    </row>
    <row r="30" spans="1:4" ht="15" x14ac:dyDescent="0.2">
      <c r="A30" s="25">
        <v>9782408025809</v>
      </c>
      <c r="B30" s="21" t="s">
        <v>2555</v>
      </c>
      <c r="C30" s="21">
        <v>1657</v>
      </c>
      <c r="D30" s="21" t="s">
        <v>2564</v>
      </c>
    </row>
    <row r="31" spans="1:4" ht="15" x14ac:dyDescent="0.2">
      <c r="A31" s="25">
        <v>9782408025816</v>
      </c>
      <c r="B31" s="21" t="s">
        <v>2555</v>
      </c>
      <c r="C31" s="21">
        <v>972</v>
      </c>
      <c r="D31" s="21" t="s">
        <v>2562</v>
      </c>
    </row>
    <row r="32" spans="1:4" ht="15" x14ac:dyDescent="0.2">
      <c r="A32" s="25">
        <v>9782408025823</v>
      </c>
      <c r="B32" s="21" t="s">
        <v>2555</v>
      </c>
      <c r="C32" s="21">
        <v>565</v>
      </c>
      <c r="D32" s="21" t="s">
        <v>2562</v>
      </c>
    </row>
    <row r="33" spans="1:4" ht="15" x14ac:dyDescent="0.2">
      <c r="A33" s="25">
        <v>9782408025847</v>
      </c>
      <c r="B33" s="21" t="s">
        <v>2555</v>
      </c>
      <c r="C33" s="21">
        <v>0</v>
      </c>
      <c r="D33" s="21" t="s">
        <v>2556</v>
      </c>
    </row>
    <row r="34" spans="1:4" ht="15" x14ac:dyDescent="0.2">
      <c r="A34" s="25">
        <v>9782745961273</v>
      </c>
      <c r="B34" s="21" t="s">
        <v>2555</v>
      </c>
      <c r="C34" s="21">
        <v>4868</v>
      </c>
      <c r="D34" s="21" t="s">
        <v>2564</v>
      </c>
    </row>
    <row r="35" spans="1:4" ht="15" x14ac:dyDescent="0.2">
      <c r="A35" s="25">
        <v>9782745961266</v>
      </c>
      <c r="B35" s="21" t="s">
        <v>2555</v>
      </c>
      <c r="C35" s="21">
        <v>0</v>
      </c>
      <c r="D35" s="21" t="s">
        <v>2554</v>
      </c>
    </row>
    <row r="36" spans="1:4" ht="15" x14ac:dyDescent="0.2">
      <c r="A36" s="25">
        <v>9782745961297</v>
      </c>
      <c r="B36" s="21" t="s">
        <v>2555</v>
      </c>
      <c r="C36" s="21">
        <v>0</v>
      </c>
      <c r="D36" s="21" t="s">
        <v>2554</v>
      </c>
    </row>
    <row r="37" spans="1:4" ht="15" x14ac:dyDescent="0.2">
      <c r="A37" s="25">
        <v>9782745961280</v>
      </c>
      <c r="B37" s="21" t="s">
        <v>2555</v>
      </c>
      <c r="C37" s="21">
        <v>0</v>
      </c>
      <c r="D37" s="21" t="s">
        <v>2554</v>
      </c>
    </row>
    <row r="38" spans="1:4" ht="15" x14ac:dyDescent="0.2">
      <c r="A38" s="25">
        <v>9782745961235</v>
      </c>
      <c r="B38" s="21" t="s">
        <v>2555</v>
      </c>
      <c r="C38" s="21">
        <v>677</v>
      </c>
      <c r="D38" s="21" t="s">
        <v>2562</v>
      </c>
    </row>
    <row r="39" spans="1:4" ht="15" x14ac:dyDescent="0.2">
      <c r="A39" s="25">
        <v>9782745961228</v>
      </c>
      <c r="B39" s="21" t="s">
        <v>2555</v>
      </c>
      <c r="C39" s="21">
        <v>2101</v>
      </c>
      <c r="D39" s="21" t="s">
        <v>2564</v>
      </c>
    </row>
    <row r="40" spans="1:4" ht="15" x14ac:dyDescent="0.2">
      <c r="A40" s="25">
        <v>9782745961198</v>
      </c>
      <c r="B40" s="21" t="s">
        <v>2555</v>
      </c>
      <c r="C40" s="21">
        <v>718</v>
      </c>
      <c r="D40" s="21" t="s">
        <v>2562</v>
      </c>
    </row>
    <row r="41" spans="1:4" ht="15" x14ac:dyDescent="0.2">
      <c r="A41" s="25">
        <v>9782745961358</v>
      </c>
      <c r="B41" s="21" t="s">
        <v>2555</v>
      </c>
      <c r="C41" s="21">
        <v>0</v>
      </c>
      <c r="D41" s="21" t="s">
        <v>2554</v>
      </c>
    </row>
    <row r="42" spans="1:4" ht="15" x14ac:dyDescent="0.2">
      <c r="A42" s="25">
        <v>9782745961327</v>
      </c>
      <c r="B42" s="21" t="s">
        <v>2555</v>
      </c>
      <c r="C42" s="21">
        <v>677</v>
      </c>
      <c r="D42" s="21" t="s">
        <v>2562</v>
      </c>
    </row>
    <row r="43" spans="1:4" ht="15" x14ac:dyDescent="0.2">
      <c r="A43" s="25">
        <v>9782408017873</v>
      </c>
      <c r="B43" s="21" t="s">
        <v>2555</v>
      </c>
      <c r="C43" s="21">
        <v>0</v>
      </c>
      <c r="D43" s="21" t="s">
        <v>2554</v>
      </c>
    </row>
    <row r="44" spans="1:4" ht="15" x14ac:dyDescent="0.2">
      <c r="A44" s="25">
        <v>9782408055400</v>
      </c>
      <c r="B44" s="21" t="s">
        <v>2555</v>
      </c>
      <c r="C44" s="21">
        <v>0</v>
      </c>
      <c r="D44" s="21" t="s">
        <v>2556</v>
      </c>
    </row>
    <row r="45" spans="1:4" ht="15" x14ac:dyDescent="0.2">
      <c r="A45" s="25">
        <v>9782408055417</v>
      </c>
      <c r="B45" s="21" t="s">
        <v>2555</v>
      </c>
      <c r="C45" s="21">
        <v>0</v>
      </c>
      <c r="D45" s="21" t="s">
        <v>2556</v>
      </c>
    </row>
    <row r="46" spans="1:4" ht="15" x14ac:dyDescent="0.2">
      <c r="A46" s="25">
        <v>9782745967824</v>
      </c>
      <c r="B46" s="21" t="s">
        <v>2555</v>
      </c>
      <c r="C46" s="21">
        <v>2725</v>
      </c>
      <c r="D46" s="21" t="s">
        <v>2564</v>
      </c>
    </row>
    <row r="47" spans="1:4" ht="15" x14ac:dyDescent="0.2">
      <c r="A47" s="25">
        <v>9782408055431</v>
      </c>
      <c r="B47" s="21" t="s">
        <v>2555</v>
      </c>
      <c r="C47" s="21">
        <v>0</v>
      </c>
      <c r="D47" s="21" t="s">
        <v>2556</v>
      </c>
    </row>
    <row r="48" spans="1:4" ht="15" x14ac:dyDescent="0.2">
      <c r="A48" s="25">
        <v>9782408016876</v>
      </c>
      <c r="B48" s="21" t="s">
        <v>2555</v>
      </c>
      <c r="C48" s="21">
        <v>3460</v>
      </c>
      <c r="D48" s="21" t="s">
        <v>2564</v>
      </c>
    </row>
    <row r="49" spans="1:4" ht="15" x14ac:dyDescent="0.2">
      <c r="A49" s="25">
        <v>9782408017880</v>
      </c>
      <c r="B49" s="21" t="s">
        <v>2555</v>
      </c>
      <c r="C49" s="21">
        <v>0</v>
      </c>
      <c r="D49" s="21" t="s">
        <v>2554</v>
      </c>
    </row>
    <row r="50" spans="1:4" ht="15" x14ac:dyDescent="0.2">
      <c r="A50" s="25">
        <v>9782408044602</v>
      </c>
      <c r="B50" s="21" t="s">
        <v>2555</v>
      </c>
      <c r="C50" s="21">
        <v>1867</v>
      </c>
      <c r="D50" s="21" t="s">
        <v>2564</v>
      </c>
    </row>
    <row r="51" spans="1:4" ht="15" x14ac:dyDescent="0.2">
      <c r="A51" s="25">
        <v>9782408017897</v>
      </c>
      <c r="B51" s="21" t="s">
        <v>2555</v>
      </c>
      <c r="C51" s="21">
        <v>364</v>
      </c>
      <c r="D51" s="21" t="s">
        <v>2562</v>
      </c>
    </row>
    <row r="52" spans="1:4" ht="15" x14ac:dyDescent="0.2">
      <c r="A52" s="25">
        <v>9782408044619</v>
      </c>
      <c r="B52" s="21" t="s">
        <v>2555</v>
      </c>
      <c r="C52" s="21">
        <v>0</v>
      </c>
      <c r="D52" s="21" t="s">
        <v>2556</v>
      </c>
    </row>
    <row r="53" spans="1:4" ht="15" x14ac:dyDescent="0.2">
      <c r="A53" s="25">
        <v>9782408044626</v>
      </c>
      <c r="B53" s="21" t="s">
        <v>2555</v>
      </c>
      <c r="C53" s="21">
        <v>1807</v>
      </c>
      <c r="D53" s="21" t="s">
        <v>2564</v>
      </c>
    </row>
    <row r="54" spans="1:4" ht="15" x14ac:dyDescent="0.2">
      <c r="A54" s="25">
        <v>9782408044633</v>
      </c>
      <c r="B54" s="21" t="s">
        <v>2555</v>
      </c>
      <c r="C54" s="21">
        <v>2566</v>
      </c>
      <c r="D54" s="21" t="s">
        <v>2564</v>
      </c>
    </row>
    <row r="55" spans="1:4" ht="15" x14ac:dyDescent="0.2">
      <c r="A55" s="25">
        <v>9782408044640</v>
      </c>
      <c r="B55" s="21" t="s">
        <v>2555</v>
      </c>
      <c r="C55" s="21">
        <v>0</v>
      </c>
      <c r="D55" s="21" t="s">
        <v>2556</v>
      </c>
    </row>
    <row r="56" spans="1:4" ht="15" x14ac:dyDescent="0.2">
      <c r="A56" s="25">
        <v>9782408025915</v>
      </c>
      <c r="B56" s="21" t="s">
        <v>2555</v>
      </c>
      <c r="C56" s="21">
        <v>90</v>
      </c>
      <c r="D56" s="21" t="s">
        <v>2561</v>
      </c>
    </row>
    <row r="57" spans="1:4" ht="15" x14ac:dyDescent="0.2">
      <c r="A57" s="25">
        <v>9782408025861</v>
      </c>
      <c r="B57" s="21" t="s">
        <v>2555</v>
      </c>
      <c r="C57" s="21">
        <v>4330</v>
      </c>
      <c r="D57" s="21" t="s">
        <v>2564</v>
      </c>
    </row>
    <row r="58" spans="1:4" ht="15" x14ac:dyDescent="0.2">
      <c r="A58" s="25">
        <v>9782408025878</v>
      </c>
      <c r="B58" s="21" t="s">
        <v>2555</v>
      </c>
      <c r="C58" s="21">
        <v>624</v>
      </c>
      <c r="D58" s="21" t="s">
        <v>2562</v>
      </c>
    </row>
    <row r="59" spans="1:4" ht="15" x14ac:dyDescent="0.2">
      <c r="A59" s="25">
        <v>9782408025885</v>
      </c>
      <c r="B59" s="21" t="s">
        <v>2555</v>
      </c>
      <c r="C59" s="21">
        <v>697</v>
      </c>
      <c r="D59" s="21" t="s">
        <v>2562</v>
      </c>
    </row>
    <row r="60" spans="1:4" ht="15" x14ac:dyDescent="0.2">
      <c r="A60" s="25">
        <v>9782408025892</v>
      </c>
      <c r="B60" s="21" t="s">
        <v>2555</v>
      </c>
      <c r="C60" s="21">
        <v>2345</v>
      </c>
      <c r="D60" s="21" t="s">
        <v>2564</v>
      </c>
    </row>
    <row r="61" spans="1:4" ht="15" x14ac:dyDescent="0.2">
      <c r="A61" s="25">
        <v>9782408025908</v>
      </c>
      <c r="B61" s="21" t="s">
        <v>2555</v>
      </c>
      <c r="C61" s="21">
        <v>516</v>
      </c>
      <c r="D61" s="21" t="s">
        <v>2562</v>
      </c>
    </row>
    <row r="62" spans="1:4" ht="15" x14ac:dyDescent="0.2">
      <c r="A62" s="25">
        <v>9782408025922</v>
      </c>
      <c r="B62" s="21" t="s">
        <v>2555</v>
      </c>
      <c r="C62" s="21">
        <v>0</v>
      </c>
      <c r="D62" s="21" t="s">
        <v>2554</v>
      </c>
    </row>
    <row r="63" spans="1:4" ht="15" x14ac:dyDescent="0.2">
      <c r="A63" s="25">
        <v>9782408017910</v>
      </c>
      <c r="B63" s="21" t="s">
        <v>2555</v>
      </c>
      <c r="C63" s="21">
        <v>2316</v>
      </c>
      <c r="D63" s="21" t="s">
        <v>2564</v>
      </c>
    </row>
    <row r="64" spans="1:4" ht="15" x14ac:dyDescent="0.2">
      <c r="A64" s="25">
        <v>9782408017927</v>
      </c>
      <c r="B64" s="21" t="s">
        <v>2555</v>
      </c>
      <c r="C64" s="21">
        <v>0</v>
      </c>
      <c r="D64" s="21" t="s">
        <v>2554</v>
      </c>
    </row>
    <row r="65" spans="1:4" ht="15" x14ac:dyDescent="0.2">
      <c r="A65" s="25">
        <v>9782745995216</v>
      </c>
      <c r="B65" s="21" t="s">
        <v>2555</v>
      </c>
      <c r="C65" s="21">
        <v>0</v>
      </c>
      <c r="D65" s="21" t="s">
        <v>2554</v>
      </c>
    </row>
    <row r="66" spans="1:4" ht="15" x14ac:dyDescent="0.2">
      <c r="A66" s="25">
        <v>9782745995261</v>
      </c>
      <c r="B66" s="21" t="s">
        <v>2555</v>
      </c>
      <c r="C66" s="21">
        <v>0</v>
      </c>
      <c r="D66" s="21" t="s">
        <v>2554</v>
      </c>
    </row>
    <row r="67" spans="1:4" ht="15" x14ac:dyDescent="0.2">
      <c r="A67" s="25">
        <v>9782745996091</v>
      </c>
      <c r="B67" s="21" t="s">
        <v>2555</v>
      </c>
      <c r="C67" s="21">
        <v>1037</v>
      </c>
      <c r="D67" s="21" t="s">
        <v>2564</v>
      </c>
    </row>
    <row r="68" spans="1:4" ht="15" x14ac:dyDescent="0.2">
      <c r="A68" s="25">
        <v>9782745996084</v>
      </c>
      <c r="B68" s="21" t="s">
        <v>2555</v>
      </c>
      <c r="C68" s="21">
        <v>1400</v>
      </c>
      <c r="D68" s="21" t="s">
        <v>2564</v>
      </c>
    </row>
    <row r="69" spans="1:4" ht="15" x14ac:dyDescent="0.2">
      <c r="A69" s="25">
        <v>9782745996121</v>
      </c>
      <c r="B69" s="21" t="s">
        <v>2555</v>
      </c>
      <c r="C69" s="21">
        <v>0</v>
      </c>
      <c r="D69" s="21" t="s">
        <v>2560</v>
      </c>
    </row>
    <row r="70" spans="1:4" ht="15" x14ac:dyDescent="0.2">
      <c r="A70" s="25">
        <v>9782745996107</v>
      </c>
      <c r="B70" s="21" t="s">
        <v>2555</v>
      </c>
      <c r="C70" s="21">
        <v>939</v>
      </c>
      <c r="D70" s="21" t="s">
        <v>2562</v>
      </c>
    </row>
    <row r="71" spans="1:4" ht="15" x14ac:dyDescent="0.2">
      <c r="A71" s="25">
        <v>9782745996060</v>
      </c>
      <c r="B71" s="21" t="s">
        <v>2555</v>
      </c>
      <c r="C71" s="21">
        <v>0</v>
      </c>
      <c r="D71" s="21" t="s">
        <v>2560</v>
      </c>
    </row>
    <row r="72" spans="1:4" ht="15" x14ac:dyDescent="0.2">
      <c r="A72" s="25">
        <v>9782745996053</v>
      </c>
      <c r="B72" s="21" t="s">
        <v>2555</v>
      </c>
      <c r="C72" s="21">
        <v>0</v>
      </c>
      <c r="D72" s="21" t="s">
        <v>2554</v>
      </c>
    </row>
    <row r="73" spans="1:4" ht="15" x14ac:dyDescent="0.2">
      <c r="A73" s="25">
        <v>9782745996046</v>
      </c>
      <c r="B73" s="21" t="s">
        <v>2555</v>
      </c>
      <c r="C73" s="21">
        <v>16743</v>
      </c>
      <c r="D73" s="21" t="s">
        <v>2565</v>
      </c>
    </row>
    <row r="74" spans="1:4" ht="15" x14ac:dyDescent="0.2">
      <c r="A74" s="25">
        <v>9782745996039</v>
      </c>
      <c r="B74" s="21" t="s">
        <v>2555</v>
      </c>
      <c r="C74" s="21">
        <v>0</v>
      </c>
      <c r="D74" s="21" t="s">
        <v>2554</v>
      </c>
    </row>
    <row r="75" spans="1:4" ht="15" x14ac:dyDescent="0.2">
      <c r="A75" s="25">
        <v>9782745995605</v>
      </c>
      <c r="B75" s="21" t="s">
        <v>2555</v>
      </c>
      <c r="C75" s="21">
        <v>0</v>
      </c>
      <c r="D75" s="21" t="s">
        <v>2554</v>
      </c>
    </row>
    <row r="76" spans="1:4" ht="15" x14ac:dyDescent="0.2">
      <c r="A76" s="25">
        <v>9782745995964</v>
      </c>
      <c r="B76" s="21" t="s">
        <v>2555</v>
      </c>
      <c r="C76" s="21">
        <v>5950</v>
      </c>
      <c r="D76" s="21" t="s">
        <v>2564</v>
      </c>
    </row>
    <row r="77" spans="1:4" ht="15" x14ac:dyDescent="0.2">
      <c r="A77" s="25">
        <v>9782745995919</v>
      </c>
      <c r="B77" s="21" t="s">
        <v>2555</v>
      </c>
      <c r="C77" s="21">
        <v>0</v>
      </c>
      <c r="D77" s="21" t="s">
        <v>2554</v>
      </c>
    </row>
    <row r="78" spans="1:4" ht="15" x14ac:dyDescent="0.2">
      <c r="A78" s="25">
        <v>9782745995889</v>
      </c>
      <c r="B78" s="21" t="s">
        <v>2555</v>
      </c>
      <c r="C78" s="21">
        <v>0</v>
      </c>
      <c r="D78" s="21" t="s">
        <v>2554</v>
      </c>
    </row>
    <row r="79" spans="1:4" ht="15" x14ac:dyDescent="0.2">
      <c r="A79" s="25">
        <v>9782745995872</v>
      </c>
      <c r="B79" s="21" t="s">
        <v>2555</v>
      </c>
      <c r="C79" s="21">
        <v>0</v>
      </c>
      <c r="D79" s="21" t="s">
        <v>2554</v>
      </c>
    </row>
    <row r="80" spans="1:4" ht="15" x14ac:dyDescent="0.2">
      <c r="A80" s="25">
        <v>9782745995865</v>
      </c>
      <c r="B80" s="21" t="s">
        <v>2555</v>
      </c>
      <c r="C80" s="21">
        <v>0</v>
      </c>
      <c r="D80" s="21" t="s">
        <v>2554</v>
      </c>
    </row>
    <row r="81" spans="1:4" ht="15" x14ac:dyDescent="0.2">
      <c r="A81" s="25">
        <v>9782745995858</v>
      </c>
      <c r="B81" s="21" t="s">
        <v>2555</v>
      </c>
      <c r="C81" s="21">
        <v>0</v>
      </c>
      <c r="D81" s="21" t="s">
        <v>2554</v>
      </c>
    </row>
    <row r="82" spans="1:4" ht="15" x14ac:dyDescent="0.2">
      <c r="A82" s="25">
        <v>9782745995841</v>
      </c>
      <c r="B82" s="21" t="s">
        <v>2555</v>
      </c>
      <c r="C82" s="21">
        <v>3082</v>
      </c>
      <c r="D82" s="21" t="s">
        <v>2564</v>
      </c>
    </row>
    <row r="83" spans="1:4" ht="15" x14ac:dyDescent="0.2">
      <c r="A83" s="25">
        <v>9782745995810</v>
      </c>
      <c r="B83" s="21" t="s">
        <v>2555</v>
      </c>
      <c r="C83" s="21">
        <v>0</v>
      </c>
      <c r="D83" s="21" t="s">
        <v>2554</v>
      </c>
    </row>
    <row r="84" spans="1:4" ht="15" x14ac:dyDescent="0.2">
      <c r="A84" s="25">
        <v>9782745995797</v>
      </c>
      <c r="B84" s="21" t="s">
        <v>2555</v>
      </c>
      <c r="C84" s="21">
        <v>0</v>
      </c>
      <c r="D84" s="21" t="s">
        <v>2554</v>
      </c>
    </row>
    <row r="85" spans="1:4" ht="15" x14ac:dyDescent="0.2">
      <c r="A85" s="25">
        <v>9782745995780</v>
      </c>
      <c r="B85" s="21" t="s">
        <v>2555</v>
      </c>
      <c r="C85" s="21">
        <v>1058</v>
      </c>
      <c r="D85" s="21" t="s">
        <v>2564</v>
      </c>
    </row>
    <row r="86" spans="1:4" ht="15" x14ac:dyDescent="0.2">
      <c r="A86" s="25">
        <v>9782745995773</v>
      </c>
      <c r="B86" s="21" t="s">
        <v>2555</v>
      </c>
      <c r="C86" s="21">
        <v>2827</v>
      </c>
      <c r="D86" s="21" t="s">
        <v>2564</v>
      </c>
    </row>
    <row r="87" spans="1:4" ht="15" x14ac:dyDescent="0.2">
      <c r="A87" s="25">
        <v>9782745995766</v>
      </c>
      <c r="B87" s="21" t="s">
        <v>2555</v>
      </c>
      <c r="C87" s="21">
        <v>1228</v>
      </c>
      <c r="D87" s="21" t="s">
        <v>2564</v>
      </c>
    </row>
    <row r="88" spans="1:4" ht="15" x14ac:dyDescent="0.2">
      <c r="A88" s="25">
        <v>9782745995759</v>
      </c>
      <c r="B88" s="21" t="s">
        <v>2555</v>
      </c>
      <c r="C88" s="21">
        <v>527</v>
      </c>
      <c r="D88" s="21" t="s">
        <v>2562</v>
      </c>
    </row>
    <row r="89" spans="1:4" ht="15" x14ac:dyDescent="0.2">
      <c r="A89" s="25">
        <v>9782745995742</v>
      </c>
      <c r="B89" s="21" t="s">
        <v>2555</v>
      </c>
      <c r="C89" s="21">
        <v>0</v>
      </c>
      <c r="D89" s="21" t="s">
        <v>2554</v>
      </c>
    </row>
    <row r="90" spans="1:4" ht="15" x14ac:dyDescent="0.2">
      <c r="A90" s="25">
        <v>9782745995735</v>
      </c>
      <c r="B90" s="21" t="s">
        <v>2555</v>
      </c>
      <c r="C90" s="21">
        <v>1298</v>
      </c>
      <c r="D90" s="21" t="s">
        <v>2564</v>
      </c>
    </row>
    <row r="91" spans="1:4" ht="15" x14ac:dyDescent="0.2">
      <c r="A91" s="25">
        <v>9782745995728</v>
      </c>
      <c r="B91" s="21" t="s">
        <v>2555</v>
      </c>
      <c r="C91" s="21">
        <v>1282</v>
      </c>
      <c r="D91" s="21" t="s">
        <v>2564</v>
      </c>
    </row>
    <row r="92" spans="1:4" ht="15" x14ac:dyDescent="0.2">
      <c r="A92" s="25">
        <v>9782745995711</v>
      </c>
      <c r="B92" s="21" t="s">
        <v>2555</v>
      </c>
      <c r="C92" s="21">
        <v>1061</v>
      </c>
      <c r="D92" s="21" t="s">
        <v>2564</v>
      </c>
    </row>
    <row r="93" spans="1:4" ht="15" x14ac:dyDescent="0.2">
      <c r="A93" s="25">
        <v>9782745995704</v>
      </c>
      <c r="B93" s="21" t="s">
        <v>2555</v>
      </c>
      <c r="C93" s="21">
        <v>0</v>
      </c>
      <c r="D93" s="21" t="s">
        <v>2554</v>
      </c>
    </row>
    <row r="94" spans="1:4" ht="15" x14ac:dyDescent="0.2">
      <c r="A94" s="25">
        <v>9782745995698</v>
      </c>
      <c r="B94" s="21" t="s">
        <v>2555</v>
      </c>
      <c r="C94" s="21">
        <v>1448</v>
      </c>
      <c r="D94" s="21" t="s">
        <v>2564</v>
      </c>
    </row>
    <row r="95" spans="1:4" ht="15" x14ac:dyDescent="0.2">
      <c r="A95" s="25">
        <v>9782745995681</v>
      </c>
      <c r="B95" s="21" t="s">
        <v>2555</v>
      </c>
      <c r="C95" s="21">
        <v>0</v>
      </c>
      <c r="D95" s="21" t="s">
        <v>2560</v>
      </c>
    </row>
    <row r="96" spans="1:4" ht="15" x14ac:dyDescent="0.2">
      <c r="A96" s="25">
        <v>9782745995667</v>
      </c>
      <c r="B96" s="21" t="s">
        <v>2555</v>
      </c>
      <c r="C96" s="21">
        <v>0</v>
      </c>
      <c r="D96" s="21" t="s">
        <v>2554</v>
      </c>
    </row>
    <row r="97" spans="1:4" ht="15" x14ac:dyDescent="0.2">
      <c r="A97" s="25">
        <v>9782745995643</v>
      </c>
      <c r="B97" s="21" t="s">
        <v>2555</v>
      </c>
      <c r="C97" s="21">
        <v>637</v>
      </c>
      <c r="D97" s="21" t="s">
        <v>2562</v>
      </c>
    </row>
    <row r="98" spans="1:4" ht="15" x14ac:dyDescent="0.2">
      <c r="A98" s="25">
        <v>9782745995636</v>
      </c>
      <c r="B98" s="21" t="s">
        <v>2555</v>
      </c>
      <c r="C98" s="21">
        <v>621</v>
      </c>
      <c r="D98" s="21" t="s">
        <v>2562</v>
      </c>
    </row>
    <row r="99" spans="1:4" ht="15" x14ac:dyDescent="0.2">
      <c r="A99" s="25">
        <v>9782745972699</v>
      </c>
      <c r="B99" s="21" t="s">
        <v>2555</v>
      </c>
      <c r="C99" s="21">
        <v>490</v>
      </c>
      <c r="D99" s="21" t="s">
        <v>2562</v>
      </c>
    </row>
    <row r="100" spans="1:4" ht="15" x14ac:dyDescent="0.2">
      <c r="A100" s="25">
        <v>9782408035037</v>
      </c>
      <c r="B100" s="21" t="s">
        <v>2555</v>
      </c>
      <c r="C100" s="21">
        <v>510</v>
      </c>
      <c r="D100" s="21" t="s">
        <v>2562</v>
      </c>
    </row>
    <row r="101" spans="1:4" ht="15" x14ac:dyDescent="0.2">
      <c r="A101" s="25">
        <v>9782408012755</v>
      </c>
      <c r="B101" s="21" t="s">
        <v>2555</v>
      </c>
      <c r="C101" s="21">
        <v>973</v>
      </c>
      <c r="D101" s="21" t="s">
        <v>2562</v>
      </c>
    </row>
    <row r="102" spans="1:4" ht="15" x14ac:dyDescent="0.2">
      <c r="A102" s="25">
        <v>9782408012762</v>
      </c>
      <c r="B102" s="21" t="s">
        <v>2555</v>
      </c>
      <c r="C102" s="21">
        <v>74</v>
      </c>
      <c r="D102" s="21" t="s">
        <v>2561</v>
      </c>
    </row>
    <row r="103" spans="1:4" ht="15" x14ac:dyDescent="0.2">
      <c r="A103" s="25">
        <v>9782408012748</v>
      </c>
      <c r="B103" s="21" t="s">
        <v>2555</v>
      </c>
      <c r="C103" s="21">
        <v>65</v>
      </c>
      <c r="D103" s="21" t="s">
        <v>2561</v>
      </c>
    </row>
    <row r="104" spans="1:4" ht="15" x14ac:dyDescent="0.2">
      <c r="A104" s="25">
        <v>9782408035884</v>
      </c>
      <c r="B104" s="21" t="s">
        <v>2555</v>
      </c>
      <c r="C104" s="21">
        <v>1777</v>
      </c>
      <c r="D104" s="21" t="s">
        <v>2564</v>
      </c>
    </row>
    <row r="105" spans="1:4" ht="15" x14ac:dyDescent="0.2">
      <c r="A105" s="25">
        <v>9782408035877</v>
      </c>
      <c r="B105" s="21" t="s">
        <v>2555</v>
      </c>
      <c r="C105" s="21">
        <v>0</v>
      </c>
      <c r="D105" s="21" t="s">
        <v>2556</v>
      </c>
    </row>
    <row r="106" spans="1:4" ht="15" x14ac:dyDescent="0.2">
      <c r="A106" s="25">
        <v>9782408035907</v>
      </c>
      <c r="B106" s="21" t="s">
        <v>2555</v>
      </c>
      <c r="C106" s="21">
        <v>3024</v>
      </c>
      <c r="D106" s="21" t="s">
        <v>2558</v>
      </c>
    </row>
    <row r="107" spans="1:4" ht="15" x14ac:dyDescent="0.2">
      <c r="A107" s="25">
        <v>9782745968524</v>
      </c>
      <c r="B107" s="21" t="s">
        <v>2555</v>
      </c>
      <c r="C107" s="21">
        <v>0</v>
      </c>
      <c r="D107" s="21" t="s">
        <v>2554</v>
      </c>
    </row>
    <row r="108" spans="1:4" ht="15" x14ac:dyDescent="0.2">
      <c r="A108" s="25">
        <v>9782745968517</v>
      </c>
      <c r="B108" s="21" t="s">
        <v>2555</v>
      </c>
      <c r="C108" s="21">
        <v>0</v>
      </c>
      <c r="D108" s="21" t="s">
        <v>2554</v>
      </c>
    </row>
    <row r="109" spans="1:4" ht="15" x14ac:dyDescent="0.2">
      <c r="A109" s="25">
        <v>9782745968500</v>
      </c>
      <c r="B109" s="21" t="s">
        <v>2555</v>
      </c>
      <c r="C109" s="21">
        <v>124</v>
      </c>
      <c r="D109" s="21" t="s">
        <v>2562</v>
      </c>
    </row>
    <row r="110" spans="1:4" ht="15" x14ac:dyDescent="0.2">
      <c r="A110" s="25">
        <v>9782745968487</v>
      </c>
      <c r="B110" s="21" t="s">
        <v>2555</v>
      </c>
      <c r="C110" s="21">
        <v>0</v>
      </c>
      <c r="D110" s="21" t="s">
        <v>2560</v>
      </c>
    </row>
    <row r="111" spans="1:4" ht="15" x14ac:dyDescent="0.2">
      <c r="A111" s="25">
        <v>9782745968463</v>
      </c>
      <c r="B111" s="21" t="s">
        <v>2555</v>
      </c>
      <c r="C111" s="21">
        <v>0</v>
      </c>
      <c r="D111" s="21" t="s">
        <v>2554</v>
      </c>
    </row>
    <row r="112" spans="1:4" ht="15" x14ac:dyDescent="0.2">
      <c r="A112" s="25">
        <v>9782745968579</v>
      </c>
      <c r="B112" s="21" t="s">
        <v>2555</v>
      </c>
      <c r="C112" s="21">
        <v>74</v>
      </c>
      <c r="D112" s="21" t="s">
        <v>2561</v>
      </c>
    </row>
    <row r="113" spans="1:4" ht="15" x14ac:dyDescent="0.2">
      <c r="A113" s="25">
        <v>9782745970060</v>
      </c>
      <c r="B113" s="21" t="s">
        <v>2555</v>
      </c>
      <c r="C113" s="21">
        <v>0</v>
      </c>
      <c r="D113" s="21" t="s">
        <v>2554</v>
      </c>
    </row>
    <row r="114" spans="1:4" ht="15" x14ac:dyDescent="0.2">
      <c r="A114" s="25">
        <v>9782745968586</v>
      </c>
      <c r="B114" s="21" t="s">
        <v>2555</v>
      </c>
      <c r="C114" s="21">
        <v>0</v>
      </c>
      <c r="D114" s="21" t="s">
        <v>2554</v>
      </c>
    </row>
    <row r="115" spans="1:4" ht="15" x14ac:dyDescent="0.2">
      <c r="A115" s="25">
        <v>9782408055448</v>
      </c>
      <c r="B115" s="21" t="s">
        <v>2555</v>
      </c>
      <c r="C115" s="21">
        <v>0</v>
      </c>
      <c r="D115" s="21" t="s">
        <v>2556</v>
      </c>
    </row>
    <row r="116" spans="1:4" ht="15" x14ac:dyDescent="0.2">
      <c r="A116" s="25">
        <v>9782745969354</v>
      </c>
      <c r="B116" s="21" t="s">
        <v>2555</v>
      </c>
      <c r="C116" s="21">
        <v>260</v>
      </c>
      <c r="D116" s="21" t="s">
        <v>2562</v>
      </c>
    </row>
    <row r="117" spans="1:4" ht="15" x14ac:dyDescent="0.2">
      <c r="A117" s="25">
        <v>9782408035945</v>
      </c>
      <c r="B117" s="21" t="s">
        <v>2555</v>
      </c>
      <c r="C117" s="21">
        <v>1164</v>
      </c>
      <c r="D117" s="21" t="s">
        <v>2564</v>
      </c>
    </row>
    <row r="118" spans="1:4" ht="15" x14ac:dyDescent="0.2">
      <c r="A118" s="25">
        <v>9782408050429</v>
      </c>
      <c r="B118" s="21" t="s">
        <v>2555</v>
      </c>
      <c r="C118" s="21">
        <v>0</v>
      </c>
      <c r="D118" s="21" t="s">
        <v>2556</v>
      </c>
    </row>
    <row r="119" spans="1:4" ht="15" x14ac:dyDescent="0.2">
      <c r="A119" s="25">
        <v>9782408050443</v>
      </c>
      <c r="B119" s="21" t="s">
        <v>2555</v>
      </c>
      <c r="C119" s="21">
        <v>0</v>
      </c>
      <c r="D119" s="21" t="s">
        <v>2560</v>
      </c>
    </row>
    <row r="120" spans="1:4" ht="15" x14ac:dyDescent="0.2">
      <c r="A120" s="25">
        <v>9782408050405</v>
      </c>
      <c r="B120" s="21" t="s">
        <v>2555</v>
      </c>
      <c r="C120" s="21">
        <v>0</v>
      </c>
      <c r="D120" s="21" t="s">
        <v>2556</v>
      </c>
    </row>
    <row r="121" spans="1:4" ht="15" x14ac:dyDescent="0.2">
      <c r="A121" s="25">
        <v>9782408050412</v>
      </c>
      <c r="B121" s="21" t="s">
        <v>2555</v>
      </c>
      <c r="C121" s="21">
        <v>0</v>
      </c>
      <c r="D121" s="21" t="s">
        <v>2556</v>
      </c>
    </row>
    <row r="122" spans="1:4" ht="15" x14ac:dyDescent="0.2">
      <c r="A122" s="25">
        <v>9782408050399</v>
      </c>
      <c r="B122" s="21" t="s">
        <v>2555</v>
      </c>
      <c r="C122" s="21">
        <v>0</v>
      </c>
      <c r="D122" s="21" t="s">
        <v>2556</v>
      </c>
    </row>
    <row r="123" spans="1:4" ht="15" x14ac:dyDescent="0.2">
      <c r="A123" s="25">
        <v>9782408050436</v>
      </c>
      <c r="B123" s="21" t="s">
        <v>2555</v>
      </c>
      <c r="C123" s="21">
        <v>1341</v>
      </c>
      <c r="D123" s="21" t="s">
        <v>2564</v>
      </c>
    </row>
    <row r="124" spans="1:4" ht="15" x14ac:dyDescent="0.2">
      <c r="A124" s="25">
        <v>9782408017989</v>
      </c>
      <c r="B124" s="21" t="s">
        <v>2555</v>
      </c>
      <c r="C124" s="21">
        <v>295</v>
      </c>
      <c r="D124" s="21" t="s">
        <v>2562</v>
      </c>
    </row>
    <row r="125" spans="1:4" ht="15" x14ac:dyDescent="0.2">
      <c r="A125" s="25">
        <v>9782408035952</v>
      </c>
      <c r="B125" s="21" t="s">
        <v>2555</v>
      </c>
      <c r="C125" s="21">
        <v>2552</v>
      </c>
      <c r="D125" s="21" t="s">
        <v>2564</v>
      </c>
    </row>
    <row r="126" spans="1:4" ht="15" x14ac:dyDescent="0.2">
      <c r="A126" s="25">
        <v>9782745981363</v>
      </c>
      <c r="B126" s="21" t="s">
        <v>2555</v>
      </c>
      <c r="C126" s="21">
        <v>0</v>
      </c>
      <c r="D126" s="21" t="s">
        <v>2554</v>
      </c>
    </row>
    <row r="127" spans="1:4" ht="15" x14ac:dyDescent="0.2">
      <c r="A127" s="25">
        <v>9782745981349</v>
      </c>
      <c r="B127" s="21" t="s">
        <v>2555</v>
      </c>
      <c r="C127" s="21">
        <v>0</v>
      </c>
      <c r="D127" s="21" t="s">
        <v>2554</v>
      </c>
    </row>
    <row r="128" spans="1:4" ht="15" x14ac:dyDescent="0.2">
      <c r="A128" s="25">
        <v>9782408035969</v>
      </c>
      <c r="B128" s="21" t="s">
        <v>2555</v>
      </c>
      <c r="C128" s="21">
        <v>1799</v>
      </c>
      <c r="D128" s="21" t="s">
        <v>2564</v>
      </c>
    </row>
    <row r="129" spans="1:4" ht="15" x14ac:dyDescent="0.2">
      <c r="A129" s="25">
        <v>9782408035976</v>
      </c>
      <c r="B129" s="21" t="s">
        <v>2555</v>
      </c>
      <c r="C129" s="21">
        <v>895</v>
      </c>
      <c r="D129" s="21" t="s">
        <v>2562</v>
      </c>
    </row>
    <row r="130" spans="1:4" ht="15" x14ac:dyDescent="0.2">
      <c r="A130" s="25">
        <v>9782408035983</v>
      </c>
      <c r="B130" s="21" t="s">
        <v>2555</v>
      </c>
      <c r="C130" s="21">
        <v>1256</v>
      </c>
      <c r="D130" s="21" t="s">
        <v>2564</v>
      </c>
    </row>
    <row r="131" spans="1:4" ht="15" x14ac:dyDescent="0.2">
      <c r="A131" s="25">
        <v>9782408036003</v>
      </c>
      <c r="B131" s="21" t="s">
        <v>2555</v>
      </c>
      <c r="C131" s="21">
        <v>0</v>
      </c>
      <c r="D131" s="21" t="s">
        <v>2556</v>
      </c>
    </row>
    <row r="132" spans="1:4" ht="15" x14ac:dyDescent="0.2">
      <c r="A132" s="25">
        <v>9782408036010</v>
      </c>
      <c r="B132" s="21" t="s">
        <v>2555</v>
      </c>
      <c r="C132" s="21">
        <v>0</v>
      </c>
      <c r="D132" s="21" t="s">
        <v>2556</v>
      </c>
    </row>
    <row r="133" spans="1:4" ht="15" x14ac:dyDescent="0.2">
      <c r="A133" s="25">
        <v>9782408036041</v>
      </c>
      <c r="B133" s="21" t="s">
        <v>2555</v>
      </c>
      <c r="C133" s="21">
        <v>1601</v>
      </c>
      <c r="D133" s="21" t="s">
        <v>2564</v>
      </c>
    </row>
    <row r="134" spans="1:4" ht="15" x14ac:dyDescent="0.2">
      <c r="A134" s="25">
        <v>9782408036058</v>
      </c>
      <c r="B134" s="21" t="s">
        <v>2555</v>
      </c>
      <c r="C134" s="21">
        <v>1765</v>
      </c>
      <c r="D134" s="21" t="s">
        <v>2564</v>
      </c>
    </row>
    <row r="135" spans="1:4" ht="15" x14ac:dyDescent="0.2">
      <c r="A135" s="25">
        <v>9782408036065</v>
      </c>
      <c r="B135" s="21" t="s">
        <v>2555</v>
      </c>
      <c r="C135" s="21">
        <v>148</v>
      </c>
      <c r="D135" s="21" t="s">
        <v>2562</v>
      </c>
    </row>
    <row r="136" spans="1:4" ht="15" x14ac:dyDescent="0.2">
      <c r="A136" s="25">
        <v>9782408036072</v>
      </c>
      <c r="B136" s="21" t="s">
        <v>2555</v>
      </c>
      <c r="C136" s="21">
        <v>1221</v>
      </c>
      <c r="D136" s="21" t="s">
        <v>2564</v>
      </c>
    </row>
    <row r="137" spans="1:4" ht="15" x14ac:dyDescent="0.2">
      <c r="A137" s="25">
        <v>9782408036027</v>
      </c>
      <c r="B137" s="21" t="s">
        <v>2555</v>
      </c>
      <c r="C137" s="21">
        <v>1888</v>
      </c>
      <c r="D137" s="21" t="s">
        <v>2564</v>
      </c>
    </row>
    <row r="138" spans="1:4" ht="15" x14ac:dyDescent="0.2">
      <c r="A138" s="25">
        <v>9782408036034</v>
      </c>
      <c r="B138" s="21" t="s">
        <v>2555</v>
      </c>
      <c r="C138" s="21">
        <v>0</v>
      </c>
      <c r="D138" s="21" t="s">
        <v>2556</v>
      </c>
    </row>
    <row r="139" spans="1:4" ht="15" x14ac:dyDescent="0.2">
      <c r="A139" s="25">
        <v>9782745968760</v>
      </c>
      <c r="B139" s="21" t="s">
        <v>2555</v>
      </c>
      <c r="C139" s="21">
        <v>1186</v>
      </c>
      <c r="D139" s="21" t="s">
        <v>2564</v>
      </c>
    </row>
    <row r="140" spans="1:4" ht="15" x14ac:dyDescent="0.2">
      <c r="A140" s="25">
        <v>9782745970244</v>
      </c>
      <c r="B140" s="21" t="s">
        <v>2555</v>
      </c>
      <c r="C140" s="21">
        <v>565</v>
      </c>
      <c r="D140" s="21" t="s">
        <v>2562</v>
      </c>
    </row>
    <row r="141" spans="1:4" ht="15" x14ac:dyDescent="0.2">
      <c r="A141" s="25">
        <v>9782745968777</v>
      </c>
      <c r="B141" s="21" t="s">
        <v>2555</v>
      </c>
      <c r="C141" s="21">
        <v>2849</v>
      </c>
      <c r="D141" s="21" t="s">
        <v>2564</v>
      </c>
    </row>
    <row r="142" spans="1:4" ht="15" x14ac:dyDescent="0.2">
      <c r="A142" s="25">
        <v>9782408036096</v>
      </c>
      <c r="B142" s="21" t="s">
        <v>2555</v>
      </c>
      <c r="C142" s="21">
        <v>386</v>
      </c>
      <c r="D142" s="21" t="s">
        <v>2562</v>
      </c>
    </row>
    <row r="143" spans="1:4" ht="15" x14ac:dyDescent="0.2">
      <c r="A143" s="25">
        <v>9782408036102</v>
      </c>
      <c r="B143" s="21" t="s">
        <v>2555</v>
      </c>
      <c r="C143" s="21">
        <v>2164</v>
      </c>
      <c r="D143" s="21" t="s">
        <v>2564</v>
      </c>
    </row>
    <row r="144" spans="1:4" ht="15" x14ac:dyDescent="0.2">
      <c r="A144" s="25">
        <v>9782408036089</v>
      </c>
      <c r="B144" s="21" t="s">
        <v>2555</v>
      </c>
      <c r="C144" s="21">
        <v>1625</v>
      </c>
      <c r="D144" s="21" t="s">
        <v>2564</v>
      </c>
    </row>
    <row r="145" spans="1:4" ht="15" x14ac:dyDescent="0.2">
      <c r="A145" s="25">
        <v>9782408036119</v>
      </c>
      <c r="B145" s="21" t="s">
        <v>2555</v>
      </c>
      <c r="C145" s="21">
        <v>1794</v>
      </c>
      <c r="D145" s="21" t="s">
        <v>2564</v>
      </c>
    </row>
    <row r="146" spans="1:4" ht="15" x14ac:dyDescent="0.2">
      <c r="A146" s="25">
        <v>9782745981493</v>
      </c>
      <c r="B146" s="21" t="s">
        <v>2555</v>
      </c>
      <c r="C146" s="21">
        <v>0</v>
      </c>
      <c r="D146" s="21" t="s">
        <v>2554</v>
      </c>
    </row>
    <row r="147" spans="1:4" ht="15" x14ac:dyDescent="0.2">
      <c r="A147" s="25">
        <v>9782745981509</v>
      </c>
      <c r="B147" s="21" t="s">
        <v>2555</v>
      </c>
      <c r="C147" s="21">
        <v>1786</v>
      </c>
      <c r="D147" s="21" t="s">
        <v>2564</v>
      </c>
    </row>
    <row r="148" spans="1:4" ht="15" x14ac:dyDescent="0.2">
      <c r="A148" s="25">
        <v>9782408018016</v>
      </c>
      <c r="B148" s="21" t="s">
        <v>2555</v>
      </c>
      <c r="C148" s="21">
        <v>1840</v>
      </c>
      <c r="D148" s="21" t="s">
        <v>2564</v>
      </c>
    </row>
    <row r="149" spans="1:4" ht="15" x14ac:dyDescent="0.2">
      <c r="A149" s="25">
        <v>9782408018023</v>
      </c>
      <c r="B149" s="21" t="s">
        <v>2555</v>
      </c>
      <c r="C149" s="21">
        <v>0</v>
      </c>
      <c r="D149" s="21" t="s">
        <v>2554</v>
      </c>
    </row>
    <row r="150" spans="1:4" ht="15" x14ac:dyDescent="0.2">
      <c r="A150" s="25">
        <v>9782408050511</v>
      </c>
      <c r="B150" s="21" t="s">
        <v>2555</v>
      </c>
      <c r="C150" s="21">
        <v>0</v>
      </c>
      <c r="D150" s="21" t="s">
        <v>2556</v>
      </c>
    </row>
    <row r="151" spans="1:4" ht="15" x14ac:dyDescent="0.2">
      <c r="A151" s="25">
        <v>9782408050542</v>
      </c>
      <c r="B151" s="21" t="s">
        <v>2555</v>
      </c>
      <c r="C151" s="21">
        <v>0</v>
      </c>
      <c r="D151" s="21" t="s">
        <v>2556</v>
      </c>
    </row>
    <row r="152" spans="1:4" ht="15" x14ac:dyDescent="0.2">
      <c r="A152" s="25">
        <v>9782408050528</v>
      </c>
      <c r="B152" s="21" t="s">
        <v>2555</v>
      </c>
      <c r="C152" s="21">
        <v>0</v>
      </c>
      <c r="D152" s="21" t="s">
        <v>2556</v>
      </c>
    </row>
    <row r="153" spans="1:4" ht="15" x14ac:dyDescent="0.2">
      <c r="A153" s="25">
        <v>9782408050535</v>
      </c>
      <c r="B153" s="21" t="s">
        <v>2555</v>
      </c>
      <c r="C153" s="21">
        <v>0</v>
      </c>
      <c r="D153" s="21" t="s">
        <v>2556</v>
      </c>
    </row>
    <row r="154" spans="1:4" ht="15" x14ac:dyDescent="0.2">
      <c r="A154" s="25">
        <v>9782408050559</v>
      </c>
      <c r="B154" s="21" t="s">
        <v>2555</v>
      </c>
      <c r="C154" s="21">
        <v>2487</v>
      </c>
      <c r="D154" s="21" t="s">
        <v>2564</v>
      </c>
    </row>
    <row r="155" spans="1:4" ht="15" x14ac:dyDescent="0.2">
      <c r="A155" s="25">
        <v>9782745971722</v>
      </c>
      <c r="B155" s="21" t="s">
        <v>2555</v>
      </c>
      <c r="C155" s="21">
        <v>1555</v>
      </c>
      <c r="D155" s="21" t="s">
        <v>2564</v>
      </c>
    </row>
    <row r="156" spans="1:4" ht="15" x14ac:dyDescent="0.2">
      <c r="A156" s="25">
        <v>9782745971739</v>
      </c>
      <c r="B156" s="21" t="s">
        <v>2555</v>
      </c>
      <c r="C156" s="21">
        <v>229</v>
      </c>
      <c r="D156" s="21" t="s">
        <v>2562</v>
      </c>
    </row>
    <row r="157" spans="1:4" ht="15" x14ac:dyDescent="0.2">
      <c r="A157" s="25">
        <v>9782745968920</v>
      </c>
      <c r="B157" s="21" t="s">
        <v>2555</v>
      </c>
      <c r="C157" s="21">
        <v>0</v>
      </c>
      <c r="D157" s="21" t="s">
        <v>2554</v>
      </c>
    </row>
    <row r="158" spans="1:4" ht="15" x14ac:dyDescent="0.2">
      <c r="A158" s="25">
        <v>9782745981561</v>
      </c>
      <c r="B158" s="21" t="s">
        <v>2555</v>
      </c>
      <c r="C158" s="21">
        <v>386</v>
      </c>
      <c r="D158" s="21" t="s">
        <v>2562</v>
      </c>
    </row>
    <row r="159" spans="1:4" ht="15" x14ac:dyDescent="0.2">
      <c r="A159" s="25">
        <v>9782745981578</v>
      </c>
      <c r="B159" s="21" t="s">
        <v>2555</v>
      </c>
      <c r="C159" s="21">
        <v>492</v>
      </c>
      <c r="D159" s="21" t="s">
        <v>2562</v>
      </c>
    </row>
    <row r="160" spans="1:4" ht="15" x14ac:dyDescent="0.2">
      <c r="A160" s="25">
        <v>9782745981585</v>
      </c>
      <c r="B160" s="21" t="s">
        <v>2555</v>
      </c>
      <c r="C160" s="21">
        <v>1431</v>
      </c>
      <c r="D160" s="21" t="s">
        <v>2564</v>
      </c>
    </row>
    <row r="161" spans="1:4" ht="15" x14ac:dyDescent="0.2">
      <c r="A161" s="25">
        <v>9782408018030</v>
      </c>
      <c r="B161" s="21" t="s">
        <v>2555</v>
      </c>
      <c r="C161" s="21">
        <v>-1</v>
      </c>
      <c r="D161" s="21" t="s">
        <v>3450</v>
      </c>
    </row>
    <row r="162" spans="1:4" ht="15" x14ac:dyDescent="0.2">
      <c r="A162" s="25">
        <v>9782745981615</v>
      </c>
      <c r="B162" s="21" t="s">
        <v>2555</v>
      </c>
      <c r="C162" s="21">
        <v>0</v>
      </c>
      <c r="D162" s="21" t="s">
        <v>2554</v>
      </c>
    </row>
    <row r="163" spans="1:4" ht="15" x14ac:dyDescent="0.2">
      <c r="A163" s="25">
        <v>9782408018047</v>
      </c>
      <c r="B163" s="21" t="s">
        <v>2555</v>
      </c>
      <c r="C163" s="21">
        <v>360</v>
      </c>
      <c r="D163" s="21" t="s">
        <v>2562</v>
      </c>
    </row>
    <row r="164" spans="1:4" ht="15" x14ac:dyDescent="0.2">
      <c r="A164" s="25">
        <v>9782745981639</v>
      </c>
      <c r="B164" s="21" t="s">
        <v>2555</v>
      </c>
      <c r="C164" s="21">
        <v>227</v>
      </c>
      <c r="D164" s="21" t="s">
        <v>2562</v>
      </c>
    </row>
    <row r="165" spans="1:4" ht="15" x14ac:dyDescent="0.2">
      <c r="A165" s="25">
        <v>9782745981653</v>
      </c>
      <c r="B165" s="21" t="s">
        <v>2555</v>
      </c>
      <c r="C165" s="21">
        <v>485</v>
      </c>
      <c r="D165" s="21" t="s">
        <v>2562</v>
      </c>
    </row>
    <row r="166" spans="1:4" ht="15" x14ac:dyDescent="0.2">
      <c r="A166" s="25">
        <v>9782408055554</v>
      </c>
      <c r="B166" s="21" t="s">
        <v>2555</v>
      </c>
      <c r="C166" s="21">
        <v>0</v>
      </c>
      <c r="D166" s="21" t="s">
        <v>2556</v>
      </c>
    </row>
    <row r="167" spans="1:4" ht="15" x14ac:dyDescent="0.2">
      <c r="A167" s="25">
        <v>9782408055578</v>
      </c>
      <c r="B167" s="21" t="s">
        <v>2555</v>
      </c>
      <c r="C167" s="21">
        <v>0</v>
      </c>
      <c r="D167" s="21" t="s">
        <v>2556</v>
      </c>
    </row>
    <row r="168" spans="1:4" ht="15" x14ac:dyDescent="0.2">
      <c r="A168" s="25">
        <v>9782408055585</v>
      </c>
      <c r="B168" s="21" t="s">
        <v>2555</v>
      </c>
      <c r="C168" s="21">
        <v>0</v>
      </c>
      <c r="D168" s="21" t="s">
        <v>2556</v>
      </c>
    </row>
    <row r="169" spans="1:4" ht="15" x14ac:dyDescent="0.2">
      <c r="A169" s="25">
        <v>9782408026981</v>
      </c>
      <c r="B169" s="21" t="s">
        <v>2555</v>
      </c>
      <c r="C169" s="21">
        <v>0</v>
      </c>
      <c r="D169" s="21" t="s">
        <v>2554</v>
      </c>
    </row>
    <row r="170" spans="1:4" ht="15" x14ac:dyDescent="0.2">
      <c r="A170" s="25">
        <v>9782408025328</v>
      </c>
      <c r="B170" s="21" t="s">
        <v>2555</v>
      </c>
      <c r="C170" s="21">
        <v>6160</v>
      </c>
      <c r="D170" s="21" t="s">
        <v>2564</v>
      </c>
    </row>
    <row r="171" spans="1:4" ht="15" x14ac:dyDescent="0.2">
      <c r="A171" s="25">
        <v>9782408026929</v>
      </c>
      <c r="B171" s="21" t="s">
        <v>2555</v>
      </c>
      <c r="C171" s="21">
        <v>3028</v>
      </c>
      <c r="D171" s="21" t="s">
        <v>2564</v>
      </c>
    </row>
    <row r="172" spans="1:4" ht="15" x14ac:dyDescent="0.2">
      <c r="A172" s="25">
        <v>9782408026936</v>
      </c>
      <c r="B172" s="21" t="s">
        <v>2555</v>
      </c>
      <c r="C172" s="21">
        <v>0</v>
      </c>
      <c r="D172" s="21" t="s">
        <v>2556</v>
      </c>
    </row>
    <row r="173" spans="1:4" ht="15" x14ac:dyDescent="0.2">
      <c r="A173" s="25">
        <v>9782408026998</v>
      </c>
      <c r="B173" s="21" t="s">
        <v>2555</v>
      </c>
      <c r="C173" s="21">
        <v>731</v>
      </c>
      <c r="D173" s="21" t="s">
        <v>2562</v>
      </c>
    </row>
    <row r="174" spans="1:4" ht="15" x14ac:dyDescent="0.2">
      <c r="A174" s="25">
        <v>9782408055547</v>
      </c>
      <c r="B174" s="21" t="s">
        <v>2555</v>
      </c>
      <c r="C174" s="21">
        <v>0</v>
      </c>
      <c r="D174" s="21" t="s">
        <v>2556</v>
      </c>
    </row>
    <row r="175" spans="1:4" ht="15" x14ac:dyDescent="0.2">
      <c r="A175" s="25">
        <v>9782408026943</v>
      </c>
      <c r="B175" s="21" t="s">
        <v>2555</v>
      </c>
      <c r="C175" s="21">
        <v>609</v>
      </c>
      <c r="D175" s="21" t="s">
        <v>2562</v>
      </c>
    </row>
    <row r="176" spans="1:4" ht="15" x14ac:dyDescent="0.2">
      <c r="A176" s="25">
        <v>9782408055561</v>
      </c>
      <c r="B176" s="21" t="s">
        <v>2555</v>
      </c>
      <c r="C176" s="21">
        <v>0</v>
      </c>
      <c r="D176" s="21" t="s">
        <v>2556</v>
      </c>
    </row>
    <row r="177" spans="1:4" ht="15" x14ac:dyDescent="0.2">
      <c r="A177" s="25">
        <v>9782408026967</v>
      </c>
      <c r="B177" s="21" t="s">
        <v>2555</v>
      </c>
      <c r="C177" s="21">
        <v>580</v>
      </c>
      <c r="D177" s="21" t="s">
        <v>2562</v>
      </c>
    </row>
    <row r="178" spans="1:4" ht="15" x14ac:dyDescent="0.2">
      <c r="A178" s="25">
        <v>9782408026974</v>
      </c>
      <c r="B178" s="21" t="s">
        <v>2555</v>
      </c>
      <c r="C178" s="21">
        <v>0</v>
      </c>
      <c r="D178" s="21" t="s">
        <v>2556</v>
      </c>
    </row>
    <row r="179" spans="1:4" ht="15" x14ac:dyDescent="0.2">
      <c r="A179" s="25">
        <v>9782408025250</v>
      </c>
      <c r="B179" s="21" t="s">
        <v>2555</v>
      </c>
      <c r="C179" s="21">
        <v>2742</v>
      </c>
      <c r="D179" s="21" t="s">
        <v>2564</v>
      </c>
    </row>
    <row r="180" spans="1:4" ht="15" x14ac:dyDescent="0.2">
      <c r="A180" s="25">
        <v>9782408026950</v>
      </c>
      <c r="B180" s="21" t="s">
        <v>2555</v>
      </c>
      <c r="C180" s="21">
        <v>369</v>
      </c>
      <c r="D180" s="21" t="s">
        <v>2562</v>
      </c>
    </row>
    <row r="181" spans="1:4" ht="15" x14ac:dyDescent="0.2">
      <c r="A181" s="25">
        <v>9782408027001</v>
      </c>
      <c r="B181" s="21" t="s">
        <v>2555</v>
      </c>
      <c r="C181" s="21">
        <v>2011</v>
      </c>
      <c r="D181" s="21" t="s">
        <v>2564</v>
      </c>
    </row>
    <row r="182" spans="1:4" ht="15" x14ac:dyDescent="0.2">
      <c r="A182" s="25">
        <v>9782408027018</v>
      </c>
      <c r="B182" s="21" t="s">
        <v>2555</v>
      </c>
      <c r="C182" s="21">
        <v>3300</v>
      </c>
      <c r="D182" s="21" t="s">
        <v>2564</v>
      </c>
    </row>
    <row r="183" spans="1:4" ht="15" x14ac:dyDescent="0.2">
      <c r="A183" s="25">
        <v>9782745968302</v>
      </c>
      <c r="B183" s="21" t="s">
        <v>2555</v>
      </c>
      <c r="C183" s="21">
        <v>36</v>
      </c>
      <c r="D183" s="21" t="s">
        <v>2561</v>
      </c>
    </row>
    <row r="184" spans="1:4" ht="15" x14ac:dyDescent="0.2">
      <c r="A184" s="25">
        <v>9782745968319</v>
      </c>
      <c r="B184" s="21" t="s">
        <v>2555</v>
      </c>
      <c r="C184" s="21">
        <v>0</v>
      </c>
      <c r="D184" s="21" t="s">
        <v>2554</v>
      </c>
    </row>
    <row r="185" spans="1:4" ht="15" x14ac:dyDescent="0.2">
      <c r="A185" s="25">
        <v>9782745996190</v>
      </c>
      <c r="B185" s="21" t="s">
        <v>2555</v>
      </c>
      <c r="C185" s="21">
        <v>0</v>
      </c>
      <c r="D185" s="21" t="s">
        <v>2554</v>
      </c>
    </row>
    <row r="186" spans="1:4" ht="15" x14ac:dyDescent="0.2">
      <c r="A186" s="25">
        <v>9782745996145</v>
      </c>
      <c r="B186" s="21" t="s">
        <v>2555</v>
      </c>
      <c r="C186" s="21">
        <v>4</v>
      </c>
      <c r="D186" s="21" t="s">
        <v>2563</v>
      </c>
    </row>
    <row r="187" spans="1:4" ht="15" x14ac:dyDescent="0.2">
      <c r="A187" s="25">
        <v>9782745996213</v>
      </c>
      <c r="B187" s="21" t="s">
        <v>2555</v>
      </c>
      <c r="C187" s="21">
        <v>1782</v>
      </c>
      <c r="D187" s="21" t="s">
        <v>2564</v>
      </c>
    </row>
    <row r="188" spans="1:4" ht="15" x14ac:dyDescent="0.2">
      <c r="A188" s="25">
        <v>9782408005528</v>
      </c>
      <c r="B188" s="21" t="s">
        <v>2555</v>
      </c>
      <c r="C188" s="21">
        <v>1201</v>
      </c>
      <c r="D188" s="21" t="s">
        <v>2564</v>
      </c>
    </row>
    <row r="189" spans="1:4" ht="15" x14ac:dyDescent="0.2">
      <c r="A189" s="25">
        <v>9782408004576</v>
      </c>
      <c r="B189" s="21" t="s">
        <v>2555</v>
      </c>
      <c r="C189" s="21">
        <v>525</v>
      </c>
      <c r="D189" s="21" t="s">
        <v>2562</v>
      </c>
    </row>
    <row r="190" spans="1:4" ht="15" x14ac:dyDescent="0.2">
      <c r="A190" s="25">
        <v>9782408004606</v>
      </c>
      <c r="B190" s="21" t="s">
        <v>2555</v>
      </c>
      <c r="C190" s="21">
        <v>870</v>
      </c>
      <c r="D190" s="21" t="s">
        <v>2557</v>
      </c>
    </row>
    <row r="191" spans="1:4" ht="15" x14ac:dyDescent="0.2">
      <c r="A191" s="25">
        <v>9782408005931</v>
      </c>
      <c r="B191" s="21" t="s">
        <v>2555</v>
      </c>
      <c r="C191" s="21">
        <v>3272</v>
      </c>
      <c r="D191" s="21" t="s">
        <v>2564</v>
      </c>
    </row>
    <row r="192" spans="1:4" ht="15" x14ac:dyDescent="0.2">
      <c r="A192" s="25">
        <v>9782408018054</v>
      </c>
      <c r="B192" s="21" t="s">
        <v>2555</v>
      </c>
      <c r="C192" s="21">
        <v>11382</v>
      </c>
      <c r="D192" s="21" t="s">
        <v>2565</v>
      </c>
    </row>
    <row r="193" spans="1:4" ht="15" x14ac:dyDescent="0.2">
      <c r="A193" s="25">
        <v>9782408018061</v>
      </c>
      <c r="B193" s="21" t="s">
        <v>2555</v>
      </c>
      <c r="C193" s="21">
        <v>-1</v>
      </c>
      <c r="D193" s="21" t="s">
        <v>3450</v>
      </c>
    </row>
    <row r="194" spans="1:4" ht="15" x14ac:dyDescent="0.2">
      <c r="A194" s="25">
        <v>9782408018085</v>
      </c>
      <c r="B194" s="21" t="s">
        <v>2555</v>
      </c>
      <c r="C194" s="21">
        <v>0</v>
      </c>
      <c r="D194" s="21" t="s">
        <v>2554</v>
      </c>
    </row>
    <row r="195" spans="1:4" ht="15" x14ac:dyDescent="0.2">
      <c r="A195" s="25">
        <v>9782408018078</v>
      </c>
      <c r="B195" s="21" t="s">
        <v>2555</v>
      </c>
      <c r="C195" s="21">
        <v>0</v>
      </c>
      <c r="D195" s="21" t="s">
        <v>2554</v>
      </c>
    </row>
    <row r="196" spans="1:4" ht="15" x14ac:dyDescent="0.2">
      <c r="A196" s="25">
        <v>9782745969828</v>
      </c>
      <c r="B196" s="21" t="s">
        <v>2555</v>
      </c>
      <c r="C196" s="21">
        <v>3790</v>
      </c>
      <c r="D196" s="21" t="s">
        <v>2564</v>
      </c>
    </row>
    <row r="197" spans="1:4" ht="15" x14ac:dyDescent="0.2">
      <c r="A197" s="25">
        <v>9782408055714</v>
      </c>
      <c r="B197" s="21" t="s">
        <v>2555</v>
      </c>
      <c r="C197" s="21">
        <v>0</v>
      </c>
      <c r="D197" s="21" t="s">
        <v>2556</v>
      </c>
    </row>
    <row r="198" spans="1:4" ht="15" x14ac:dyDescent="0.2">
      <c r="A198" s="25">
        <v>9782408055721</v>
      </c>
      <c r="B198" s="21" t="s">
        <v>2555</v>
      </c>
      <c r="C198" s="21">
        <v>0</v>
      </c>
      <c r="D198" s="21" t="s">
        <v>2556</v>
      </c>
    </row>
    <row r="199" spans="1:4" ht="15" x14ac:dyDescent="0.2">
      <c r="A199" s="25">
        <v>9782408055738</v>
      </c>
      <c r="B199" s="21" t="s">
        <v>2555</v>
      </c>
      <c r="C199" s="21">
        <v>0</v>
      </c>
      <c r="D199" s="21" t="s">
        <v>2556</v>
      </c>
    </row>
    <row r="200" spans="1:4" ht="15" x14ac:dyDescent="0.2">
      <c r="A200" s="25">
        <v>9782408055745</v>
      </c>
      <c r="B200" s="21" t="s">
        <v>2555</v>
      </c>
      <c r="C200" s="21">
        <v>0</v>
      </c>
      <c r="D200" s="21" t="s">
        <v>2556</v>
      </c>
    </row>
    <row r="201" spans="1:4" ht="15" x14ac:dyDescent="0.2">
      <c r="A201" s="25">
        <v>9782408055752</v>
      </c>
      <c r="B201" s="21" t="s">
        <v>2555</v>
      </c>
      <c r="C201" s="21">
        <v>0</v>
      </c>
      <c r="D201" s="21" t="s">
        <v>2556</v>
      </c>
    </row>
    <row r="202" spans="1:4" ht="15" x14ac:dyDescent="0.2">
      <c r="A202" s="25">
        <v>9782408018092</v>
      </c>
      <c r="B202" s="21" t="s">
        <v>2555</v>
      </c>
      <c r="C202" s="21">
        <v>0</v>
      </c>
      <c r="D202" s="21" t="s">
        <v>2554</v>
      </c>
    </row>
    <row r="203" spans="1:4" ht="15" x14ac:dyDescent="0.2">
      <c r="A203" s="25">
        <v>9782745972910</v>
      </c>
      <c r="B203" s="21" t="s">
        <v>2555</v>
      </c>
      <c r="C203" s="21">
        <v>0</v>
      </c>
      <c r="D203" s="21" t="s">
        <v>2554</v>
      </c>
    </row>
    <row r="204" spans="1:4" ht="15" x14ac:dyDescent="0.2">
      <c r="A204" s="25">
        <v>9782745973023</v>
      </c>
      <c r="B204" s="21" t="s">
        <v>2555</v>
      </c>
      <c r="C204" s="21">
        <v>0</v>
      </c>
      <c r="D204" s="21" t="s">
        <v>2560</v>
      </c>
    </row>
    <row r="205" spans="1:4" ht="15" x14ac:dyDescent="0.2">
      <c r="A205" s="25">
        <v>9782745973085</v>
      </c>
      <c r="B205" s="21" t="s">
        <v>2555</v>
      </c>
      <c r="C205" s="21">
        <v>2549</v>
      </c>
      <c r="D205" s="21" t="s">
        <v>2564</v>
      </c>
    </row>
    <row r="206" spans="1:4" ht="15" x14ac:dyDescent="0.2">
      <c r="A206" s="25">
        <v>9782745973047</v>
      </c>
      <c r="B206" s="21" t="s">
        <v>2555</v>
      </c>
      <c r="C206" s="21">
        <v>0</v>
      </c>
      <c r="D206" s="21" t="s">
        <v>2554</v>
      </c>
    </row>
    <row r="207" spans="1:4" ht="15" x14ac:dyDescent="0.2">
      <c r="A207" s="25">
        <v>9782745973061</v>
      </c>
      <c r="B207" s="21" t="s">
        <v>2555</v>
      </c>
      <c r="C207" s="21">
        <v>1454</v>
      </c>
      <c r="D207" s="21" t="s">
        <v>2564</v>
      </c>
    </row>
    <row r="208" spans="1:4" ht="15" x14ac:dyDescent="0.2">
      <c r="A208" s="25">
        <v>9782745973054</v>
      </c>
      <c r="B208" s="21" t="s">
        <v>2555</v>
      </c>
      <c r="C208" s="21">
        <v>69</v>
      </c>
      <c r="D208" s="21" t="s">
        <v>2561</v>
      </c>
    </row>
    <row r="209" spans="1:4" ht="15" x14ac:dyDescent="0.2">
      <c r="A209" s="25">
        <v>9782745974945</v>
      </c>
      <c r="B209" s="21" t="s">
        <v>2555</v>
      </c>
      <c r="C209" s="21">
        <v>0</v>
      </c>
      <c r="D209" s="21" t="s">
        <v>2554</v>
      </c>
    </row>
    <row r="210" spans="1:4" ht="15" x14ac:dyDescent="0.2">
      <c r="A210" s="25">
        <v>9782745974938</v>
      </c>
      <c r="B210" s="21" t="s">
        <v>2555</v>
      </c>
      <c r="C210" s="21">
        <v>1745</v>
      </c>
      <c r="D210" s="21" t="s">
        <v>2564</v>
      </c>
    </row>
    <row r="211" spans="1:4" ht="15" x14ac:dyDescent="0.2">
      <c r="A211" s="25">
        <v>9782745974976</v>
      </c>
      <c r="B211" s="21" t="s">
        <v>2555</v>
      </c>
      <c r="C211" s="21">
        <v>879</v>
      </c>
      <c r="D211" s="21" t="s">
        <v>2562</v>
      </c>
    </row>
    <row r="212" spans="1:4" ht="15" x14ac:dyDescent="0.2">
      <c r="A212" s="25">
        <v>9782745974983</v>
      </c>
      <c r="B212" s="21" t="s">
        <v>2555</v>
      </c>
      <c r="C212" s="21">
        <v>1007</v>
      </c>
      <c r="D212" s="21" t="s">
        <v>2564</v>
      </c>
    </row>
    <row r="213" spans="1:4" ht="15" x14ac:dyDescent="0.2">
      <c r="A213" s="25">
        <v>9782745975034</v>
      </c>
      <c r="B213" s="21" t="s">
        <v>2555</v>
      </c>
      <c r="C213" s="21">
        <v>0</v>
      </c>
      <c r="D213" s="21" t="s">
        <v>2554</v>
      </c>
    </row>
    <row r="214" spans="1:4" ht="15" x14ac:dyDescent="0.2">
      <c r="A214" s="25">
        <v>9782745973016</v>
      </c>
      <c r="B214" s="21" t="s">
        <v>2555</v>
      </c>
      <c r="C214" s="21">
        <v>0</v>
      </c>
      <c r="D214" s="21" t="s">
        <v>2554</v>
      </c>
    </row>
    <row r="215" spans="1:4" ht="15" x14ac:dyDescent="0.2">
      <c r="A215" s="25">
        <v>9782408050689</v>
      </c>
      <c r="B215" s="21" t="s">
        <v>2555</v>
      </c>
      <c r="C215" s="21">
        <v>6017</v>
      </c>
      <c r="D215" s="21" t="s">
        <v>2564</v>
      </c>
    </row>
    <row r="216" spans="1:4" ht="15" x14ac:dyDescent="0.2">
      <c r="A216" s="25">
        <v>9782408050696</v>
      </c>
      <c r="B216" s="21" t="s">
        <v>2555</v>
      </c>
      <c r="C216" s="21">
        <v>0</v>
      </c>
      <c r="D216" s="21" t="s">
        <v>2556</v>
      </c>
    </row>
    <row r="217" spans="1:4" ht="15" x14ac:dyDescent="0.2">
      <c r="A217" s="25">
        <v>9782408027025</v>
      </c>
      <c r="B217" s="21" t="s">
        <v>2555</v>
      </c>
      <c r="C217" s="21">
        <v>0</v>
      </c>
      <c r="D217" s="21" t="s">
        <v>2554</v>
      </c>
    </row>
    <row r="218" spans="1:4" ht="15" x14ac:dyDescent="0.2">
      <c r="A218" s="25">
        <v>9782408027032</v>
      </c>
      <c r="B218" s="21" t="s">
        <v>2555</v>
      </c>
      <c r="C218" s="21">
        <v>4946</v>
      </c>
      <c r="D218" s="21" t="s">
        <v>2564</v>
      </c>
    </row>
    <row r="219" spans="1:4" ht="15" x14ac:dyDescent="0.2">
      <c r="A219" s="25">
        <v>9782408050719</v>
      </c>
      <c r="B219" s="21" t="s">
        <v>2555</v>
      </c>
      <c r="C219" s="21">
        <v>0</v>
      </c>
      <c r="D219" s="21" t="s">
        <v>2556</v>
      </c>
    </row>
    <row r="220" spans="1:4" ht="15" x14ac:dyDescent="0.2">
      <c r="A220" s="25">
        <v>9782408050740</v>
      </c>
      <c r="B220" s="21" t="s">
        <v>2555</v>
      </c>
      <c r="C220" s="21">
        <v>0</v>
      </c>
      <c r="D220" s="21" t="s">
        <v>2556</v>
      </c>
    </row>
    <row r="221" spans="1:4" ht="15" x14ac:dyDescent="0.2">
      <c r="A221" s="25">
        <v>9782408050726</v>
      </c>
      <c r="B221" s="21" t="s">
        <v>2555</v>
      </c>
      <c r="C221" s="21">
        <v>0</v>
      </c>
      <c r="D221" s="21" t="s">
        <v>2556</v>
      </c>
    </row>
    <row r="222" spans="1:4" ht="15" x14ac:dyDescent="0.2">
      <c r="A222" s="25">
        <v>9782408050733</v>
      </c>
      <c r="B222" s="21" t="s">
        <v>2555</v>
      </c>
      <c r="C222" s="21">
        <v>0</v>
      </c>
      <c r="D222" s="21" t="s">
        <v>2556</v>
      </c>
    </row>
    <row r="223" spans="1:4" ht="15" x14ac:dyDescent="0.2">
      <c r="A223" s="25">
        <v>9782745972354</v>
      </c>
      <c r="B223" s="21" t="s">
        <v>2555</v>
      </c>
      <c r="C223" s="21">
        <v>0</v>
      </c>
      <c r="D223" s="21" t="s">
        <v>2554</v>
      </c>
    </row>
    <row r="224" spans="1:4" ht="15" x14ac:dyDescent="0.2">
      <c r="A224" s="25">
        <v>9782408027247</v>
      </c>
      <c r="B224" s="21" t="s">
        <v>2555</v>
      </c>
      <c r="C224" s="21">
        <v>1179</v>
      </c>
      <c r="D224" s="21" t="s">
        <v>2564</v>
      </c>
    </row>
    <row r="225" spans="1:4" ht="15" x14ac:dyDescent="0.2">
      <c r="A225" s="25">
        <v>9782408027261</v>
      </c>
      <c r="B225" s="21" t="s">
        <v>2555</v>
      </c>
      <c r="C225" s="21">
        <v>0</v>
      </c>
      <c r="D225" s="21" t="s">
        <v>2556</v>
      </c>
    </row>
    <row r="226" spans="1:4" ht="15" x14ac:dyDescent="0.2">
      <c r="A226" s="25">
        <v>9782408027292</v>
      </c>
      <c r="B226" s="21" t="s">
        <v>2555</v>
      </c>
      <c r="C226" s="21">
        <v>0</v>
      </c>
      <c r="D226" s="21" t="s">
        <v>2554</v>
      </c>
    </row>
    <row r="227" spans="1:4" ht="15" x14ac:dyDescent="0.2">
      <c r="A227" s="25">
        <v>9782408027254</v>
      </c>
      <c r="B227" s="21" t="s">
        <v>2555</v>
      </c>
      <c r="C227" s="21">
        <v>0</v>
      </c>
      <c r="D227" s="21" t="s">
        <v>2556</v>
      </c>
    </row>
    <row r="228" spans="1:4" ht="15" x14ac:dyDescent="0.2">
      <c r="A228" s="25">
        <v>9782408027278</v>
      </c>
      <c r="B228" s="21" t="s">
        <v>2555</v>
      </c>
      <c r="C228" s="21">
        <v>1665</v>
      </c>
      <c r="D228" s="21" t="s">
        <v>2564</v>
      </c>
    </row>
    <row r="229" spans="1:4" ht="15" x14ac:dyDescent="0.2">
      <c r="A229" s="25">
        <v>9782408027285</v>
      </c>
      <c r="B229" s="21" t="s">
        <v>2555</v>
      </c>
      <c r="C229" s="21">
        <v>2666</v>
      </c>
      <c r="D229" s="21" t="s">
        <v>2564</v>
      </c>
    </row>
    <row r="230" spans="1:4" ht="15" x14ac:dyDescent="0.2">
      <c r="A230" s="25">
        <v>9782745975744</v>
      </c>
      <c r="B230" s="21" t="s">
        <v>2555</v>
      </c>
      <c r="C230" s="21">
        <v>139</v>
      </c>
      <c r="D230" s="21" t="s">
        <v>2562</v>
      </c>
    </row>
    <row r="231" spans="1:4" ht="15" x14ac:dyDescent="0.2">
      <c r="A231" s="25">
        <v>9782408012793</v>
      </c>
      <c r="B231" s="21" t="s">
        <v>2555</v>
      </c>
      <c r="C231" s="21">
        <v>-50</v>
      </c>
      <c r="D231" s="21" t="s">
        <v>3999</v>
      </c>
    </row>
    <row r="232" spans="1:4" ht="15" x14ac:dyDescent="0.2">
      <c r="A232" s="25">
        <v>9782408055806</v>
      </c>
      <c r="B232" s="21" t="s">
        <v>2555</v>
      </c>
      <c r="C232" s="21">
        <v>0</v>
      </c>
      <c r="D232" s="21" t="s">
        <v>2556</v>
      </c>
    </row>
    <row r="233" spans="1:4" ht="15" x14ac:dyDescent="0.2">
      <c r="A233" s="25">
        <v>9782408055813</v>
      </c>
      <c r="B233" s="21" t="s">
        <v>2555</v>
      </c>
      <c r="C233" s="21">
        <v>0</v>
      </c>
      <c r="D233" s="21" t="s">
        <v>2556</v>
      </c>
    </row>
    <row r="234" spans="1:4" ht="15" x14ac:dyDescent="0.2">
      <c r="A234" s="25">
        <v>9782408055820</v>
      </c>
      <c r="B234" s="21" t="s">
        <v>2555</v>
      </c>
      <c r="C234" s="21">
        <v>0</v>
      </c>
      <c r="D234" s="21" t="s">
        <v>2556</v>
      </c>
    </row>
    <row r="235" spans="1:4" ht="15" x14ac:dyDescent="0.2">
      <c r="A235" s="25">
        <v>9782408055844</v>
      </c>
      <c r="B235" s="21" t="s">
        <v>2555</v>
      </c>
      <c r="C235" s="21">
        <v>0</v>
      </c>
      <c r="D235" s="21" t="s">
        <v>2556</v>
      </c>
    </row>
    <row r="236" spans="1:4" ht="15" x14ac:dyDescent="0.2">
      <c r="A236" s="25">
        <v>9782408055851</v>
      </c>
      <c r="B236" s="21" t="s">
        <v>2555</v>
      </c>
      <c r="C236" s="21">
        <v>0</v>
      </c>
      <c r="D236" s="21" t="s">
        <v>2556</v>
      </c>
    </row>
    <row r="237" spans="1:4" ht="15" x14ac:dyDescent="0.2">
      <c r="A237" s="25">
        <v>9782408055868</v>
      </c>
      <c r="B237" s="21" t="s">
        <v>2555</v>
      </c>
      <c r="C237" s="21">
        <v>0</v>
      </c>
      <c r="D237" s="21" t="s">
        <v>2556</v>
      </c>
    </row>
    <row r="238" spans="1:4" ht="15" x14ac:dyDescent="0.2">
      <c r="A238" s="25">
        <v>9782408055837</v>
      </c>
      <c r="B238" s="21" t="s">
        <v>2555</v>
      </c>
      <c r="C238" s="21">
        <v>0</v>
      </c>
      <c r="D238" s="21" t="s">
        <v>2556</v>
      </c>
    </row>
    <row r="239" spans="1:4" ht="15" x14ac:dyDescent="0.2">
      <c r="A239" s="25">
        <v>9782408055875</v>
      </c>
      <c r="B239" s="21" t="s">
        <v>2555</v>
      </c>
      <c r="C239" s="21">
        <v>0</v>
      </c>
      <c r="D239" s="21" t="s">
        <v>2556</v>
      </c>
    </row>
    <row r="240" spans="1:4" ht="15" x14ac:dyDescent="0.2">
      <c r="A240" s="25">
        <v>9782408018108</v>
      </c>
      <c r="B240" s="21" t="s">
        <v>2555</v>
      </c>
      <c r="C240" s="21">
        <v>1535</v>
      </c>
      <c r="D240" s="21" t="s">
        <v>2564</v>
      </c>
    </row>
    <row r="241" spans="1:4" ht="15" x14ac:dyDescent="0.2">
      <c r="A241" s="25">
        <v>9782408018115</v>
      </c>
      <c r="B241" s="21" t="s">
        <v>2555</v>
      </c>
      <c r="C241" s="21">
        <v>775</v>
      </c>
      <c r="D241" s="21" t="s">
        <v>2562</v>
      </c>
    </row>
    <row r="242" spans="1:4" ht="15" x14ac:dyDescent="0.2">
      <c r="A242" s="25">
        <v>9782408018122</v>
      </c>
      <c r="B242" s="21" t="s">
        <v>2555</v>
      </c>
      <c r="C242" s="21">
        <v>0</v>
      </c>
      <c r="D242" s="21" t="s">
        <v>2560</v>
      </c>
    </row>
    <row r="243" spans="1:4" ht="15" x14ac:dyDescent="0.2">
      <c r="A243" s="25">
        <v>9782408018146</v>
      </c>
      <c r="B243" s="21" t="s">
        <v>2555</v>
      </c>
      <c r="C243" s="21">
        <v>443</v>
      </c>
      <c r="D243" s="21" t="s">
        <v>2562</v>
      </c>
    </row>
    <row r="244" spans="1:4" ht="15" x14ac:dyDescent="0.2">
      <c r="A244" s="25">
        <v>9782408018177</v>
      </c>
      <c r="B244" s="21" t="s">
        <v>2555</v>
      </c>
      <c r="C244" s="21">
        <v>0</v>
      </c>
      <c r="D244" s="21" t="s">
        <v>2554</v>
      </c>
    </row>
    <row r="245" spans="1:4" ht="15" x14ac:dyDescent="0.2">
      <c r="A245" s="25">
        <v>9782408018207</v>
      </c>
      <c r="B245" s="21" t="s">
        <v>2555</v>
      </c>
      <c r="C245" s="21">
        <v>0</v>
      </c>
      <c r="D245" s="21" t="s">
        <v>2556</v>
      </c>
    </row>
    <row r="246" spans="1:4" ht="15" x14ac:dyDescent="0.2">
      <c r="A246" s="25">
        <v>3600950000319</v>
      </c>
      <c r="B246" s="21" t="s">
        <v>2555</v>
      </c>
      <c r="C246" s="21">
        <v>-8</v>
      </c>
      <c r="D246" s="21" t="s">
        <v>3450</v>
      </c>
    </row>
    <row r="247" spans="1:4" ht="15" x14ac:dyDescent="0.2">
      <c r="A247" s="25">
        <v>9782408018139</v>
      </c>
      <c r="B247" s="21" t="s">
        <v>2555</v>
      </c>
      <c r="C247" s="21">
        <v>3075</v>
      </c>
      <c r="D247" s="21" t="s">
        <v>2564</v>
      </c>
    </row>
    <row r="248" spans="1:4" ht="15" x14ac:dyDescent="0.2">
      <c r="A248" s="25">
        <v>9782408018153</v>
      </c>
      <c r="B248" s="21" t="s">
        <v>2555</v>
      </c>
      <c r="C248" s="21">
        <v>1100</v>
      </c>
      <c r="D248" s="21" t="s">
        <v>2564</v>
      </c>
    </row>
    <row r="249" spans="1:4" ht="15" x14ac:dyDescent="0.2">
      <c r="A249" s="25">
        <v>9782408018160</v>
      </c>
      <c r="B249" s="21" t="s">
        <v>2555</v>
      </c>
      <c r="C249" s="21">
        <v>0</v>
      </c>
      <c r="D249" s="21" t="s">
        <v>2554</v>
      </c>
    </row>
    <row r="250" spans="1:4" ht="15" x14ac:dyDescent="0.2">
      <c r="A250" s="25">
        <v>9782408018191</v>
      </c>
      <c r="B250" s="21" t="s">
        <v>2555</v>
      </c>
      <c r="C250" s="21">
        <v>1813</v>
      </c>
      <c r="D250" s="21" t="s">
        <v>2564</v>
      </c>
    </row>
    <row r="251" spans="1:4" ht="15" x14ac:dyDescent="0.2">
      <c r="A251" s="25">
        <v>9782408018214</v>
      </c>
      <c r="B251" s="21" t="s">
        <v>2555</v>
      </c>
      <c r="C251" s="21">
        <v>138</v>
      </c>
      <c r="D251" s="21" t="s">
        <v>2562</v>
      </c>
    </row>
    <row r="252" spans="1:4" ht="15" x14ac:dyDescent="0.2">
      <c r="A252" s="25">
        <v>9782408036669</v>
      </c>
      <c r="B252" s="21" t="s">
        <v>2555</v>
      </c>
      <c r="C252" s="21">
        <v>1469</v>
      </c>
      <c r="D252" s="21" t="s">
        <v>2564</v>
      </c>
    </row>
    <row r="253" spans="1:4" ht="15" x14ac:dyDescent="0.2">
      <c r="A253" s="25">
        <v>9782408036676</v>
      </c>
      <c r="B253" s="21" t="s">
        <v>2555</v>
      </c>
      <c r="C253" s="21">
        <v>1061</v>
      </c>
      <c r="D253" s="21" t="s">
        <v>2564</v>
      </c>
    </row>
    <row r="254" spans="1:4" ht="15" x14ac:dyDescent="0.2">
      <c r="A254" s="25">
        <v>9782408036683</v>
      </c>
      <c r="B254" s="21" t="s">
        <v>2555</v>
      </c>
      <c r="C254" s="21">
        <v>5012</v>
      </c>
      <c r="D254" s="21" t="s">
        <v>2564</v>
      </c>
    </row>
    <row r="255" spans="1:4" ht="15" x14ac:dyDescent="0.2">
      <c r="A255" s="25">
        <v>9782408036690</v>
      </c>
      <c r="B255" s="21" t="s">
        <v>2555</v>
      </c>
      <c r="C255" s="21">
        <v>3692</v>
      </c>
      <c r="D255" s="21" t="s">
        <v>2564</v>
      </c>
    </row>
    <row r="256" spans="1:4" ht="15" x14ac:dyDescent="0.2">
      <c r="A256" s="25">
        <v>9782408036706</v>
      </c>
      <c r="B256" s="21" t="s">
        <v>2555</v>
      </c>
      <c r="C256" s="21">
        <v>3647</v>
      </c>
      <c r="D256" s="21" t="s">
        <v>2564</v>
      </c>
    </row>
    <row r="257" spans="1:4" ht="15" x14ac:dyDescent="0.2">
      <c r="A257" s="25">
        <v>9782408036713</v>
      </c>
      <c r="B257" s="21" t="s">
        <v>2555</v>
      </c>
      <c r="C257" s="21">
        <v>166</v>
      </c>
      <c r="D257" s="21" t="s">
        <v>2562</v>
      </c>
    </row>
    <row r="258" spans="1:4" ht="15" x14ac:dyDescent="0.2">
      <c r="A258" s="25">
        <v>9782408036720</v>
      </c>
      <c r="B258" s="21" t="s">
        <v>2555</v>
      </c>
      <c r="C258" s="21">
        <v>3212</v>
      </c>
      <c r="D258" s="21" t="s">
        <v>2564</v>
      </c>
    </row>
    <row r="259" spans="1:4" ht="15" x14ac:dyDescent="0.2">
      <c r="A259" s="25">
        <v>9782408036737</v>
      </c>
      <c r="B259" s="21" t="s">
        <v>2555</v>
      </c>
      <c r="C259" s="21">
        <v>1606</v>
      </c>
      <c r="D259" s="21" t="s">
        <v>2564</v>
      </c>
    </row>
    <row r="260" spans="1:4" ht="15" x14ac:dyDescent="0.2">
      <c r="A260" s="25">
        <v>9782408027315</v>
      </c>
      <c r="B260" s="21" t="s">
        <v>2555</v>
      </c>
      <c r="C260" s="21">
        <v>156</v>
      </c>
      <c r="D260" s="21" t="s">
        <v>2562</v>
      </c>
    </row>
    <row r="261" spans="1:4" ht="15" x14ac:dyDescent="0.2">
      <c r="A261" s="25">
        <v>9782408027322</v>
      </c>
      <c r="B261" s="21" t="s">
        <v>2555</v>
      </c>
      <c r="C261" s="21">
        <v>959</v>
      </c>
      <c r="D261" s="21" t="s">
        <v>2562</v>
      </c>
    </row>
    <row r="262" spans="1:4" ht="15" x14ac:dyDescent="0.2">
      <c r="A262" s="25">
        <v>9782408027339</v>
      </c>
      <c r="B262" s="21" t="s">
        <v>2555</v>
      </c>
      <c r="C262" s="21">
        <v>1225</v>
      </c>
      <c r="D262" s="21" t="s">
        <v>2564</v>
      </c>
    </row>
    <row r="263" spans="1:4" ht="15" x14ac:dyDescent="0.2">
      <c r="A263" s="25">
        <v>9782408018238</v>
      </c>
      <c r="B263" s="21" t="s">
        <v>2555</v>
      </c>
      <c r="C263" s="21">
        <v>0</v>
      </c>
      <c r="D263" s="21" t="s">
        <v>2560</v>
      </c>
    </row>
    <row r="264" spans="1:4" ht="15" x14ac:dyDescent="0.2">
      <c r="A264" s="25">
        <v>9782408018245</v>
      </c>
      <c r="B264" s="21" t="s">
        <v>2555</v>
      </c>
      <c r="C264" s="21">
        <v>988</v>
      </c>
      <c r="D264" s="21" t="s">
        <v>2562</v>
      </c>
    </row>
    <row r="265" spans="1:4" ht="15" x14ac:dyDescent="0.2">
      <c r="A265" s="25">
        <v>9782408018221</v>
      </c>
      <c r="B265" s="21" t="s">
        <v>2555</v>
      </c>
      <c r="C265" s="21">
        <v>976</v>
      </c>
      <c r="D265" s="21" t="s">
        <v>2562</v>
      </c>
    </row>
    <row r="266" spans="1:4" ht="15" x14ac:dyDescent="0.2">
      <c r="A266" s="25">
        <v>9782745976161</v>
      </c>
      <c r="B266" s="21" t="s">
        <v>2555</v>
      </c>
      <c r="C266" s="21">
        <v>667</v>
      </c>
      <c r="D266" s="21" t="s">
        <v>2562</v>
      </c>
    </row>
    <row r="267" spans="1:4" ht="15" x14ac:dyDescent="0.2">
      <c r="A267" s="25">
        <v>9782745976154</v>
      </c>
      <c r="B267" s="21" t="s">
        <v>2555</v>
      </c>
      <c r="C267" s="21">
        <v>1106</v>
      </c>
      <c r="D267" s="21" t="s">
        <v>2564</v>
      </c>
    </row>
    <row r="268" spans="1:4" ht="15" x14ac:dyDescent="0.2">
      <c r="A268" s="25">
        <v>9782408027308</v>
      </c>
      <c r="B268" s="21" t="s">
        <v>2555</v>
      </c>
      <c r="C268" s="21">
        <v>0</v>
      </c>
      <c r="D268" s="21" t="s">
        <v>2554</v>
      </c>
    </row>
    <row r="269" spans="1:4" ht="15" x14ac:dyDescent="0.2">
      <c r="A269" s="25">
        <v>9782408027391</v>
      </c>
      <c r="B269" s="21" t="s">
        <v>2555</v>
      </c>
      <c r="C269" s="21">
        <v>0</v>
      </c>
      <c r="D269" s="21" t="s">
        <v>2554</v>
      </c>
    </row>
    <row r="270" spans="1:4" ht="15" x14ac:dyDescent="0.2">
      <c r="A270" s="25">
        <v>9782408027407</v>
      </c>
      <c r="B270" s="21" t="s">
        <v>2555</v>
      </c>
      <c r="C270" s="21">
        <v>1235</v>
      </c>
      <c r="D270" s="21" t="s">
        <v>2564</v>
      </c>
    </row>
    <row r="271" spans="1:4" ht="15" x14ac:dyDescent="0.2">
      <c r="A271" s="25">
        <v>3600950000296</v>
      </c>
      <c r="B271" s="21" t="s">
        <v>2555</v>
      </c>
      <c r="C271" s="21">
        <v>0</v>
      </c>
      <c r="D271" s="21" t="s">
        <v>2556</v>
      </c>
    </row>
    <row r="272" spans="1:4" ht="15" x14ac:dyDescent="0.2">
      <c r="A272" s="25">
        <v>3600950000326</v>
      </c>
      <c r="B272" s="21" t="s">
        <v>2555</v>
      </c>
      <c r="C272" s="21">
        <v>0</v>
      </c>
      <c r="D272" s="21" t="s">
        <v>2556</v>
      </c>
    </row>
    <row r="273" spans="1:4" ht="15" x14ac:dyDescent="0.2">
      <c r="A273" s="25">
        <v>9782408006013</v>
      </c>
      <c r="B273" s="21" t="s">
        <v>2555</v>
      </c>
      <c r="C273" s="21">
        <v>9440</v>
      </c>
      <c r="D273" s="21" t="s">
        <v>2564</v>
      </c>
    </row>
    <row r="274" spans="1:4" ht="15" x14ac:dyDescent="0.2">
      <c r="A274" s="25">
        <v>9782408036751</v>
      </c>
      <c r="B274" s="21" t="s">
        <v>2555</v>
      </c>
      <c r="C274" s="21">
        <v>1389</v>
      </c>
      <c r="D274" s="21" t="s">
        <v>2564</v>
      </c>
    </row>
    <row r="275" spans="1:4" ht="15" x14ac:dyDescent="0.2">
      <c r="A275" s="25">
        <v>9782408036768</v>
      </c>
      <c r="B275" s="21" t="s">
        <v>2555</v>
      </c>
      <c r="C275" s="21">
        <v>1776</v>
      </c>
      <c r="D275" s="21" t="s">
        <v>2564</v>
      </c>
    </row>
    <row r="276" spans="1:4" ht="15" x14ac:dyDescent="0.2">
      <c r="A276" s="25">
        <v>9782408036775</v>
      </c>
      <c r="B276" s="21" t="s">
        <v>2555</v>
      </c>
      <c r="C276" s="21">
        <v>2054</v>
      </c>
      <c r="D276" s="21" t="s">
        <v>2564</v>
      </c>
    </row>
    <row r="277" spans="1:4" ht="15" x14ac:dyDescent="0.2">
      <c r="A277" s="25">
        <v>9782408036782</v>
      </c>
      <c r="B277" s="21" t="s">
        <v>2555</v>
      </c>
      <c r="C277" s="21">
        <v>3450</v>
      </c>
      <c r="D277" s="21" t="s">
        <v>2564</v>
      </c>
    </row>
    <row r="278" spans="1:4" ht="15" x14ac:dyDescent="0.2">
      <c r="A278" s="25">
        <v>9782408036799</v>
      </c>
      <c r="B278" s="21" t="s">
        <v>2555</v>
      </c>
      <c r="C278" s="21">
        <v>0</v>
      </c>
      <c r="D278" s="21" t="s">
        <v>2556</v>
      </c>
    </row>
    <row r="279" spans="1:4" ht="15" x14ac:dyDescent="0.2">
      <c r="A279" s="25">
        <v>9782408055929</v>
      </c>
      <c r="B279" s="21" t="s">
        <v>2555</v>
      </c>
      <c r="C279" s="21">
        <v>0</v>
      </c>
      <c r="D279" s="21" t="s">
        <v>2556</v>
      </c>
    </row>
    <row r="280" spans="1:4" ht="15" x14ac:dyDescent="0.2">
      <c r="A280" s="25">
        <v>9782408055943</v>
      </c>
      <c r="B280" s="21" t="s">
        <v>2555</v>
      </c>
      <c r="C280" s="21">
        <v>0</v>
      </c>
      <c r="D280" s="21" t="s">
        <v>2556</v>
      </c>
    </row>
    <row r="281" spans="1:4" ht="15" x14ac:dyDescent="0.2">
      <c r="A281" s="25">
        <v>9782408055950</v>
      </c>
      <c r="B281" s="21" t="s">
        <v>2555</v>
      </c>
      <c r="C281" s="21">
        <v>0</v>
      </c>
      <c r="D281" s="21" t="s">
        <v>2556</v>
      </c>
    </row>
    <row r="282" spans="1:4" ht="15" x14ac:dyDescent="0.2">
      <c r="A282" s="25">
        <v>9782408055967</v>
      </c>
      <c r="B282" s="21" t="s">
        <v>2555</v>
      </c>
      <c r="C282" s="21">
        <v>0</v>
      </c>
      <c r="D282" s="21" t="s">
        <v>2556</v>
      </c>
    </row>
    <row r="283" spans="1:4" ht="15" x14ac:dyDescent="0.2">
      <c r="A283" s="25">
        <v>9782408055882</v>
      </c>
      <c r="B283" s="21" t="s">
        <v>2555</v>
      </c>
      <c r="C283" s="21">
        <v>0</v>
      </c>
      <c r="D283" s="21" t="s">
        <v>2556</v>
      </c>
    </row>
    <row r="284" spans="1:4" ht="15" x14ac:dyDescent="0.2">
      <c r="A284" s="25">
        <v>9782408055899</v>
      </c>
      <c r="B284" s="21" t="s">
        <v>2555</v>
      </c>
      <c r="C284" s="21">
        <v>0</v>
      </c>
      <c r="D284" s="21" t="s">
        <v>2556</v>
      </c>
    </row>
    <row r="285" spans="1:4" ht="15" x14ac:dyDescent="0.2">
      <c r="A285" s="25">
        <v>9782408055905</v>
      </c>
      <c r="B285" s="21" t="s">
        <v>2555</v>
      </c>
      <c r="C285" s="21">
        <v>0</v>
      </c>
      <c r="D285" s="21" t="s">
        <v>2556</v>
      </c>
    </row>
    <row r="286" spans="1:4" ht="15" x14ac:dyDescent="0.2">
      <c r="A286" s="25">
        <v>9782408055912</v>
      </c>
      <c r="B286" s="21" t="s">
        <v>2555</v>
      </c>
      <c r="C286" s="21">
        <v>0</v>
      </c>
      <c r="D286" s="21" t="s">
        <v>2556</v>
      </c>
    </row>
    <row r="287" spans="1:4" ht="15" x14ac:dyDescent="0.2">
      <c r="A287" s="25">
        <v>9782408055936</v>
      </c>
      <c r="B287" s="21" t="s">
        <v>2555</v>
      </c>
      <c r="C287" s="21">
        <v>0</v>
      </c>
      <c r="D287" s="21" t="s">
        <v>2556</v>
      </c>
    </row>
    <row r="288" spans="1:4" ht="15" x14ac:dyDescent="0.2">
      <c r="A288" s="25">
        <v>9782408055974</v>
      </c>
      <c r="B288" s="21" t="s">
        <v>2555</v>
      </c>
      <c r="C288" s="21">
        <v>0</v>
      </c>
      <c r="D288" s="21" t="s">
        <v>2556</v>
      </c>
    </row>
    <row r="289" spans="1:4" ht="15" x14ac:dyDescent="0.2">
      <c r="A289" s="25">
        <v>9782408050757</v>
      </c>
      <c r="B289" s="21" t="s">
        <v>2555</v>
      </c>
      <c r="C289" s="21">
        <v>0</v>
      </c>
      <c r="D289" s="21" t="s">
        <v>2556</v>
      </c>
    </row>
    <row r="290" spans="1:4" ht="15" x14ac:dyDescent="0.2">
      <c r="A290" s="25">
        <v>9782408050764</v>
      </c>
      <c r="B290" s="21" t="s">
        <v>2555</v>
      </c>
      <c r="C290" s="21">
        <v>0</v>
      </c>
      <c r="D290" s="21" t="s">
        <v>2556</v>
      </c>
    </row>
    <row r="291" spans="1:4" ht="15" x14ac:dyDescent="0.2">
      <c r="A291" s="25">
        <v>9782408044671</v>
      </c>
      <c r="B291" s="21" t="s">
        <v>2555</v>
      </c>
      <c r="C291" s="21">
        <v>3569</v>
      </c>
      <c r="D291" s="21" t="s">
        <v>2564</v>
      </c>
    </row>
    <row r="292" spans="1:4" ht="15" x14ac:dyDescent="0.2">
      <c r="A292" s="25">
        <v>9782408044688</v>
      </c>
      <c r="B292" s="21" t="s">
        <v>2555</v>
      </c>
      <c r="C292" s="21">
        <v>0</v>
      </c>
      <c r="D292" s="21" t="s">
        <v>2560</v>
      </c>
    </row>
    <row r="293" spans="1:4" ht="15" x14ac:dyDescent="0.2">
      <c r="A293" s="25">
        <v>9782745976239</v>
      </c>
      <c r="B293" s="21" t="s">
        <v>2555</v>
      </c>
      <c r="C293" s="21">
        <v>568</v>
      </c>
      <c r="D293" s="21" t="s">
        <v>2562</v>
      </c>
    </row>
    <row r="294" spans="1:4" ht="15" x14ac:dyDescent="0.2">
      <c r="A294" s="25">
        <v>9782745976208</v>
      </c>
      <c r="B294" s="21" t="s">
        <v>2555</v>
      </c>
      <c r="C294" s="21">
        <v>4551</v>
      </c>
      <c r="D294" s="21" t="s">
        <v>2564</v>
      </c>
    </row>
    <row r="295" spans="1:4" ht="15" x14ac:dyDescent="0.2">
      <c r="A295" s="25">
        <v>9782745976260</v>
      </c>
      <c r="B295" s="21" t="s">
        <v>2555</v>
      </c>
      <c r="C295" s="21">
        <v>0</v>
      </c>
      <c r="D295" s="21" t="s">
        <v>2554</v>
      </c>
    </row>
    <row r="296" spans="1:4" ht="15" x14ac:dyDescent="0.2">
      <c r="A296" s="25">
        <v>9782408044756</v>
      </c>
      <c r="B296" s="21" t="s">
        <v>2555</v>
      </c>
      <c r="C296" s="21">
        <v>1564</v>
      </c>
      <c r="D296" s="21" t="s">
        <v>2564</v>
      </c>
    </row>
    <row r="297" spans="1:4" ht="15" x14ac:dyDescent="0.2">
      <c r="A297" s="25">
        <v>9782745972170</v>
      </c>
      <c r="B297" s="21" t="s">
        <v>2555</v>
      </c>
      <c r="C297" s="21">
        <v>835</v>
      </c>
      <c r="D297" s="21" t="s">
        <v>2562</v>
      </c>
    </row>
    <row r="298" spans="1:4" ht="15" x14ac:dyDescent="0.2">
      <c r="A298" s="25">
        <v>9782408036843</v>
      </c>
      <c r="B298" s="21" t="s">
        <v>2555</v>
      </c>
      <c r="C298" s="21">
        <v>1667</v>
      </c>
      <c r="D298" s="21" t="s">
        <v>2564</v>
      </c>
    </row>
    <row r="299" spans="1:4" ht="15" x14ac:dyDescent="0.2">
      <c r="A299" s="25">
        <v>9782408055981</v>
      </c>
      <c r="B299" s="21" t="s">
        <v>2555</v>
      </c>
      <c r="C299" s="21">
        <v>0</v>
      </c>
      <c r="D299" s="21" t="s">
        <v>2556</v>
      </c>
    </row>
    <row r="300" spans="1:4" ht="15" x14ac:dyDescent="0.2">
      <c r="A300" s="25">
        <v>9782408055998</v>
      </c>
      <c r="B300" s="21" t="s">
        <v>2555</v>
      </c>
      <c r="C300" s="21">
        <v>0</v>
      </c>
      <c r="D300" s="21" t="s">
        <v>2556</v>
      </c>
    </row>
    <row r="301" spans="1:4" ht="15" x14ac:dyDescent="0.2">
      <c r="A301" s="25">
        <v>9782408056001</v>
      </c>
      <c r="B301" s="21" t="s">
        <v>2555</v>
      </c>
      <c r="C301" s="21">
        <v>0</v>
      </c>
      <c r="D301" s="21" t="s">
        <v>2556</v>
      </c>
    </row>
    <row r="302" spans="1:4" ht="15" x14ac:dyDescent="0.2">
      <c r="A302" s="25">
        <v>9782408056124</v>
      </c>
      <c r="B302" s="21" t="s">
        <v>2555</v>
      </c>
      <c r="C302" s="21">
        <v>0</v>
      </c>
      <c r="D302" s="21" t="s">
        <v>2556</v>
      </c>
    </row>
    <row r="303" spans="1:4" ht="15" x14ac:dyDescent="0.2">
      <c r="A303" s="25">
        <v>9782408056131</v>
      </c>
      <c r="B303" s="21" t="s">
        <v>2555</v>
      </c>
      <c r="C303" s="21">
        <v>0</v>
      </c>
      <c r="D303" s="21" t="s">
        <v>2556</v>
      </c>
    </row>
    <row r="304" spans="1:4" ht="15" x14ac:dyDescent="0.2">
      <c r="A304" s="25">
        <v>9782408056148</v>
      </c>
      <c r="B304" s="21" t="s">
        <v>2555</v>
      </c>
      <c r="C304" s="21">
        <v>0</v>
      </c>
      <c r="D304" s="21" t="s">
        <v>2556</v>
      </c>
    </row>
    <row r="305" spans="1:4" ht="15" x14ac:dyDescent="0.2">
      <c r="A305" s="25">
        <v>9782408037239</v>
      </c>
      <c r="B305" s="21" t="s">
        <v>2555</v>
      </c>
      <c r="C305" s="21">
        <v>2462</v>
      </c>
      <c r="D305" s="21" t="s">
        <v>2564</v>
      </c>
    </row>
    <row r="306" spans="1:4" ht="15" x14ac:dyDescent="0.2">
      <c r="A306" s="25">
        <v>9782408037246</v>
      </c>
      <c r="B306" s="21" t="s">
        <v>2555</v>
      </c>
      <c r="C306" s="21">
        <v>1368</v>
      </c>
      <c r="D306" s="21" t="s">
        <v>2564</v>
      </c>
    </row>
    <row r="307" spans="1:4" ht="15" x14ac:dyDescent="0.2">
      <c r="A307" s="25">
        <v>9782408037260</v>
      </c>
      <c r="B307" s="21" t="s">
        <v>2555</v>
      </c>
      <c r="C307" s="21">
        <v>6371</v>
      </c>
      <c r="D307" s="21" t="s">
        <v>2564</v>
      </c>
    </row>
    <row r="308" spans="1:4" ht="15" x14ac:dyDescent="0.2">
      <c r="A308" s="25">
        <v>9782408037277</v>
      </c>
      <c r="B308" s="21" t="s">
        <v>2555</v>
      </c>
      <c r="C308" s="21">
        <v>1192</v>
      </c>
      <c r="D308" s="21" t="s">
        <v>2564</v>
      </c>
    </row>
    <row r="309" spans="1:4" ht="15" x14ac:dyDescent="0.2">
      <c r="A309" s="25">
        <v>9782408037291</v>
      </c>
      <c r="B309" s="21" t="s">
        <v>2555</v>
      </c>
      <c r="C309" s="21">
        <v>2451</v>
      </c>
      <c r="D309" s="21" t="s">
        <v>2564</v>
      </c>
    </row>
    <row r="310" spans="1:4" ht="15" x14ac:dyDescent="0.2">
      <c r="A310" s="25">
        <v>9782408037307</v>
      </c>
      <c r="B310" s="21" t="s">
        <v>2555</v>
      </c>
      <c r="C310" s="21">
        <v>2614</v>
      </c>
      <c r="D310" s="21" t="s">
        <v>2564</v>
      </c>
    </row>
    <row r="311" spans="1:4" ht="15" x14ac:dyDescent="0.2">
      <c r="A311" s="25">
        <v>9782408037215</v>
      </c>
      <c r="B311" s="21" t="s">
        <v>2555</v>
      </c>
      <c r="C311" s="21">
        <v>2049</v>
      </c>
      <c r="D311" s="21" t="s">
        <v>2564</v>
      </c>
    </row>
    <row r="312" spans="1:4" ht="15" x14ac:dyDescent="0.2">
      <c r="A312" s="25">
        <v>9782408037222</v>
      </c>
      <c r="B312" s="21" t="s">
        <v>2555</v>
      </c>
      <c r="C312" s="21">
        <v>2569</v>
      </c>
      <c r="D312" s="21" t="s">
        <v>2564</v>
      </c>
    </row>
    <row r="313" spans="1:4" ht="15" x14ac:dyDescent="0.2">
      <c r="A313" s="25">
        <v>9782408037253</v>
      </c>
      <c r="B313" s="21" t="s">
        <v>2555</v>
      </c>
      <c r="C313" s="21">
        <v>2646</v>
      </c>
      <c r="D313" s="21" t="s">
        <v>2564</v>
      </c>
    </row>
    <row r="314" spans="1:4" ht="15" x14ac:dyDescent="0.2">
      <c r="A314" s="25">
        <v>9782408037284</v>
      </c>
      <c r="B314" s="21" t="s">
        <v>2555</v>
      </c>
      <c r="C314" s="21">
        <v>1969</v>
      </c>
      <c r="D314" s="21" t="s">
        <v>2564</v>
      </c>
    </row>
    <row r="315" spans="1:4" ht="15" x14ac:dyDescent="0.2">
      <c r="A315" s="25">
        <v>9782408037314</v>
      </c>
      <c r="B315" s="21" t="s">
        <v>2555</v>
      </c>
      <c r="C315" s="21">
        <v>835</v>
      </c>
      <c r="D315" s="21" t="s">
        <v>2562</v>
      </c>
    </row>
    <row r="316" spans="1:4" ht="15" x14ac:dyDescent="0.2">
      <c r="A316" s="25">
        <v>9782745975324</v>
      </c>
      <c r="B316" s="21" t="s">
        <v>2555</v>
      </c>
      <c r="C316" s="21">
        <v>0</v>
      </c>
      <c r="D316" s="21" t="s">
        <v>2556</v>
      </c>
    </row>
    <row r="317" spans="1:4" ht="15" x14ac:dyDescent="0.2">
      <c r="A317" s="25">
        <v>9782745975331</v>
      </c>
      <c r="B317" s="21" t="s">
        <v>2555</v>
      </c>
      <c r="C317" s="21">
        <v>0</v>
      </c>
      <c r="D317" s="21" t="s">
        <v>2554</v>
      </c>
    </row>
    <row r="318" spans="1:4" ht="15" x14ac:dyDescent="0.2">
      <c r="A318" s="25">
        <v>9782745975348</v>
      </c>
      <c r="B318" s="21" t="s">
        <v>2555</v>
      </c>
      <c r="C318" s="21">
        <v>0</v>
      </c>
      <c r="D318" s="21" t="s">
        <v>2554</v>
      </c>
    </row>
    <row r="319" spans="1:4" ht="15" x14ac:dyDescent="0.2">
      <c r="A319" s="25">
        <v>9782408004934</v>
      </c>
      <c r="B319" s="21" t="s">
        <v>2555</v>
      </c>
      <c r="C319" s="21">
        <v>0</v>
      </c>
      <c r="D319" s="21" t="s">
        <v>2554</v>
      </c>
    </row>
    <row r="320" spans="1:4" ht="15" x14ac:dyDescent="0.2">
      <c r="A320" s="25">
        <v>9782408006259</v>
      </c>
      <c r="B320" s="21" t="s">
        <v>2555</v>
      </c>
      <c r="C320" s="21">
        <v>567</v>
      </c>
      <c r="D320" s="21" t="s">
        <v>2562</v>
      </c>
    </row>
    <row r="321" spans="1:4" ht="15" x14ac:dyDescent="0.2">
      <c r="A321" s="25">
        <v>9782408006273</v>
      </c>
      <c r="B321" s="21" t="s">
        <v>2555</v>
      </c>
      <c r="C321" s="21">
        <v>2326</v>
      </c>
      <c r="D321" s="21" t="s">
        <v>2564</v>
      </c>
    </row>
    <row r="322" spans="1:4" ht="15" x14ac:dyDescent="0.2">
      <c r="A322" s="25">
        <v>9782408018313</v>
      </c>
      <c r="B322" s="21" t="s">
        <v>2555</v>
      </c>
      <c r="C322" s="21">
        <v>2777</v>
      </c>
      <c r="D322" s="21" t="s">
        <v>2564</v>
      </c>
    </row>
    <row r="323" spans="1:4" ht="15" x14ac:dyDescent="0.2">
      <c r="A323" s="25">
        <v>9782408018290</v>
      </c>
      <c r="B323" s="21" t="s">
        <v>2555</v>
      </c>
      <c r="C323" s="21">
        <v>0</v>
      </c>
      <c r="D323" s="21" t="s">
        <v>2554</v>
      </c>
    </row>
    <row r="324" spans="1:4" ht="15" x14ac:dyDescent="0.2">
      <c r="A324" s="25">
        <v>9782408018306</v>
      </c>
      <c r="B324" s="21" t="s">
        <v>2555</v>
      </c>
      <c r="C324" s="21">
        <v>795</v>
      </c>
      <c r="D324" s="21" t="s">
        <v>2562</v>
      </c>
    </row>
    <row r="325" spans="1:4" ht="15" x14ac:dyDescent="0.2">
      <c r="A325" s="25">
        <v>9782408018337</v>
      </c>
      <c r="B325" s="21" t="s">
        <v>2555</v>
      </c>
      <c r="C325" s="21">
        <v>704</v>
      </c>
      <c r="D325" s="21" t="s">
        <v>2562</v>
      </c>
    </row>
    <row r="326" spans="1:4" ht="15" x14ac:dyDescent="0.2">
      <c r="A326" s="25">
        <v>9782408018344</v>
      </c>
      <c r="B326" s="21" t="s">
        <v>2555</v>
      </c>
      <c r="C326" s="21">
        <v>267</v>
      </c>
      <c r="D326" s="21" t="s">
        <v>2562</v>
      </c>
    </row>
    <row r="327" spans="1:4" ht="15" x14ac:dyDescent="0.2">
      <c r="A327" s="25">
        <v>9782408018351</v>
      </c>
      <c r="B327" s="21" t="s">
        <v>2555</v>
      </c>
      <c r="C327" s="21">
        <v>590</v>
      </c>
      <c r="D327" s="21" t="s">
        <v>2562</v>
      </c>
    </row>
    <row r="328" spans="1:4" ht="15" x14ac:dyDescent="0.2">
      <c r="A328" s="25">
        <v>9782408006303</v>
      </c>
      <c r="B328" s="21" t="s">
        <v>2555</v>
      </c>
      <c r="C328" s="21">
        <v>0</v>
      </c>
      <c r="D328" s="21" t="s">
        <v>2554</v>
      </c>
    </row>
    <row r="329" spans="1:4" ht="15" x14ac:dyDescent="0.2">
      <c r="A329" s="25">
        <v>9782408044763</v>
      </c>
      <c r="B329" s="21" t="s">
        <v>2555</v>
      </c>
      <c r="C329" s="21">
        <v>2552</v>
      </c>
      <c r="D329" s="21" t="s">
        <v>2564</v>
      </c>
    </row>
    <row r="330" spans="1:4" ht="15" x14ac:dyDescent="0.2">
      <c r="A330" s="25">
        <v>9782408044770</v>
      </c>
      <c r="B330" s="21" t="s">
        <v>2555</v>
      </c>
      <c r="C330" s="21">
        <v>0</v>
      </c>
      <c r="D330" s="21" t="s">
        <v>2556</v>
      </c>
    </row>
    <row r="331" spans="1:4" ht="15" x14ac:dyDescent="0.2">
      <c r="A331" s="25">
        <v>9782408044787</v>
      </c>
      <c r="B331" s="21" t="s">
        <v>2555</v>
      </c>
      <c r="C331" s="21">
        <v>2203</v>
      </c>
      <c r="D331" s="21" t="s">
        <v>2564</v>
      </c>
    </row>
    <row r="332" spans="1:4" ht="15" x14ac:dyDescent="0.2">
      <c r="A332" s="25">
        <v>9782408044794</v>
      </c>
      <c r="B332" s="21" t="s">
        <v>2555</v>
      </c>
      <c r="C332" s="21">
        <v>331</v>
      </c>
      <c r="D332" s="21" t="s">
        <v>2562</v>
      </c>
    </row>
    <row r="333" spans="1:4" ht="15" x14ac:dyDescent="0.2">
      <c r="A333" s="25">
        <v>9782408044800</v>
      </c>
      <c r="B333" s="21" t="s">
        <v>2555</v>
      </c>
      <c r="C333" s="21">
        <v>1717</v>
      </c>
      <c r="D333" s="21" t="s">
        <v>2564</v>
      </c>
    </row>
    <row r="334" spans="1:4" ht="15" x14ac:dyDescent="0.2">
      <c r="A334" s="25">
        <v>9782408044817</v>
      </c>
      <c r="B334" s="21" t="s">
        <v>2555</v>
      </c>
      <c r="C334" s="21">
        <v>1052</v>
      </c>
      <c r="D334" s="21" t="s">
        <v>2564</v>
      </c>
    </row>
    <row r="335" spans="1:4" ht="15" x14ac:dyDescent="0.2">
      <c r="A335" s="25">
        <v>9782408028022</v>
      </c>
      <c r="B335" s="21" t="s">
        <v>2555</v>
      </c>
      <c r="C335" s="21">
        <v>0</v>
      </c>
      <c r="D335" s="21" t="s">
        <v>2554</v>
      </c>
    </row>
    <row r="336" spans="1:4" ht="15" x14ac:dyDescent="0.2">
      <c r="A336" s="25">
        <v>9782408028039</v>
      </c>
      <c r="B336" s="21" t="s">
        <v>2555</v>
      </c>
      <c r="C336" s="21">
        <v>1810</v>
      </c>
      <c r="D336" s="21" t="s">
        <v>2564</v>
      </c>
    </row>
    <row r="337" spans="1:4" ht="15" x14ac:dyDescent="0.2">
      <c r="A337" s="25">
        <v>9782408044909</v>
      </c>
      <c r="B337" s="21" t="s">
        <v>2555</v>
      </c>
      <c r="C337" s="21">
        <v>0</v>
      </c>
      <c r="D337" s="21" t="s">
        <v>2556</v>
      </c>
    </row>
    <row r="338" spans="1:4" ht="15" x14ac:dyDescent="0.2">
      <c r="A338" s="25">
        <v>9782408044916</v>
      </c>
      <c r="B338" s="21" t="s">
        <v>2555</v>
      </c>
      <c r="C338" s="21">
        <v>1872</v>
      </c>
      <c r="D338" s="21" t="s">
        <v>2564</v>
      </c>
    </row>
    <row r="339" spans="1:4" ht="15" x14ac:dyDescent="0.2">
      <c r="A339" s="25">
        <v>9782408006068</v>
      </c>
      <c r="B339" s="21" t="s">
        <v>2555</v>
      </c>
      <c r="C339" s="21">
        <v>0</v>
      </c>
      <c r="D339" s="21" t="s">
        <v>2560</v>
      </c>
    </row>
    <row r="340" spans="1:4" ht="15" x14ac:dyDescent="0.2">
      <c r="A340" s="25">
        <v>9782408006099</v>
      </c>
      <c r="B340" s="21" t="s">
        <v>2555</v>
      </c>
      <c r="C340" s="21">
        <v>575</v>
      </c>
      <c r="D340" s="21" t="s">
        <v>2562</v>
      </c>
    </row>
    <row r="341" spans="1:4" ht="15" x14ac:dyDescent="0.2">
      <c r="A341" s="25">
        <v>9782408006396</v>
      </c>
      <c r="B341" s="21" t="s">
        <v>2555</v>
      </c>
      <c r="C341" s="21">
        <v>1142</v>
      </c>
      <c r="D341" s="21" t="s">
        <v>2564</v>
      </c>
    </row>
    <row r="342" spans="1:4" ht="15" x14ac:dyDescent="0.2">
      <c r="A342" s="25">
        <v>9782408006402</v>
      </c>
      <c r="B342" s="21" t="s">
        <v>2555</v>
      </c>
      <c r="C342" s="21">
        <v>585</v>
      </c>
      <c r="D342" s="21" t="s">
        <v>2562</v>
      </c>
    </row>
    <row r="343" spans="1:4" ht="15" x14ac:dyDescent="0.2">
      <c r="A343" s="25">
        <v>9782408006419</v>
      </c>
      <c r="B343" s="21" t="s">
        <v>2555</v>
      </c>
      <c r="C343" s="21">
        <v>35</v>
      </c>
      <c r="D343" s="21" t="s">
        <v>2561</v>
      </c>
    </row>
    <row r="344" spans="1:4" ht="15" x14ac:dyDescent="0.2">
      <c r="A344" s="25">
        <v>9782745977694</v>
      </c>
      <c r="B344" s="21" t="s">
        <v>2555</v>
      </c>
      <c r="C344" s="21">
        <v>894</v>
      </c>
      <c r="D344" s="21" t="s">
        <v>2562</v>
      </c>
    </row>
    <row r="345" spans="1:4" ht="15" x14ac:dyDescent="0.2">
      <c r="A345" s="25">
        <v>9782745977687</v>
      </c>
      <c r="B345" s="21" t="s">
        <v>2555</v>
      </c>
      <c r="C345" s="21">
        <v>437</v>
      </c>
      <c r="D345" s="21" t="s">
        <v>2562</v>
      </c>
    </row>
    <row r="346" spans="1:4" ht="15" x14ac:dyDescent="0.2">
      <c r="A346" s="25">
        <v>9782408006341</v>
      </c>
      <c r="B346" s="21" t="s">
        <v>2555</v>
      </c>
      <c r="C346" s="21">
        <v>0</v>
      </c>
      <c r="D346" s="21" t="s">
        <v>2554</v>
      </c>
    </row>
    <row r="347" spans="1:4" ht="15" x14ac:dyDescent="0.2">
      <c r="A347" s="25">
        <v>9782408006358</v>
      </c>
      <c r="B347" s="21" t="s">
        <v>2555</v>
      </c>
      <c r="C347" s="21">
        <v>0</v>
      </c>
      <c r="D347" s="21" t="s">
        <v>2554</v>
      </c>
    </row>
    <row r="348" spans="1:4" ht="15" x14ac:dyDescent="0.2">
      <c r="A348" s="25">
        <v>9782408006365</v>
      </c>
      <c r="B348" s="21" t="s">
        <v>2555</v>
      </c>
      <c r="C348" s="21">
        <v>0</v>
      </c>
      <c r="D348" s="21" t="s">
        <v>2554</v>
      </c>
    </row>
    <row r="349" spans="1:4" ht="15" x14ac:dyDescent="0.2">
      <c r="A349" s="25">
        <v>9782408006389</v>
      </c>
      <c r="B349" s="21" t="s">
        <v>2555</v>
      </c>
      <c r="C349" s="21">
        <v>0</v>
      </c>
      <c r="D349" s="21" t="s">
        <v>2560</v>
      </c>
    </row>
    <row r="350" spans="1:4" ht="15" x14ac:dyDescent="0.2">
      <c r="A350" s="25">
        <v>9782408006501</v>
      </c>
      <c r="B350" s="21" t="s">
        <v>2555</v>
      </c>
      <c r="C350" s="21">
        <v>1229</v>
      </c>
      <c r="D350" s="21" t="s">
        <v>2564</v>
      </c>
    </row>
    <row r="351" spans="1:4" ht="15" x14ac:dyDescent="0.2">
      <c r="A351" s="25">
        <v>9782408006532</v>
      </c>
      <c r="B351" s="21" t="s">
        <v>2555</v>
      </c>
      <c r="C351" s="21">
        <v>1447</v>
      </c>
      <c r="D351" s="21" t="s">
        <v>2564</v>
      </c>
    </row>
    <row r="352" spans="1:4" ht="15" x14ac:dyDescent="0.2">
      <c r="A352" s="25">
        <v>9782408006556</v>
      </c>
      <c r="B352" s="21" t="s">
        <v>2555</v>
      </c>
      <c r="C352" s="21">
        <v>482</v>
      </c>
      <c r="D352" s="21" t="s">
        <v>2562</v>
      </c>
    </row>
    <row r="353" spans="1:4" ht="15" x14ac:dyDescent="0.2">
      <c r="A353" s="25">
        <v>9782408006471</v>
      </c>
      <c r="B353" s="21" t="s">
        <v>2555</v>
      </c>
      <c r="C353" s="21">
        <v>1069</v>
      </c>
      <c r="D353" s="21" t="s">
        <v>2564</v>
      </c>
    </row>
    <row r="354" spans="1:4" ht="15" x14ac:dyDescent="0.2">
      <c r="A354" s="25">
        <v>9782408006488</v>
      </c>
      <c r="B354" s="21" t="s">
        <v>2555</v>
      </c>
      <c r="C354" s="21">
        <v>903</v>
      </c>
      <c r="D354" s="21" t="s">
        <v>2562</v>
      </c>
    </row>
    <row r="355" spans="1:4" ht="15" x14ac:dyDescent="0.2">
      <c r="A355" s="25">
        <v>9782408006549</v>
      </c>
      <c r="B355" s="21" t="s">
        <v>2555</v>
      </c>
      <c r="C355" s="21">
        <v>0</v>
      </c>
      <c r="D355" s="21" t="s">
        <v>2554</v>
      </c>
    </row>
    <row r="356" spans="1:4" ht="15" x14ac:dyDescent="0.2">
      <c r="A356" s="25">
        <v>9782408037321</v>
      </c>
      <c r="B356" s="21" t="s">
        <v>2555</v>
      </c>
      <c r="C356" s="21">
        <v>2045</v>
      </c>
      <c r="D356" s="21" t="s">
        <v>2564</v>
      </c>
    </row>
    <row r="357" spans="1:4" ht="15" x14ac:dyDescent="0.2">
      <c r="A357" s="25">
        <v>9782408050825</v>
      </c>
      <c r="B357" s="21" t="s">
        <v>2555</v>
      </c>
      <c r="C357" s="21">
        <v>0</v>
      </c>
      <c r="D357" s="21" t="s">
        <v>2556</v>
      </c>
    </row>
    <row r="358" spans="1:4" ht="15" x14ac:dyDescent="0.2">
      <c r="A358" s="25">
        <v>9782408050818</v>
      </c>
      <c r="B358" s="21" t="s">
        <v>2555</v>
      </c>
      <c r="C358" s="21">
        <v>0</v>
      </c>
      <c r="D358" s="21" t="s">
        <v>2556</v>
      </c>
    </row>
    <row r="359" spans="1:4" ht="15" x14ac:dyDescent="0.2">
      <c r="A359" s="25">
        <v>9782408037345</v>
      </c>
      <c r="B359" s="21" t="s">
        <v>2555</v>
      </c>
      <c r="C359" s="21">
        <v>2787</v>
      </c>
      <c r="D359" s="21" t="s">
        <v>2564</v>
      </c>
    </row>
    <row r="360" spans="1:4" ht="15" x14ac:dyDescent="0.2">
      <c r="A360" s="25">
        <v>9782408037338</v>
      </c>
      <c r="B360" s="21" t="s">
        <v>2555</v>
      </c>
      <c r="C360" s="21">
        <v>1753</v>
      </c>
      <c r="D360" s="21" t="s">
        <v>2564</v>
      </c>
    </row>
    <row r="361" spans="1:4" ht="15" x14ac:dyDescent="0.2">
      <c r="A361" s="25">
        <v>9782408037352</v>
      </c>
      <c r="B361" s="21" t="s">
        <v>2555</v>
      </c>
      <c r="C361" s="21">
        <v>943</v>
      </c>
      <c r="D361" s="21" t="s">
        <v>2562</v>
      </c>
    </row>
    <row r="362" spans="1:4" ht="15" x14ac:dyDescent="0.2">
      <c r="A362" s="25">
        <v>9782745977793</v>
      </c>
      <c r="B362" s="21" t="s">
        <v>2555</v>
      </c>
      <c r="C362" s="21">
        <v>85</v>
      </c>
      <c r="D362" s="21" t="s">
        <v>2561</v>
      </c>
    </row>
    <row r="363" spans="1:4" ht="15" x14ac:dyDescent="0.2">
      <c r="A363" s="25">
        <v>9782745977847</v>
      </c>
      <c r="B363" s="21" t="s">
        <v>2555</v>
      </c>
      <c r="C363" s="21">
        <v>0</v>
      </c>
      <c r="D363" s="21" t="s">
        <v>2554</v>
      </c>
    </row>
    <row r="364" spans="1:4" ht="15" x14ac:dyDescent="0.2">
      <c r="A364" s="25">
        <v>9782745977779</v>
      </c>
      <c r="B364" s="21" t="s">
        <v>2555</v>
      </c>
      <c r="C364" s="21">
        <v>425</v>
      </c>
      <c r="D364" s="21" t="s">
        <v>2562</v>
      </c>
    </row>
    <row r="365" spans="1:4" ht="15" x14ac:dyDescent="0.2">
      <c r="A365" s="25">
        <v>9782745977823</v>
      </c>
      <c r="B365" s="21" t="s">
        <v>2555</v>
      </c>
      <c r="C365" s="21">
        <v>0</v>
      </c>
      <c r="D365" s="21" t="s">
        <v>2554</v>
      </c>
    </row>
    <row r="366" spans="1:4" ht="15" x14ac:dyDescent="0.2">
      <c r="A366" s="25">
        <v>9782745977861</v>
      </c>
      <c r="B366" s="21" t="s">
        <v>2555</v>
      </c>
      <c r="C366" s="21">
        <v>0</v>
      </c>
      <c r="D366" s="21" t="s">
        <v>2554</v>
      </c>
    </row>
    <row r="367" spans="1:4" ht="15" x14ac:dyDescent="0.2">
      <c r="A367" s="25">
        <v>9782745977786</v>
      </c>
      <c r="B367" s="21" t="s">
        <v>2555</v>
      </c>
      <c r="C367" s="21">
        <v>0</v>
      </c>
      <c r="D367" s="21" t="s">
        <v>2554</v>
      </c>
    </row>
    <row r="368" spans="1:4" ht="15" x14ac:dyDescent="0.2">
      <c r="A368" s="25">
        <v>9782745977762</v>
      </c>
      <c r="B368" s="21" t="s">
        <v>2555</v>
      </c>
      <c r="C368" s="21">
        <v>609</v>
      </c>
      <c r="D368" s="21" t="s">
        <v>2562</v>
      </c>
    </row>
    <row r="369" spans="1:4" ht="15" x14ac:dyDescent="0.2">
      <c r="A369" s="25">
        <v>9782745977755</v>
      </c>
      <c r="B369" s="21" t="s">
        <v>2555</v>
      </c>
      <c r="C369" s="21">
        <v>0</v>
      </c>
      <c r="D369" s="21" t="s">
        <v>2556</v>
      </c>
    </row>
    <row r="370" spans="1:4" ht="15" x14ac:dyDescent="0.2">
      <c r="A370" s="25">
        <v>9782408050856</v>
      </c>
      <c r="B370" s="21" t="s">
        <v>2555</v>
      </c>
      <c r="C370" s="21">
        <v>1857</v>
      </c>
      <c r="D370" s="21" t="s">
        <v>2564</v>
      </c>
    </row>
    <row r="371" spans="1:4" ht="15" x14ac:dyDescent="0.2">
      <c r="A371" s="25">
        <v>9782408050870</v>
      </c>
      <c r="B371" s="21" t="s">
        <v>2555</v>
      </c>
      <c r="C371" s="21">
        <v>0</v>
      </c>
      <c r="D371" s="21" t="s">
        <v>2556</v>
      </c>
    </row>
    <row r="372" spans="1:4" ht="15" x14ac:dyDescent="0.2">
      <c r="A372" s="25">
        <v>9782408050832</v>
      </c>
      <c r="B372" s="21" t="s">
        <v>2555</v>
      </c>
      <c r="C372" s="21">
        <v>0</v>
      </c>
      <c r="D372" s="21" t="s">
        <v>2556</v>
      </c>
    </row>
    <row r="373" spans="1:4" ht="15" x14ac:dyDescent="0.2">
      <c r="A373" s="25">
        <v>9782408050849</v>
      </c>
      <c r="B373" s="21" t="s">
        <v>2555</v>
      </c>
      <c r="C373" s="21">
        <v>0</v>
      </c>
      <c r="D373" s="21" t="s">
        <v>2556</v>
      </c>
    </row>
    <row r="374" spans="1:4" ht="15" x14ac:dyDescent="0.2">
      <c r="A374" s="25">
        <v>9782408050863</v>
      </c>
      <c r="B374" s="21" t="s">
        <v>2555</v>
      </c>
      <c r="C374" s="21">
        <v>0</v>
      </c>
      <c r="D374" s="21" t="s">
        <v>2556</v>
      </c>
    </row>
    <row r="375" spans="1:4" ht="15" x14ac:dyDescent="0.2">
      <c r="A375" s="25">
        <v>9782408037369</v>
      </c>
      <c r="B375" s="21" t="s">
        <v>2555</v>
      </c>
      <c r="C375" s="21">
        <v>0</v>
      </c>
      <c r="D375" s="21" t="s">
        <v>2560</v>
      </c>
    </row>
    <row r="376" spans="1:4" ht="15" x14ac:dyDescent="0.2">
      <c r="A376" s="25">
        <v>9782408050924</v>
      </c>
      <c r="B376" s="21" t="s">
        <v>2555</v>
      </c>
      <c r="C376" s="21">
        <v>0</v>
      </c>
      <c r="D376" s="21" t="s">
        <v>2556</v>
      </c>
    </row>
    <row r="377" spans="1:4" ht="15" x14ac:dyDescent="0.2">
      <c r="A377" s="25">
        <v>9782408050931</v>
      </c>
      <c r="B377" s="21" t="s">
        <v>2555</v>
      </c>
      <c r="C377" s="21">
        <v>0</v>
      </c>
      <c r="D377" s="21" t="s">
        <v>2556</v>
      </c>
    </row>
    <row r="378" spans="1:4" ht="15" x14ac:dyDescent="0.2">
      <c r="A378" s="25">
        <v>9782408050948</v>
      </c>
      <c r="B378" s="21" t="s">
        <v>2555</v>
      </c>
      <c r="C378" s="21">
        <v>2514</v>
      </c>
      <c r="D378" s="21" t="s">
        <v>2564</v>
      </c>
    </row>
    <row r="379" spans="1:4" ht="15" x14ac:dyDescent="0.2">
      <c r="A379" s="25">
        <v>9782408050962</v>
      </c>
      <c r="B379" s="21" t="s">
        <v>2555</v>
      </c>
      <c r="C379" s="21">
        <v>2828</v>
      </c>
      <c r="D379" s="21" t="s">
        <v>2564</v>
      </c>
    </row>
    <row r="380" spans="1:4" ht="15" x14ac:dyDescent="0.2">
      <c r="A380" s="25">
        <v>9782408050979</v>
      </c>
      <c r="B380" s="21" t="s">
        <v>2555</v>
      </c>
      <c r="C380" s="21">
        <v>3211</v>
      </c>
      <c r="D380" s="21" t="s">
        <v>2564</v>
      </c>
    </row>
    <row r="381" spans="1:4" ht="15" x14ac:dyDescent="0.2">
      <c r="A381" s="25">
        <v>9782408050955</v>
      </c>
      <c r="B381" s="21" t="s">
        <v>2555</v>
      </c>
      <c r="C381" s="21">
        <v>0</v>
      </c>
      <c r="D381" s="21" t="s">
        <v>2556</v>
      </c>
    </row>
    <row r="382" spans="1:4" ht="15" x14ac:dyDescent="0.2">
      <c r="A382" s="25">
        <v>9782408050986</v>
      </c>
      <c r="B382" s="21" t="s">
        <v>2555</v>
      </c>
      <c r="C382" s="21">
        <v>1879</v>
      </c>
      <c r="D382" s="21" t="s">
        <v>2564</v>
      </c>
    </row>
    <row r="383" spans="1:4" ht="15" x14ac:dyDescent="0.2">
      <c r="A383" s="25">
        <v>9782408037383</v>
      </c>
      <c r="B383" s="21" t="s">
        <v>2555</v>
      </c>
      <c r="C383" s="21">
        <v>0</v>
      </c>
      <c r="D383" s="21" t="s">
        <v>2554</v>
      </c>
    </row>
    <row r="384" spans="1:4" ht="15" x14ac:dyDescent="0.2">
      <c r="A384" s="25">
        <v>9782745973320</v>
      </c>
      <c r="B384" s="21" t="s">
        <v>2555</v>
      </c>
      <c r="C384" s="21">
        <v>0</v>
      </c>
      <c r="D384" s="21" t="s">
        <v>2554</v>
      </c>
    </row>
    <row r="385" spans="1:4" ht="15" x14ac:dyDescent="0.2">
      <c r="A385" s="25">
        <v>9782745977052</v>
      </c>
      <c r="B385" s="21" t="s">
        <v>2555</v>
      </c>
      <c r="C385" s="21">
        <v>0</v>
      </c>
      <c r="D385" s="21" t="s">
        <v>2554</v>
      </c>
    </row>
    <row r="386" spans="1:4" ht="15" x14ac:dyDescent="0.2">
      <c r="A386" s="25">
        <v>9782408028046</v>
      </c>
      <c r="B386" s="21" t="s">
        <v>2555</v>
      </c>
      <c r="C386" s="21">
        <v>4204</v>
      </c>
      <c r="D386" s="21" t="s">
        <v>2564</v>
      </c>
    </row>
    <row r="387" spans="1:4" ht="15" x14ac:dyDescent="0.2">
      <c r="A387" s="25">
        <v>9782408028053</v>
      </c>
      <c r="B387" s="21" t="s">
        <v>2555</v>
      </c>
      <c r="C387" s="21">
        <v>1867</v>
      </c>
      <c r="D387" s="21" t="s">
        <v>2564</v>
      </c>
    </row>
    <row r="388" spans="1:4" ht="15" x14ac:dyDescent="0.2">
      <c r="A388" s="25">
        <v>9782408028077</v>
      </c>
      <c r="B388" s="21" t="s">
        <v>2555</v>
      </c>
      <c r="C388" s="21">
        <v>3998</v>
      </c>
      <c r="D388" s="21" t="s">
        <v>2564</v>
      </c>
    </row>
    <row r="389" spans="1:4" ht="15" x14ac:dyDescent="0.2">
      <c r="A389" s="25">
        <v>9782408028060</v>
      </c>
      <c r="B389" s="21" t="s">
        <v>2555</v>
      </c>
      <c r="C389" s="21">
        <v>373</v>
      </c>
      <c r="D389" s="21" t="s">
        <v>2562</v>
      </c>
    </row>
    <row r="390" spans="1:4" ht="15" x14ac:dyDescent="0.2">
      <c r="A390" s="25">
        <v>9782745977922</v>
      </c>
      <c r="B390" s="21" t="s">
        <v>2555</v>
      </c>
      <c r="C390" s="21">
        <v>0</v>
      </c>
      <c r="D390" s="21" t="s">
        <v>2554</v>
      </c>
    </row>
    <row r="391" spans="1:4" ht="15" x14ac:dyDescent="0.2">
      <c r="A391" s="25">
        <v>9782745996305</v>
      </c>
      <c r="B391" s="21" t="s">
        <v>2555</v>
      </c>
      <c r="C391" s="21">
        <v>1666</v>
      </c>
      <c r="D391" s="21" t="s">
        <v>2564</v>
      </c>
    </row>
    <row r="392" spans="1:4" ht="15" x14ac:dyDescent="0.2">
      <c r="A392" s="25">
        <v>9782745996336</v>
      </c>
      <c r="B392" s="21" t="s">
        <v>2555</v>
      </c>
      <c r="C392" s="21">
        <v>0</v>
      </c>
      <c r="D392" s="21" t="s">
        <v>2554</v>
      </c>
    </row>
    <row r="393" spans="1:4" ht="15" x14ac:dyDescent="0.2">
      <c r="A393" s="25">
        <v>9782745996350</v>
      </c>
      <c r="B393" s="21" t="s">
        <v>2555</v>
      </c>
      <c r="C393" s="21">
        <v>151</v>
      </c>
      <c r="D393" s="21" t="s">
        <v>2562</v>
      </c>
    </row>
    <row r="394" spans="1:4" ht="15" x14ac:dyDescent="0.2">
      <c r="A394" s="25">
        <v>9782745996404</v>
      </c>
      <c r="B394" s="21" t="s">
        <v>2555</v>
      </c>
      <c r="C394" s="21">
        <v>574</v>
      </c>
      <c r="D394" s="21" t="s">
        <v>2562</v>
      </c>
    </row>
    <row r="395" spans="1:4" ht="15" x14ac:dyDescent="0.2">
      <c r="A395" s="25">
        <v>9782745969934</v>
      </c>
      <c r="B395" s="21" t="s">
        <v>2555</v>
      </c>
      <c r="C395" s="21">
        <v>369</v>
      </c>
      <c r="D395" s="21" t="s">
        <v>2562</v>
      </c>
    </row>
    <row r="396" spans="1:4" ht="15" x14ac:dyDescent="0.2">
      <c r="A396" s="25">
        <v>9782408028220</v>
      </c>
      <c r="B396" s="21" t="s">
        <v>2555</v>
      </c>
      <c r="C396" s="21">
        <v>1393</v>
      </c>
      <c r="D396" s="21" t="s">
        <v>2564</v>
      </c>
    </row>
    <row r="397" spans="1:4" ht="15" x14ac:dyDescent="0.2">
      <c r="A397" s="25">
        <v>9782408028176</v>
      </c>
      <c r="B397" s="21" t="s">
        <v>2555</v>
      </c>
      <c r="C397" s="21">
        <v>1458</v>
      </c>
      <c r="D397" s="21" t="s">
        <v>2564</v>
      </c>
    </row>
    <row r="398" spans="1:4" ht="15" x14ac:dyDescent="0.2">
      <c r="A398" s="25">
        <v>9782408028190</v>
      </c>
      <c r="B398" s="21" t="s">
        <v>2555</v>
      </c>
      <c r="C398" s="21">
        <v>790</v>
      </c>
      <c r="D398" s="21" t="s">
        <v>2562</v>
      </c>
    </row>
    <row r="399" spans="1:4" ht="15" x14ac:dyDescent="0.2">
      <c r="A399" s="25">
        <v>9782408028244</v>
      </c>
      <c r="B399" s="21" t="s">
        <v>2555</v>
      </c>
      <c r="C399" s="21">
        <v>1921</v>
      </c>
      <c r="D399" s="21" t="s">
        <v>2564</v>
      </c>
    </row>
    <row r="400" spans="1:4" ht="15" x14ac:dyDescent="0.2">
      <c r="A400" s="25">
        <v>9782408028251</v>
      </c>
      <c r="B400" s="21" t="s">
        <v>2555</v>
      </c>
      <c r="C400" s="21">
        <v>2847</v>
      </c>
      <c r="D400" s="21" t="s">
        <v>2564</v>
      </c>
    </row>
    <row r="401" spans="1:4" ht="15" x14ac:dyDescent="0.2">
      <c r="A401" s="25">
        <v>9782408028268</v>
      </c>
      <c r="B401" s="21" t="s">
        <v>2555</v>
      </c>
      <c r="C401" s="21">
        <v>526</v>
      </c>
      <c r="D401" s="21" t="s">
        <v>2562</v>
      </c>
    </row>
    <row r="402" spans="1:4" ht="15" x14ac:dyDescent="0.2">
      <c r="A402" s="25">
        <v>9782408028275</v>
      </c>
      <c r="B402" s="21" t="s">
        <v>2555</v>
      </c>
      <c r="C402" s="21">
        <v>1577</v>
      </c>
      <c r="D402" s="21" t="s">
        <v>2564</v>
      </c>
    </row>
    <row r="403" spans="1:4" ht="15" x14ac:dyDescent="0.2">
      <c r="A403" s="25">
        <v>9782408028206</v>
      </c>
      <c r="B403" s="21" t="s">
        <v>2555</v>
      </c>
      <c r="C403" s="21">
        <v>1655</v>
      </c>
      <c r="D403" s="21" t="s">
        <v>2564</v>
      </c>
    </row>
    <row r="404" spans="1:4" ht="15" x14ac:dyDescent="0.2">
      <c r="A404" s="25">
        <v>9782408028213</v>
      </c>
      <c r="B404" s="21" t="s">
        <v>2555</v>
      </c>
      <c r="C404" s="21">
        <v>770</v>
      </c>
      <c r="D404" s="21" t="s">
        <v>2562</v>
      </c>
    </row>
    <row r="405" spans="1:4" ht="15" x14ac:dyDescent="0.2">
      <c r="A405" s="25">
        <v>9782408028169</v>
      </c>
      <c r="B405" s="21" t="s">
        <v>2555</v>
      </c>
      <c r="C405" s="21">
        <v>171</v>
      </c>
      <c r="D405" s="21" t="s">
        <v>2562</v>
      </c>
    </row>
    <row r="406" spans="1:4" ht="15" x14ac:dyDescent="0.2">
      <c r="A406" s="25">
        <v>9782408028183</v>
      </c>
      <c r="B406" s="21" t="s">
        <v>2555</v>
      </c>
      <c r="C406" s="21">
        <v>2730</v>
      </c>
      <c r="D406" s="21" t="s">
        <v>2564</v>
      </c>
    </row>
    <row r="407" spans="1:4" ht="15" x14ac:dyDescent="0.2">
      <c r="A407" s="25">
        <v>9782408028237</v>
      </c>
      <c r="B407" s="21" t="s">
        <v>2555</v>
      </c>
      <c r="C407" s="21">
        <v>0</v>
      </c>
      <c r="D407" s="21" t="s">
        <v>2560</v>
      </c>
    </row>
    <row r="408" spans="1:4" ht="15" x14ac:dyDescent="0.2">
      <c r="A408" s="25">
        <v>9782408045067</v>
      </c>
      <c r="B408" s="21" t="s">
        <v>2555</v>
      </c>
      <c r="C408" s="21">
        <v>1879</v>
      </c>
      <c r="D408" s="21" t="s">
        <v>2564</v>
      </c>
    </row>
    <row r="409" spans="1:4" ht="15" x14ac:dyDescent="0.2">
      <c r="A409" s="25">
        <v>9782408045074</v>
      </c>
      <c r="B409" s="21" t="s">
        <v>2555</v>
      </c>
      <c r="C409" s="21">
        <v>4997</v>
      </c>
      <c r="D409" s="21" t="s">
        <v>2564</v>
      </c>
    </row>
    <row r="410" spans="1:4" ht="15" x14ac:dyDescent="0.2">
      <c r="A410" s="25">
        <v>9782408045081</v>
      </c>
      <c r="B410" s="21" t="s">
        <v>2555</v>
      </c>
      <c r="C410" s="21">
        <v>2342</v>
      </c>
      <c r="D410" s="21" t="s">
        <v>2564</v>
      </c>
    </row>
    <row r="411" spans="1:4" ht="15" x14ac:dyDescent="0.2">
      <c r="A411" s="25">
        <v>9782408045098</v>
      </c>
      <c r="B411" s="21" t="s">
        <v>2555</v>
      </c>
      <c r="C411" s="21">
        <v>2169</v>
      </c>
      <c r="D411" s="21" t="s">
        <v>2564</v>
      </c>
    </row>
    <row r="412" spans="1:4" ht="15" x14ac:dyDescent="0.2">
      <c r="A412" s="25">
        <v>9782745978042</v>
      </c>
      <c r="B412" s="21" t="s">
        <v>2555</v>
      </c>
      <c r="C412" s="21">
        <v>0</v>
      </c>
      <c r="D412" s="21" t="s">
        <v>2554</v>
      </c>
    </row>
    <row r="413" spans="1:4" ht="15" x14ac:dyDescent="0.2">
      <c r="A413" s="25">
        <v>9782745978059</v>
      </c>
      <c r="B413" s="21" t="s">
        <v>2555</v>
      </c>
      <c r="C413" s="21">
        <v>0</v>
      </c>
      <c r="D413" s="21" t="s">
        <v>2554</v>
      </c>
    </row>
    <row r="414" spans="1:4" ht="15" x14ac:dyDescent="0.2">
      <c r="A414" s="25">
        <v>9782408037406</v>
      </c>
      <c r="B414" s="21" t="s">
        <v>2555</v>
      </c>
      <c r="C414" s="21">
        <v>2738</v>
      </c>
      <c r="D414" s="21" t="s">
        <v>2564</v>
      </c>
    </row>
    <row r="415" spans="1:4" ht="15" x14ac:dyDescent="0.2">
      <c r="A415" s="25">
        <v>9782408045135</v>
      </c>
      <c r="B415" s="21" t="s">
        <v>2555</v>
      </c>
      <c r="C415" s="21">
        <v>2185</v>
      </c>
      <c r="D415" s="21" t="s">
        <v>2564</v>
      </c>
    </row>
    <row r="416" spans="1:4" ht="15" x14ac:dyDescent="0.2">
      <c r="A416" s="25">
        <v>9782408050993</v>
      </c>
      <c r="B416" s="21" t="s">
        <v>2555</v>
      </c>
      <c r="C416" s="21">
        <v>0</v>
      </c>
      <c r="D416" s="21" t="s">
        <v>2556</v>
      </c>
    </row>
    <row r="417" spans="1:4" ht="15" x14ac:dyDescent="0.2">
      <c r="A417" s="25">
        <v>9782745973412</v>
      </c>
      <c r="B417" s="21" t="s">
        <v>2555</v>
      </c>
      <c r="C417" s="21">
        <v>0</v>
      </c>
      <c r="D417" s="21" t="s">
        <v>2560</v>
      </c>
    </row>
    <row r="418" spans="1:4" ht="15" x14ac:dyDescent="0.2">
      <c r="A418" s="25">
        <v>9782408056223</v>
      </c>
      <c r="B418" s="21" t="s">
        <v>2555</v>
      </c>
      <c r="C418" s="21">
        <v>0</v>
      </c>
      <c r="D418" s="21" t="s">
        <v>2556</v>
      </c>
    </row>
    <row r="419" spans="1:4" ht="15" x14ac:dyDescent="0.2">
      <c r="A419" s="25">
        <v>9782408056230</v>
      </c>
      <c r="B419" s="21" t="s">
        <v>2555</v>
      </c>
      <c r="C419" s="21">
        <v>0</v>
      </c>
      <c r="D419" s="21" t="s">
        <v>2556</v>
      </c>
    </row>
    <row r="420" spans="1:4" ht="15" x14ac:dyDescent="0.2">
      <c r="A420" s="25">
        <v>9782408056247</v>
      </c>
      <c r="B420" s="21" t="s">
        <v>2555</v>
      </c>
      <c r="C420" s="21">
        <v>0</v>
      </c>
      <c r="D420" s="21" t="s">
        <v>2556</v>
      </c>
    </row>
    <row r="421" spans="1:4" ht="15" x14ac:dyDescent="0.2">
      <c r="A421" s="25">
        <v>9782408056278</v>
      </c>
      <c r="B421" s="21" t="s">
        <v>2555</v>
      </c>
      <c r="C421" s="21">
        <v>0</v>
      </c>
      <c r="D421" s="21" t="s">
        <v>2556</v>
      </c>
    </row>
    <row r="422" spans="1:4" ht="15" x14ac:dyDescent="0.2">
      <c r="A422" s="25">
        <v>9782408056285</v>
      </c>
      <c r="B422" s="21" t="s">
        <v>2555</v>
      </c>
      <c r="C422" s="21">
        <v>0</v>
      </c>
      <c r="D422" s="21" t="s">
        <v>2556</v>
      </c>
    </row>
    <row r="423" spans="1:4" ht="15" x14ac:dyDescent="0.2">
      <c r="A423" s="25">
        <v>9782745974594</v>
      </c>
      <c r="B423" s="21" t="s">
        <v>2555</v>
      </c>
      <c r="C423" s="21">
        <v>0</v>
      </c>
      <c r="D423" s="21" t="s">
        <v>2554</v>
      </c>
    </row>
    <row r="424" spans="1:4" ht="15" x14ac:dyDescent="0.2">
      <c r="A424" s="25">
        <v>9782408045258</v>
      </c>
      <c r="B424" s="21" t="s">
        <v>2555</v>
      </c>
      <c r="C424" s="21">
        <v>575</v>
      </c>
      <c r="D424" s="21" t="s">
        <v>2562</v>
      </c>
    </row>
    <row r="425" spans="1:4" ht="15" x14ac:dyDescent="0.2">
      <c r="A425" s="25">
        <v>9782408045265</v>
      </c>
      <c r="B425" s="21" t="s">
        <v>2555</v>
      </c>
      <c r="C425" s="21">
        <v>2884</v>
      </c>
      <c r="D425" s="21" t="s">
        <v>2564</v>
      </c>
    </row>
    <row r="426" spans="1:4" ht="15" x14ac:dyDescent="0.2">
      <c r="A426" s="25">
        <v>9782408045272</v>
      </c>
      <c r="B426" s="21" t="s">
        <v>2555</v>
      </c>
      <c r="C426" s="21">
        <v>3301</v>
      </c>
      <c r="D426" s="21" t="s">
        <v>2564</v>
      </c>
    </row>
    <row r="427" spans="1:4" ht="15" x14ac:dyDescent="0.2">
      <c r="A427" s="25">
        <v>9782745974600</v>
      </c>
      <c r="B427" s="21" t="s">
        <v>2555</v>
      </c>
      <c r="C427" s="21">
        <v>0</v>
      </c>
      <c r="D427" s="21" t="s">
        <v>2554</v>
      </c>
    </row>
    <row r="428" spans="1:4" ht="15" x14ac:dyDescent="0.2">
      <c r="A428" s="25">
        <v>9782408006587</v>
      </c>
      <c r="B428" s="21" t="s">
        <v>2555</v>
      </c>
      <c r="C428" s="21">
        <v>0</v>
      </c>
      <c r="D428" s="21" t="s">
        <v>2560</v>
      </c>
    </row>
    <row r="429" spans="1:4" ht="15" x14ac:dyDescent="0.2">
      <c r="A429" s="25">
        <v>9782408006594</v>
      </c>
      <c r="B429" s="21" t="s">
        <v>2555</v>
      </c>
      <c r="C429" s="21">
        <v>461</v>
      </c>
      <c r="D429" s="21" t="s">
        <v>2562</v>
      </c>
    </row>
    <row r="430" spans="1:4" ht="15" x14ac:dyDescent="0.2">
      <c r="A430" s="25">
        <v>9782408006600</v>
      </c>
      <c r="B430" s="21" t="s">
        <v>2555</v>
      </c>
      <c r="C430" s="21">
        <v>335</v>
      </c>
      <c r="D430" s="21" t="s">
        <v>2562</v>
      </c>
    </row>
    <row r="431" spans="1:4" ht="15" x14ac:dyDescent="0.2">
      <c r="A431" s="25">
        <v>9782408037413</v>
      </c>
      <c r="B431" s="21" t="s">
        <v>2555</v>
      </c>
      <c r="C431" s="21">
        <v>3717</v>
      </c>
      <c r="D431" s="21" t="s">
        <v>2564</v>
      </c>
    </row>
    <row r="432" spans="1:4" ht="15" x14ac:dyDescent="0.2">
      <c r="A432" s="25">
        <v>9782745974617</v>
      </c>
      <c r="B432" s="21" t="s">
        <v>2555</v>
      </c>
      <c r="C432" s="21">
        <v>0</v>
      </c>
      <c r="D432" s="21" t="s">
        <v>2554</v>
      </c>
    </row>
    <row r="433" spans="1:4" ht="15" x14ac:dyDescent="0.2">
      <c r="A433" s="25">
        <v>9782408037451</v>
      </c>
      <c r="B433" s="21" t="s">
        <v>2555</v>
      </c>
      <c r="C433" s="21">
        <v>618</v>
      </c>
      <c r="D433" s="21" t="s">
        <v>2562</v>
      </c>
    </row>
    <row r="434" spans="1:4" ht="15" x14ac:dyDescent="0.2">
      <c r="A434" s="25">
        <v>9782408037468</v>
      </c>
      <c r="B434" s="21" t="s">
        <v>2555</v>
      </c>
      <c r="C434" s="21">
        <v>2572</v>
      </c>
      <c r="D434" s="21" t="s">
        <v>2564</v>
      </c>
    </row>
    <row r="435" spans="1:4" ht="15" x14ac:dyDescent="0.2">
      <c r="A435" s="25">
        <v>9782408056292</v>
      </c>
      <c r="B435" s="21" t="s">
        <v>2555</v>
      </c>
      <c r="C435" s="21">
        <v>0</v>
      </c>
      <c r="D435" s="21" t="s">
        <v>2556</v>
      </c>
    </row>
    <row r="436" spans="1:4" ht="15" x14ac:dyDescent="0.2">
      <c r="A436" s="25">
        <v>9782408037475</v>
      </c>
      <c r="B436" s="21" t="s">
        <v>2555</v>
      </c>
      <c r="C436" s="21">
        <v>2571</v>
      </c>
      <c r="D436" s="21" t="s">
        <v>2564</v>
      </c>
    </row>
    <row r="437" spans="1:4" ht="15" x14ac:dyDescent="0.2">
      <c r="A437" s="25">
        <v>9782408006723</v>
      </c>
      <c r="B437" s="21" t="s">
        <v>2555</v>
      </c>
      <c r="C437" s="21">
        <v>951</v>
      </c>
      <c r="D437" s="21" t="s">
        <v>2562</v>
      </c>
    </row>
    <row r="438" spans="1:4" ht="15" x14ac:dyDescent="0.2">
      <c r="A438" s="25">
        <v>9782408006730</v>
      </c>
      <c r="B438" s="21" t="s">
        <v>2555</v>
      </c>
      <c r="C438" s="21">
        <v>371</v>
      </c>
      <c r="D438" s="21" t="s">
        <v>2562</v>
      </c>
    </row>
    <row r="439" spans="1:4" ht="15" x14ac:dyDescent="0.2">
      <c r="A439" s="25">
        <v>9782408006648</v>
      </c>
      <c r="B439" s="21" t="s">
        <v>2555</v>
      </c>
      <c r="C439" s="21">
        <v>182</v>
      </c>
      <c r="D439" s="21" t="s">
        <v>2562</v>
      </c>
    </row>
    <row r="440" spans="1:4" ht="15" x14ac:dyDescent="0.2">
      <c r="A440" s="25">
        <v>9782408006662</v>
      </c>
      <c r="B440" s="21" t="s">
        <v>2555</v>
      </c>
      <c r="C440" s="21">
        <v>379</v>
      </c>
      <c r="D440" s="21" t="s">
        <v>2562</v>
      </c>
    </row>
    <row r="441" spans="1:4" ht="15" x14ac:dyDescent="0.2">
      <c r="A441" s="25">
        <v>9782408037482</v>
      </c>
      <c r="B441" s="21" t="s">
        <v>2555</v>
      </c>
      <c r="C441" s="21">
        <v>2618</v>
      </c>
      <c r="D441" s="21" t="s">
        <v>2564</v>
      </c>
    </row>
    <row r="442" spans="1:4" ht="15" x14ac:dyDescent="0.2">
      <c r="A442" s="25">
        <v>9782408006747</v>
      </c>
      <c r="B442" s="21" t="s">
        <v>2555</v>
      </c>
      <c r="C442" s="21">
        <v>0</v>
      </c>
      <c r="D442" s="21" t="s">
        <v>2554</v>
      </c>
    </row>
    <row r="443" spans="1:4" ht="15" x14ac:dyDescent="0.2">
      <c r="A443" s="25">
        <v>9782408006754</v>
      </c>
      <c r="B443" s="21" t="s">
        <v>2555</v>
      </c>
      <c r="C443" s="21">
        <v>0</v>
      </c>
      <c r="D443" s="21" t="s">
        <v>2554</v>
      </c>
    </row>
    <row r="444" spans="1:4" ht="15" x14ac:dyDescent="0.2">
      <c r="A444" s="25">
        <v>9782408006761</v>
      </c>
      <c r="B444" s="21" t="s">
        <v>2555</v>
      </c>
      <c r="C444" s="21">
        <v>0</v>
      </c>
      <c r="D444" s="21" t="s">
        <v>2554</v>
      </c>
    </row>
    <row r="445" spans="1:4" ht="15" x14ac:dyDescent="0.2">
      <c r="A445" s="25">
        <v>9782408037505</v>
      </c>
      <c r="B445" s="21" t="s">
        <v>2555</v>
      </c>
      <c r="C445" s="21">
        <v>3057</v>
      </c>
      <c r="D445" s="21" t="s">
        <v>2564</v>
      </c>
    </row>
    <row r="446" spans="1:4" ht="15" x14ac:dyDescent="0.2">
      <c r="A446" s="25">
        <v>9782745972729</v>
      </c>
      <c r="B446" s="21" t="s">
        <v>2555</v>
      </c>
      <c r="C446" s="21">
        <v>0</v>
      </c>
      <c r="D446" s="21" t="s">
        <v>2554</v>
      </c>
    </row>
    <row r="447" spans="1:4" ht="15" x14ac:dyDescent="0.2">
      <c r="A447" s="25">
        <v>9782408018412</v>
      </c>
      <c r="B447" s="21" t="s">
        <v>2555</v>
      </c>
      <c r="C447" s="21">
        <v>2508</v>
      </c>
      <c r="D447" s="21" t="s">
        <v>2564</v>
      </c>
    </row>
    <row r="448" spans="1:4" ht="15" x14ac:dyDescent="0.2">
      <c r="A448" s="25">
        <v>3600950000333</v>
      </c>
      <c r="B448" s="21" t="s">
        <v>2555</v>
      </c>
      <c r="C448" s="21">
        <v>0</v>
      </c>
      <c r="D448" s="21" t="s">
        <v>2554</v>
      </c>
    </row>
    <row r="449" spans="1:4" ht="15" x14ac:dyDescent="0.2">
      <c r="A449" s="25">
        <v>9782408018399</v>
      </c>
      <c r="B449" s="21" t="s">
        <v>2555</v>
      </c>
      <c r="C449" s="21">
        <v>6498</v>
      </c>
      <c r="D449" s="21" t="s">
        <v>2564</v>
      </c>
    </row>
    <row r="450" spans="1:4" ht="15" x14ac:dyDescent="0.2">
      <c r="A450" s="25">
        <v>9782408018405</v>
      </c>
      <c r="B450" s="21" t="s">
        <v>2555</v>
      </c>
      <c r="C450" s="21">
        <v>0</v>
      </c>
      <c r="D450" s="21" t="s">
        <v>2554</v>
      </c>
    </row>
    <row r="451" spans="1:4" ht="15" x14ac:dyDescent="0.2">
      <c r="A451" s="25">
        <v>9782408018429</v>
      </c>
      <c r="B451" s="21" t="s">
        <v>2555</v>
      </c>
      <c r="C451" s="21">
        <v>0</v>
      </c>
      <c r="D451" s="21" t="s">
        <v>2560</v>
      </c>
    </row>
    <row r="452" spans="1:4" ht="15" x14ac:dyDescent="0.2">
      <c r="A452" s="25">
        <v>9782408028596</v>
      </c>
      <c r="B452" s="21" t="s">
        <v>2555</v>
      </c>
      <c r="C452" s="21">
        <v>956</v>
      </c>
      <c r="D452" s="21" t="s">
        <v>2562</v>
      </c>
    </row>
    <row r="453" spans="1:4" ht="15" x14ac:dyDescent="0.2">
      <c r="A453" s="25">
        <v>9782408028619</v>
      </c>
      <c r="B453" s="21" t="s">
        <v>2555</v>
      </c>
      <c r="C453" s="21">
        <v>2023</v>
      </c>
      <c r="D453" s="21" t="s">
        <v>2564</v>
      </c>
    </row>
    <row r="454" spans="1:4" ht="15" x14ac:dyDescent="0.2">
      <c r="A454" s="25">
        <v>9782408006716</v>
      </c>
      <c r="B454" s="21" t="s">
        <v>2555</v>
      </c>
      <c r="C454" s="21">
        <v>1993</v>
      </c>
      <c r="D454" s="21" t="s">
        <v>2564</v>
      </c>
    </row>
    <row r="455" spans="1:4" ht="15" x14ac:dyDescent="0.2">
      <c r="A455" s="25">
        <v>9782408028633</v>
      </c>
      <c r="B455" s="21" t="s">
        <v>2555</v>
      </c>
      <c r="C455" s="21">
        <v>1654</v>
      </c>
      <c r="D455" s="21" t="s">
        <v>2564</v>
      </c>
    </row>
    <row r="456" spans="1:4" ht="15" x14ac:dyDescent="0.2">
      <c r="A456" s="25">
        <v>9782408028640</v>
      </c>
      <c r="B456" s="21" t="s">
        <v>2555</v>
      </c>
      <c r="C456" s="21">
        <v>1086</v>
      </c>
      <c r="D456" s="21" t="s">
        <v>2564</v>
      </c>
    </row>
    <row r="457" spans="1:4" ht="15" x14ac:dyDescent="0.2">
      <c r="A457" s="25">
        <v>9782408028626</v>
      </c>
      <c r="B457" s="21" t="s">
        <v>2555</v>
      </c>
      <c r="C457" s="21">
        <v>354</v>
      </c>
      <c r="D457" s="21" t="s">
        <v>2562</v>
      </c>
    </row>
    <row r="458" spans="1:4" ht="15" x14ac:dyDescent="0.2">
      <c r="A458" s="25">
        <v>9782408037659</v>
      </c>
      <c r="B458" s="21" t="s">
        <v>2555</v>
      </c>
      <c r="C458" s="21">
        <v>3052</v>
      </c>
      <c r="D458" s="21" t="s">
        <v>2564</v>
      </c>
    </row>
    <row r="459" spans="1:4" ht="15" x14ac:dyDescent="0.2">
      <c r="A459" s="25">
        <v>9782745974778</v>
      </c>
      <c r="B459" s="21" t="s">
        <v>2555</v>
      </c>
      <c r="C459" s="21">
        <v>931</v>
      </c>
      <c r="D459" s="21" t="s">
        <v>2562</v>
      </c>
    </row>
    <row r="460" spans="1:4" ht="15" x14ac:dyDescent="0.2">
      <c r="A460" s="25">
        <v>9782408045364</v>
      </c>
      <c r="B460" s="21" t="s">
        <v>2555</v>
      </c>
      <c r="C460" s="21">
        <v>0</v>
      </c>
      <c r="D460" s="21" t="s">
        <v>2556</v>
      </c>
    </row>
    <row r="461" spans="1:4" ht="15" x14ac:dyDescent="0.2">
      <c r="A461" s="25">
        <v>9782408045371</v>
      </c>
      <c r="B461" s="21" t="s">
        <v>2555</v>
      </c>
      <c r="C461" s="21">
        <v>0</v>
      </c>
      <c r="D461" s="21" t="s">
        <v>2556</v>
      </c>
    </row>
    <row r="462" spans="1:4" ht="15" x14ac:dyDescent="0.2">
      <c r="A462" s="25">
        <v>9782408045388</v>
      </c>
      <c r="B462" s="21" t="s">
        <v>2555</v>
      </c>
      <c r="C462" s="21">
        <v>0</v>
      </c>
      <c r="D462" s="21" t="s">
        <v>2556</v>
      </c>
    </row>
    <row r="463" spans="1:4" ht="15" x14ac:dyDescent="0.2">
      <c r="A463" s="25">
        <v>9782408045395</v>
      </c>
      <c r="B463" s="21" t="s">
        <v>2555</v>
      </c>
      <c r="C463" s="21">
        <v>0</v>
      </c>
      <c r="D463" s="21" t="s">
        <v>2556</v>
      </c>
    </row>
    <row r="464" spans="1:4" ht="15" x14ac:dyDescent="0.2">
      <c r="A464" s="25">
        <v>9782745974785</v>
      </c>
      <c r="B464" s="21" t="s">
        <v>2555</v>
      </c>
      <c r="C464" s="21">
        <v>0</v>
      </c>
      <c r="D464" s="21" t="s">
        <v>2554</v>
      </c>
    </row>
    <row r="465" spans="1:4" ht="15" x14ac:dyDescent="0.2">
      <c r="A465" s="25">
        <v>9782408045401</v>
      </c>
      <c r="B465" s="21" t="s">
        <v>2555</v>
      </c>
      <c r="C465" s="21">
        <v>5008</v>
      </c>
      <c r="D465" s="21" t="s">
        <v>2564</v>
      </c>
    </row>
    <row r="466" spans="1:4" ht="15" x14ac:dyDescent="0.2">
      <c r="A466" s="25">
        <v>9782408045418</v>
      </c>
      <c r="B466" s="21" t="s">
        <v>2555</v>
      </c>
      <c r="C466" s="21">
        <v>0</v>
      </c>
      <c r="D466" s="21" t="s">
        <v>2556</v>
      </c>
    </row>
    <row r="467" spans="1:4" ht="15" x14ac:dyDescent="0.2">
      <c r="A467" s="25">
        <v>9782408045425</v>
      </c>
      <c r="B467" s="21" t="s">
        <v>2555</v>
      </c>
      <c r="C467" s="21">
        <v>1002</v>
      </c>
      <c r="D467" s="21" t="s">
        <v>2564</v>
      </c>
    </row>
    <row r="468" spans="1:4" ht="15" x14ac:dyDescent="0.2">
      <c r="A468" s="25">
        <v>9782408045432</v>
      </c>
      <c r="B468" s="21" t="s">
        <v>2555</v>
      </c>
      <c r="C468" s="21">
        <v>512</v>
      </c>
      <c r="D468" s="21" t="s">
        <v>2562</v>
      </c>
    </row>
    <row r="469" spans="1:4" ht="15" x14ac:dyDescent="0.2">
      <c r="A469" s="25">
        <v>9782408006785</v>
      </c>
      <c r="B469" s="21" t="s">
        <v>2555</v>
      </c>
      <c r="C469" s="21">
        <v>200</v>
      </c>
      <c r="D469" s="21" t="s">
        <v>2562</v>
      </c>
    </row>
    <row r="470" spans="1:4" ht="15" x14ac:dyDescent="0.2">
      <c r="A470" s="25">
        <v>9782408051037</v>
      </c>
      <c r="B470" s="21" t="s">
        <v>2555</v>
      </c>
      <c r="C470" s="21">
        <v>0</v>
      </c>
      <c r="D470" s="21" t="s">
        <v>2556</v>
      </c>
    </row>
    <row r="471" spans="1:4" ht="15" x14ac:dyDescent="0.2">
      <c r="A471" s="25">
        <v>9782408018597</v>
      </c>
      <c r="B471" s="21" t="s">
        <v>2555</v>
      </c>
      <c r="C471" s="21">
        <v>0</v>
      </c>
      <c r="D471" s="21" t="s">
        <v>2554</v>
      </c>
    </row>
    <row r="472" spans="1:4" ht="15" x14ac:dyDescent="0.2">
      <c r="A472" s="25">
        <v>9782408018603</v>
      </c>
      <c r="B472" s="21" t="s">
        <v>2555</v>
      </c>
      <c r="C472" s="21">
        <v>0</v>
      </c>
      <c r="D472" s="21" t="s">
        <v>2554</v>
      </c>
    </row>
    <row r="473" spans="1:4" ht="15" x14ac:dyDescent="0.2">
      <c r="A473" s="25">
        <v>9782408018610</v>
      </c>
      <c r="B473" s="21" t="s">
        <v>2555</v>
      </c>
      <c r="C473" s="21">
        <v>2252</v>
      </c>
      <c r="D473" s="21" t="s">
        <v>2564</v>
      </c>
    </row>
    <row r="474" spans="1:4" ht="15" x14ac:dyDescent="0.2">
      <c r="A474" s="25">
        <v>9782408018573</v>
      </c>
      <c r="B474" s="21" t="s">
        <v>2555</v>
      </c>
      <c r="C474" s="21">
        <v>-680</v>
      </c>
      <c r="D474" s="21" t="s">
        <v>4184</v>
      </c>
    </row>
    <row r="475" spans="1:4" ht="15" x14ac:dyDescent="0.2">
      <c r="A475" s="25">
        <v>9782745974808</v>
      </c>
      <c r="B475" s="21" t="s">
        <v>2555</v>
      </c>
      <c r="C475" s="21">
        <v>0</v>
      </c>
      <c r="D475" s="21" t="s">
        <v>2554</v>
      </c>
    </row>
    <row r="476" spans="1:4" ht="15" x14ac:dyDescent="0.2">
      <c r="A476" s="25">
        <v>9782408045456</v>
      </c>
      <c r="B476" s="21" t="s">
        <v>2555</v>
      </c>
      <c r="C476" s="21">
        <v>0</v>
      </c>
      <c r="D476" s="21" t="s">
        <v>2556</v>
      </c>
    </row>
    <row r="477" spans="1:4" ht="15" x14ac:dyDescent="0.2">
      <c r="A477" s="25">
        <v>9782408018634</v>
      </c>
      <c r="B477" s="21" t="s">
        <v>2555</v>
      </c>
      <c r="C477" s="21">
        <v>419</v>
      </c>
      <c r="D477" s="21" t="s">
        <v>2562</v>
      </c>
    </row>
    <row r="478" spans="1:4" ht="15" x14ac:dyDescent="0.2">
      <c r="A478" s="25">
        <v>9782408018627</v>
      </c>
      <c r="B478" s="21" t="s">
        <v>2555</v>
      </c>
      <c r="C478" s="21">
        <v>1709</v>
      </c>
      <c r="D478" s="21" t="s">
        <v>2564</v>
      </c>
    </row>
    <row r="479" spans="1:4" ht="15" x14ac:dyDescent="0.2">
      <c r="A479" s="25">
        <v>9782745974815</v>
      </c>
      <c r="B479" s="21" t="s">
        <v>2555</v>
      </c>
      <c r="C479" s="21">
        <v>0</v>
      </c>
      <c r="D479" s="21" t="s">
        <v>2554</v>
      </c>
    </row>
    <row r="480" spans="1:4" ht="15" x14ac:dyDescent="0.2">
      <c r="A480" s="25">
        <v>9782745974822</v>
      </c>
      <c r="B480" s="21" t="s">
        <v>2555</v>
      </c>
      <c r="C480" s="21">
        <v>109</v>
      </c>
      <c r="D480" s="21" t="s">
        <v>2562</v>
      </c>
    </row>
    <row r="481" spans="1:4" ht="15" x14ac:dyDescent="0.2">
      <c r="A481" s="25">
        <v>9782408018665</v>
      </c>
      <c r="B481" s="21" t="s">
        <v>2555</v>
      </c>
      <c r="C481" s="21">
        <v>0</v>
      </c>
      <c r="D481" s="21" t="s">
        <v>2554</v>
      </c>
    </row>
    <row r="482" spans="1:4" ht="15" x14ac:dyDescent="0.2">
      <c r="A482" s="25">
        <v>9782745972736</v>
      </c>
      <c r="B482" s="21" t="s">
        <v>2555</v>
      </c>
      <c r="C482" s="21">
        <v>2915</v>
      </c>
      <c r="D482" s="21" t="s">
        <v>2564</v>
      </c>
    </row>
    <row r="483" spans="1:4" ht="15" x14ac:dyDescent="0.2">
      <c r="A483" s="25">
        <v>9782408045487</v>
      </c>
      <c r="B483" s="21" t="s">
        <v>2555</v>
      </c>
      <c r="C483" s="21">
        <v>0</v>
      </c>
      <c r="D483" s="21" t="s">
        <v>2556</v>
      </c>
    </row>
    <row r="484" spans="1:4" ht="15" x14ac:dyDescent="0.2">
      <c r="A484" s="25">
        <v>9782408045463</v>
      </c>
      <c r="B484" s="21" t="s">
        <v>2555</v>
      </c>
      <c r="C484" s="21">
        <v>0</v>
      </c>
      <c r="D484" s="21" t="s">
        <v>2556</v>
      </c>
    </row>
    <row r="485" spans="1:4" ht="15" x14ac:dyDescent="0.2">
      <c r="A485" s="25">
        <v>9782408045470</v>
      </c>
      <c r="B485" s="21" t="s">
        <v>2555</v>
      </c>
      <c r="C485" s="21">
        <v>0</v>
      </c>
      <c r="D485" s="21" t="s">
        <v>2556</v>
      </c>
    </row>
    <row r="486" spans="1:4" ht="15" x14ac:dyDescent="0.2">
      <c r="A486" s="25">
        <v>9782408045494</v>
      </c>
      <c r="B486" s="21" t="s">
        <v>2555</v>
      </c>
      <c r="C486" s="21">
        <v>0</v>
      </c>
      <c r="D486" s="21" t="s">
        <v>2556</v>
      </c>
    </row>
    <row r="487" spans="1:4" ht="15" x14ac:dyDescent="0.2">
      <c r="A487" s="25">
        <v>9782408045500</v>
      </c>
      <c r="B487" s="21" t="s">
        <v>2555</v>
      </c>
      <c r="C487" s="21">
        <v>0</v>
      </c>
      <c r="D487" s="21" t="s">
        <v>2556</v>
      </c>
    </row>
    <row r="488" spans="1:4" ht="15" x14ac:dyDescent="0.2">
      <c r="A488" s="25">
        <v>9782408045517</v>
      </c>
      <c r="B488" s="21" t="s">
        <v>2555</v>
      </c>
      <c r="C488" s="21">
        <v>0</v>
      </c>
      <c r="D488" s="21" t="s">
        <v>2556</v>
      </c>
    </row>
    <row r="489" spans="1:4" ht="15" x14ac:dyDescent="0.2">
      <c r="A489" s="25">
        <v>9782408037765</v>
      </c>
      <c r="B489" s="21" t="s">
        <v>2555</v>
      </c>
      <c r="C489" s="21">
        <v>2712</v>
      </c>
      <c r="D489" s="21" t="s">
        <v>2564</v>
      </c>
    </row>
    <row r="490" spans="1:4" ht="15" x14ac:dyDescent="0.2">
      <c r="A490" s="25">
        <v>9782408037772</v>
      </c>
      <c r="B490" s="21" t="s">
        <v>2555</v>
      </c>
      <c r="C490" s="21">
        <v>0</v>
      </c>
      <c r="D490" s="21" t="s">
        <v>2556</v>
      </c>
    </row>
    <row r="491" spans="1:4" ht="15" x14ac:dyDescent="0.2">
      <c r="A491" s="25">
        <v>9782408037789</v>
      </c>
      <c r="B491" s="21" t="s">
        <v>2555</v>
      </c>
      <c r="C491" s="21">
        <v>1564</v>
      </c>
      <c r="D491" s="21" t="s">
        <v>2564</v>
      </c>
    </row>
    <row r="492" spans="1:4" ht="15" x14ac:dyDescent="0.2">
      <c r="A492" s="25">
        <v>9782408037796</v>
      </c>
      <c r="B492" s="21" t="s">
        <v>2555</v>
      </c>
      <c r="C492" s="21">
        <v>181</v>
      </c>
      <c r="D492" s="21" t="s">
        <v>2562</v>
      </c>
    </row>
    <row r="493" spans="1:4" ht="15" x14ac:dyDescent="0.2">
      <c r="A493" s="25">
        <v>9782408037819</v>
      </c>
      <c r="B493" s="21" t="s">
        <v>2555</v>
      </c>
      <c r="C493" s="21">
        <v>1787</v>
      </c>
      <c r="D493" s="21" t="s">
        <v>2564</v>
      </c>
    </row>
    <row r="494" spans="1:4" ht="15" x14ac:dyDescent="0.2">
      <c r="A494" s="25">
        <v>9782408037826</v>
      </c>
      <c r="B494" s="21" t="s">
        <v>2555</v>
      </c>
      <c r="C494" s="21">
        <v>2270</v>
      </c>
      <c r="D494" s="21" t="s">
        <v>2564</v>
      </c>
    </row>
    <row r="495" spans="1:4" ht="15" x14ac:dyDescent="0.2">
      <c r="A495" s="25">
        <v>9782408037833</v>
      </c>
      <c r="B495" s="21" t="s">
        <v>2555</v>
      </c>
      <c r="C495" s="21">
        <v>538</v>
      </c>
      <c r="D495" s="21" t="s">
        <v>2562</v>
      </c>
    </row>
    <row r="496" spans="1:4" ht="15" x14ac:dyDescent="0.2">
      <c r="A496" s="25">
        <v>9782408037840</v>
      </c>
      <c r="B496" s="21" t="s">
        <v>2555</v>
      </c>
      <c r="C496" s="21">
        <v>1441</v>
      </c>
      <c r="D496" s="21" t="s">
        <v>2564</v>
      </c>
    </row>
    <row r="497" spans="1:4" ht="15" x14ac:dyDescent="0.2">
      <c r="A497" s="25">
        <v>9782408037857</v>
      </c>
      <c r="B497" s="21" t="s">
        <v>2555</v>
      </c>
      <c r="C497" s="21">
        <v>-46</v>
      </c>
      <c r="D497" s="21" t="s">
        <v>3999</v>
      </c>
    </row>
    <row r="498" spans="1:4" ht="15" x14ac:dyDescent="0.2">
      <c r="A498" s="25">
        <v>9782408037864</v>
      </c>
      <c r="B498" s="21" t="s">
        <v>2555</v>
      </c>
      <c r="C498" s="21">
        <v>0</v>
      </c>
      <c r="D498" s="21" t="s">
        <v>2556</v>
      </c>
    </row>
    <row r="499" spans="1:4" ht="15" x14ac:dyDescent="0.2">
      <c r="A499" s="25">
        <v>9782408037871</v>
      </c>
      <c r="B499" s="21" t="s">
        <v>2555</v>
      </c>
      <c r="C499" s="21">
        <v>0</v>
      </c>
      <c r="D499" s="21" t="s">
        <v>2556</v>
      </c>
    </row>
    <row r="500" spans="1:4" ht="15" x14ac:dyDescent="0.2">
      <c r="A500" s="25">
        <v>9782408037888</v>
      </c>
      <c r="B500" s="21" t="s">
        <v>2555</v>
      </c>
      <c r="C500" s="21">
        <v>0</v>
      </c>
      <c r="D500" s="21" t="s">
        <v>2556</v>
      </c>
    </row>
    <row r="501" spans="1:4" ht="15" x14ac:dyDescent="0.2">
      <c r="A501" s="25">
        <v>9782408037895</v>
      </c>
      <c r="B501" s="21" t="s">
        <v>2555</v>
      </c>
      <c r="C501" s="21">
        <v>1913</v>
      </c>
      <c r="D501" s="21" t="s">
        <v>2564</v>
      </c>
    </row>
    <row r="502" spans="1:4" ht="15" x14ac:dyDescent="0.2">
      <c r="A502" s="25">
        <v>9782408037901</v>
      </c>
      <c r="B502" s="21" t="s">
        <v>2555</v>
      </c>
      <c r="C502" s="21">
        <v>662</v>
      </c>
      <c r="D502" s="21" t="s">
        <v>2562</v>
      </c>
    </row>
    <row r="503" spans="1:4" ht="15" x14ac:dyDescent="0.2">
      <c r="A503" s="25">
        <v>9782408037918</v>
      </c>
      <c r="B503" s="21" t="s">
        <v>2555</v>
      </c>
      <c r="C503" s="21">
        <v>0</v>
      </c>
      <c r="D503" s="21" t="s">
        <v>2556</v>
      </c>
    </row>
    <row r="504" spans="1:4" ht="15" x14ac:dyDescent="0.2">
      <c r="A504" s="25">
        <v>9782408037925</v>
      </c>
      <c r="B504" s="21" t="s">
        <v>2555</v>
      </c>
      <c r="C504" s="21">
        <v>2475</v>
      </c>
      <c r="D504" s="21" t="s">
        <v>2564</v>
      </c>
    </row>
    <row r="505" spans="1:4" ht="15" x14ac:dyDescent="0.2">
      <c r="A505" s="25">
        <v>9782408037932</v>
      </c>
      <c r="B505" s="21" t="s">
        <v>2555</v>
      </c>
      <c r="C505" s="21">
        <v>0</v>
      </c>
      <c r="D505" s="21" t="s">
        <v>2556</v>
      </c>
    </row>
    <row r="506" spans="1:4" ht="15" x14ac:dyDescent="0.2">
      <c r="A506" s="25">
        <v>9782408037949</v>
      </c>
      <c r="B506" s="21" t="s">
        <v>2555</v>
      </c>
      <c r="C506" s="21">
        <v>0</v>
      </c>
      <c r="D506" s="21" t="s">
        <v>2556</v>
      </c>
    </row>
    <row r="507" spans="1:4" ht="15" x14ac:dyDescent="0.2">
      <c r="A507" s="25">
        <v>9782408037758</v>
      </c>
      <c r="B507" s="21" t="s">
        <v>2555</v>
      </c>
      <c r="C507" s="21">
        <v>3259</v>
      </c>
      <c r="D507" s="21" t="s">
        <v>2564</v>
      </c>
    </row>
    <row r="508" spans="1:4" ht="15" x14ac:dyDescent="0.2">
      <c r="A508" s="25">
        <v>9782408037802</v>
      </c>
      <c r="B508" s="21" t="s">
        <v>2555</v>
      </c>
      <c r="C508" s="21">
        <v>0</v>
      </c>
      <c r="D508" s="21" t="s">
        <v>2556</v>
      </c>
    </row>
    <row r="509" spans="1:4" ht="15" x14ac:dyDescent="0.2">
      <c r="A509" s="25">
        <v>9782745981691</v>
      </c>
      <c r="B509" s="21" t="s">
        <v>2555</v>
      </c>
      <c r="C509" s="21">
        <v>0</v>
      </c>
      <c r="D509" s="21" t="s">
        <v>2554</v>
      </c>
    </row>
    <row r="510" spans="1:4" ht="15" x14ac:dyDescent="0.2">
      <c r="A510" s="25">
        <v>9782745981714</v>
      </c>
      <c r="B510" s="21" t="s">
        <v>2555</v>
      </c>
      <c r="C510" s="21">
        <v>0</v>
      </c>
      <c r="D510" s="21" t="s">
        <v>2554</v>
      </c>
    </row>
    <row r="511" spans="1:4" ht="15" x14ac:dyDescent="0.2">
      <c r="A511" s="25">
        <v>9782745981707</v>
      </c>
      <c r="B511" s="21" t="s">
        <v>2555</v>
      </c>
      <c r="C511" s="21">
        <v>159</v>
      </c>
      <c r="D511" s="21" t="s">
        <v>2562</v>
      </c>
    </row>
    <row r="512" spans="1:4" ht="15" x14ac:dyDescent="0.2">
      <c r="A512" s="25">
        <v>9782745981721</v>
      </c>
      <c r="B512" s="21" t="s">
        <v>2555</v>
      </c>
      <c r="C512" s="21">
        <v>55</v>
      </c>
      <c r="D512" s="21" t="s">
        <v>2561</v>
      </c>
    </row>
    <row r="513" spans="1:4" ht="15" x14ac:dyDescent="0.2">
      <c r="A513" s="25">
        <v>9782408006822</v>
      </c>
      <c r="B513" s="21" t="s">
        <v>2555</v>
      </c>
      <c r="C513" s="21">
        <v>1661</v>
      </c>
      <c r="D513" s="21" t="s">
        <v>2564</v>
      </c>
    </row>
    <row r="514" spans="1:4" ht="15" x14ac:dyDescent="0.2">
      <c r="A514" s="25">
        <v>9782408051129</v>
      </c>
      <c r="B514" s="21" t="s">
        <v>2555</v>
      </c>
      <c r="C514" s="21">
        <v>0</v>
      </c>
      <c r="D514" s="21" t="s">
        <v>2556</v>
      </c>
    </row>
    <row r="515" spans="1:4" ht="15" x14ac:dyDescent="0.2">
      <c r="A515" s="25">
        <v>9782408051136</v>
      </c>
      <c r="B515" s="21" t="s">
        <v>2555</v>
      </c>
      <c r="C515" s="21">
        <v>0</v>
      </c>
      <c r="D515" s="21" t="s">
        <v>2556</v>
      </c>
    </row>
    <row r="516" spans="1:4" ht="15" x14ac:dyDescent="0.2">
      <c r="A516" s="25">
        <v>9782408051150</v>
      </c>
      <c r="B516" s="21" t="s">
        <v>2555</v>
      </c>
      <c r="C516" s="21">
        <v>2923</v>
      </c>
      <c r="D516" s="21" t="s">
        <v>2564</v>
      </c>
    </row>
    <row r="517" spans="1:4" ht="15" x14ac:dyDescent="0.2">
      <c r="A517" s="25">
        <v>9782408051112</v>
      </c>
      <c r="B517" s="21" t="s">
        <v>2555</v>
      </c>
      <c r="C517" s="21">
        <v>2788</v>
      </c>
      <c r="D517" s="21" t="s">
        <v>2564</v>
      </c>
    </row>
    <row r="518" spans="1:4" ht="15" x14ac:dyDescent="0.2">
      <c r="A518" s="25">
        <v>9782408051143</v>
      </c>
      <c r="B518" s="21" t="s">
        <v>2555</v>
      </c>
      <c r="C518" s="21">
        <v>2720</v>
      </c>
      <c r="D518" s="21" t="s">
        <v>2564</v>
      </c>
    </row>
    <row r="519" spans="1:4" ht="15" x14ac:dyDescent="0.2">
      <c r="A519" s="25">
        <v>9782408018672</v>
      </c>
      <c r="B519" s="21" t="s">
        <v>2555</v>
      </c>
      <c r="C519" s="21">
        <v>2118</v>
      </c>
      <c r="D519" s="21" t="s">
        <v>2564</v>
      </c>
    </row>
    <row r="520" spans="1:4" ht="15" x14ac:dyDescent="0.2">
      <c r="A520" s="25">
        <v>9782408006846</v>
      </c>
      <c r="B520" s="21" t="s">
        <v>2555</v>
      </c>
      <c r="C520" s="21">
        <v>19242</v>
      </c>
      <c r="D520" s="21" t="s">
        <v>2565</v>
      </c>
    </row>
    <row r="521" spans="1:4" ht="15" x14ac:dyDescent="0.2">
      <c r="A521" s="25">
        <v>9782745975300</v>
      </c>
      <c r="B521" s="21" t="s">
        <v>2555</v>
      </c>
      <c r="C521" s="21">
        <v>257</v>
      </c>
      <c r="D521" s="21" t="s">
        <v>2562</v>
      </c>
    </row>
    <row r="522" spans="1:4" ht="15" x14ac:dyDescent="0.2">
      <c r="A522" s="25">
        <v>9782408038007</v>
      </c>
      <c r="B522" s="21" t="s">
        <v>2555</v>
      </c>
      <c r="C522" s="21">
        <v>0</v>
      </c>
      <c r="D522" s="21" t="s">
        <v>2556</v>
      </c>
    </row>
    <row r="523" spans="1:4" ht="15" x14ac:dyDescent="0.2">
      <c r="A523" s="25">
        <v>9782408038052</v>
      </c>
      <c r="B523" s="21" t="s">
        <v>2555</v>
      </c>
      <c r="C523" s="21">
        <v>354</v>
      </c>
      <c r="D523" s="21" t="s">
        <v>2562</v>
      </c>
    </row>
    <row r="524" spans="1:4" ht="15" x14ac:dyDescent="0.2">
      <c r="A524" s="25">
        <v>9782408038076</v>
      </c>
      <c r="B524" s="21" t="s">
        <v>2555</v>
      </c>
      <c r="C524" s="21">
        <v>350</v>
      </c>
      <c r="D524" s="21" t="s">
        <v>2562</v>
      </c>
    </row>
    <row r="525" spans="1:4" ht="15" x14ac:dyDescent="0.2">
      <c r="A525" s="25">
        <v>9782408038083</v>
      </c>
      <c r="B525" s="21" t="s">
        <v>2555</v>
      </c>
      <c r="C525" s="21">
        <v>1605</v>
      </c>
      <c r="D525" s="21" t="s">
        <v>2564</v>
      </c>
    </row>
    <row r="526" spans="1:4" ht="15" x14ac:dyDescent="0.2">
      <c r="A526" s="25">
        <v>9782408035990</v>
      </c>
      <c r="B526" s="21" t="s">
        <v>2555</v>
      </c>
      <c r="C526" s="21">
        <v>2042</v>
      </c>
      <c r="D526" s="21" t="s">
        <v>2564</v>
      </c>
    </row>
    <row r="527" spans="1:4" ht="15" x14ac:dyDescent="0.2">
      <c r="A527" s="25">
        <v>9782408037956</v>
      </c>
      <c r="B527" s="21" t="s">
        <v>2555</v>
      </c>
      <c r="C527" s="21">
        <v>6082</v>
      </c>
      <c r="D527" s="21" t="s">
        <v>2564</v>
      </c>
    </row>
    <row r="528" spans="1:4" ht="15" x14ac:dyDescent="0.2">
      <c r="A528" s="25">
        <v>9782408037963</v>
      </c>
      <c r="B528" s="21" t="s">
        <v>2555</v>
      </c>
      <c r="C528" s="21">
        <v>0</v>
      </c>
      <c r="D528" s="21" t="s">
        <v>2556</v>
      </c>
    </row>
    <row r="529" spans="1:4" ht="15" x14ac:dyDescent="0.2">
      <c r="A529" s="25">
        <v>9782408037987</v>
      </c>
      <c r="B529" s="21" t="s">
        <v>2555</v>
      </c>
      <c r="C529" s="21">
        <v>3149</v>
      </c>
      <c r="D529" s="21" t="s">
        <v>2564</v>
      </c>
    </row>
    <row r="530" spans="1:4" ht="15" x14ac:dyDescent="0.2">
      <c r="A530" s="25">
        <v>9782408037994</v>
      </c>
      <c r="B530" s="21" t="s">
        <v>2555</v>
      </c>
      <c r="C530" s="21">
        <v>484</v>
      </c>
      <c r="D530" s="21" t="s">
        <v>2562</v>
      </c>
    </row>
    <row r="531" spans="1:4" ht="15" x14ac:dyDescent="0.2">
      <c r="A531" s="25">
        <v>9782408038045</v>
      </c>
      <c r="B531" s="21" t="s">
        <v>2555</v>
      </c>
      <c r="C531" s="21">
        <v>2460</v>
      </c>
      <c r="D531" s="21" t="s">
        <v>2564</v>
      </c>
    </row>
    <row r="532" spans="1:4" ht="15" x14ac:dyDescent="0.2">
      <c r="A532" s="25">
        <v>9782408038069</v>
      </c>
      <c r="B532" s="21" t="s">
        <v>2555</v>
      </c>
      <c r="C532" s="21">
        <v>3914</v>
      </c>
      <c r="D532" s="21" t="s">
        <v>2564</v>
      </c>
    </row>
    <row r="533" spans="1:4" ht="15" x14ac:dyDescent="0.2">
      <c r="A533" s="25">
        <v>9782408028671</v>
      </c>
      <c r="B533" s="21" t="s">
        <v>2555</v>
      </c>
      <c r="C533" s="21">
        <v>1937</v>
      </c>
      <c r="D533" s="21" t="s">
        <v>2564</v>
      </c>
    </row>
    <row r="534" spans="1:4" ht="15" x14ac:dyDescent="0.2">
      <c r="A534" s="25">
        <v>9782408028695</v>
      </c>
      <c r="B534" s="21" t="s">
        <v>2555</v>
      </c>
      <c r="C534" s="21">
        <v>2113</v>
      </c>
      <c r="D534" s="21" t="s">
        <v>2564</v>
      </c>
    </row>
    <row r="535" spans="1:4" ht="15" x14ac:dyDescent="0.2">
      <c r="A535" s="25">
        <v>9782408028701</v>
      </c>
      <c r="B535" s="21" t="s">
        <v>2555</v>
      </c>
      <c r="C535" s="21">
        <v>1030</v>
      </c>
      <c r="D535" s="21" t="s">
        <v>2564</v>
      </c>
    </row>
    <row r="536" spans="1:4" ht="15" x14ac:dyDescent="0.2">
      <c r="A536" s="25">
        <v>9782408028718</v>
      </c>
      <c r="B536" s="21" t="s">
        <v>2555</v>
      </c>
      <c r="C536" s="21">
        <v>3316</v>
      </c>
      <c r="D536" s="21" t="s">
        <v>2564</v>
      </c>
    </row>
    <row r="537" spans="1:4" ht="15" x14ac:dyDescent="0.2">
      <c r="A537" s="25">
        <v>9782408028664</v>
      </c>
      <c r="B537" s="21" t="s">
        <v>2555</v>
      </c>
      <c r="C537" s="21">
        <v>9980</v>
      </c>
      <c r="D537" s="21" t="s">
        <v>2564</v>
      </c>
    </row>
    <row r="538" spans="1:4" ht="15" x14ac:dyDescent="0.2">
      <c r="A538" s="25">
        <v>9782408028688</v>
      </c>
      <c r="B538" s="21" t="s">
        <v>2555</v>
      </c>
      <c r="C538" s="21">
        <v>2037</v>
      </c>
      <c r="D538" s="21" t="s">
        <v>2564</v>
      </c>
    </row>
    <row r="539" spans="1:4" ht="15" x14ac:dyDescent="0.2">
      <c r="A539" s="25">
        <v>9782408028725</v>
      </c>
      <c r="B539" s="21" t="s">
        <v>2555</v>
      </c>
      <c r="C539" s="21">
        <v>2535</v>
      </c>
      <c r="D539" s="21" t="s">
        <v>2564</v>
      </c>
    </row>
    <row r="540" spans="1:4" ht="15" x14ac:dyDescent="0.2">
      <c r="A540" s="25">
        <v>9782745975317</v>
      </c>
      <c r="B540" s="21" t="s">
        <v>2555</v>
      </c>
      <c r="C540" s="21">
        <v>163</v>
      </c>
      <c r="D540" s="21" t="s">
        <v>2562</v>
      </c>
    </row>
    <row r="541" spans="1:4" ht="15" x14ac:dyDescent="0.2">
      <c r="A541" s="25">
        <v>9782408018719</v>
      </c>
      <c r="B541" s="21" t="s">
        <v>2555</v>
      </c>
      <c r="C541" s="21">
        <v>3486</v>
      </c>
      <c r="D541" s="21" t="s">
        <v>2564</v>
      </c>
    </row>
    <row r="542" spans="1:4" ht="15" x14ac:dyDescent="0.2">
      <c r="A542" s="25">
        <v>9782408018702</v>
      </c>
      <c r="B542" s="21" t="s">
        <v>2555</v>
      </c>
      <c r="C542" s="21">
        <v>1696</v>
      </c>
      <c r="D542" s="21" t="s">
        <v>2564</v>
      </c>
    </row>
    <row r="543" spans="1:4" ht="15" x14ac:dyDescent="0.2">
      <c r="A543" s="25">
        <v>9782408018696</v>
      </c>
      <c r="B543" s="21" t="s">
        <v>2555</v>
      </c>
      <c r="C543" s="21">
        <v>3626</v>
      </c>
      <c r="D543" s="21" t="s">
        <v>2564</v>
      </c>
    </row>
    <row r="544" spans="1:4" ht="15" x14ac:dyDescent="0.2">
      <c r="A544" s="25">
        <v>9782408006860</v>
      </c>
      <c r="B544" s="21" t="s">
        <v>2555</v>
      </c>
      <c r="C544" s="21">
        <v>0</v>
      </c>
      <c r="D544" s="21" t="s">
        <v>2554</v>
      </c>
    </row>
    <row r="545" spans="1:4" ht="15" x14ac:dyDescent="0.2">
      <c r="A545" s="25">
        <v>9782408006877</v>
      </c>
      <c r="B545" s="21" t="s">
        <v>2555</v>
      </c>
      <c r="C545" s="21">
        <v>0</v>
      </c>
      <c r="D545" s="21" t="s">
        <v>2554</v>
      </c>
    </row>
    <row r="546" spans="1:4" ht="15" x14ac:dyDescent="0.2">
      <c r="A546" s="25">
        <v>9782408006884</v>
      </c>
      <c r="B546" s="21" t="s">
        <v>2555</v>
      </c>
      <c r="C546" s="21">
        <v>2018</v>
      </c>
      <c r="D546" s="21" t="s">
        <v>2564</v>
      </c>
    </row>
    <row r="547" spans="1:4" ht="15" x14ac:dyDescent="0.2">
      <c r="A547" s="25">
        <v>9782408006891</v>
      </c>
      <c r="B547" s="21" t="s">
        <v>2555</v>
      </c>
      <c r="C547" s="21">
        <v>31</v>
      </c>
      <c r="D547" s="21" t="s">
        <v>2561</v>
      </c>
    </row>
    <row r="548" spans="1:4" ht="15" x14ac:dyDescent="0.2">
      <c r="A548" s="25">
        <v>9782408038090</v>
      </c>
      <c r="B548" s="21" t="s">
        <v>2555</v>
      </c>
      <c r="C548" s="21">
        <v>1747</v>
      </c>
      <c r="D548" s="21" t="s">
        <v>2564</v>
      </c>
    </row>
    <row r="549" spans="1:4" ht="15" x14ac:dyDescent="0.2">
      <c r="A549" s="25">
        <v>9782408038106</v>
      </c>
      <c r="B549" s="21" t="s">
        <v>2555</v>
      </c>
      <c r="C549" s="21">
        <v>1041</v>
      </c>
      <c r="D549" s="21" t="s">
        <v>2564</v>
      </c>
    </row>
    <row r="550" spans="1:4" ht="15" x14ac:dyDescent="0.2">
      <c r="A550" s="25">
        <v>9782408038113</v>
      </c>
      <c r="B550" s="21" t="s">
        <v>2555</v>
      </c>
      <c r="C550" s="21">
        <v>2463</v>
      </c>
      <c r="D550" s="21" t="s">
        <v>2564</v>
      </c>
    </row>
    <row r="551" spans="1:4" ht="15" x14ac:dyDescent="0.2">
      <c r="A551" s="25">
        <v>9782408051167</v>
      </c>
      <c r="B551" s="21" t="s">
        <v>2555</v>
      </c>
      <c r="C551" s="21">
        <v>0</v>
      </c>
      <c r="D551" s="21" t="s">
        <v>2556</v>
      </c>
    </row>
    <row r="552" spans="1:4" ht="15" x14ac:dyDescent="0.2">
      <c r="A552" s="25">
        <v>9782408006945</v>
      </c>
      <c r="B552" s="21" t="s">
        <v>2555</v>
      </c>
      <c r="C552" s="21">
        <v>837</v>
      </c>
      <c r="D552" s="21" t="s">
        <v>2562</v>
      </c>
    </row>
    <row r="553" spans="1:4" ht="15" x14ac:dyDescent="0.2">
      <c r="A553" s="25">
        <v>9782408045845</v>
      </c>
      <c r="B553" s="21" t="s">
        <v>2555</v>
      </c>
      <c r="C553" s="21">
        <v>2226</v>
      </c>
      <c r="D553" s="21" t="s">
        <v>2564</v>
      </c>
    </row>
    <row r="554" spans="1:4" ht="15" x14ac:dyDescent="0.2">
      <c r="A554" s="25">
        <v>9782408045852</v>
      </c>
      <c r="B554" s="21" t="s">
        <v>2555</v>
      </c>
      <c r="C554" s="21">
        <v>0</v>
      </c>
      <c r="D554" s="21" t="s">
        <v>2556</v>
      </c>
    </row>
    <row r="555" spans="1:4" ht="15" x14ac:dyDescent="0.2">
      <c r="A555" s="25">
        <v>9782408045821</v>
      </c>
      <c r="B555" s="21" t="s">
        <v>2555</v>
      </c>
      <c r="C555" s="21">
        <v>2675</v>
      </c>
      <c r="D555" s="21" t="s">
        <v>2564</v>
      </c>
    </row>
    <row r="556" spans="1:4" ht="15" x14ac:dyDescent="0.2">
      <c r="A556" s="25">
        <v>9782408045838</v>
      </c>
      <c r="B556" s="21" t="s">
        <v>2555</v>
      </c>
      <c r="C556" s="21">
        <v>1758</v>
      </c>
      <c r="D556" s="21" t="s">
        <v>2564</v>
      </c>
    </row>
    <row r="557" spans="1:4" ht="15" x14ac:dyDescent="0.2">
      <c r="A557" s="25">
        <v>9782408038120</v>
      </c>
      <c r="B557" s="21" t="s">
        <v>2555</v>
      </c>
      <c r="C557" s="21">
        <v>3580</v>
      </c>
      <c r="D557" s="21" t="s">
        <v>2564</v>
      </c>
    </row>
    <row r="558" spans="1:4" ht="15" x14ac:dyDescent="0.2">
      <c r="A558" s="25">
        <v>9782408038137</v>
      </c>
      <c r="B558" s="21" t="s">
        <v>2555</v>
      </c>
      <c r="C558" s="21">
        <v>2252</v>
      </c>
      <c r="D558" s="21" t="s">
        <v>2564</v>
      </c>
    </row>
    <row r="559" spans="1:4" ht="15" x14ac:dyDescent="0.2">
      <c r="A559" s="25">
        <v>9782745969873</v>
      </c>
      <c r="B559" s="21" t="s">
        <v>2555</v>
      </c>
      <c r="C559" s="21">
        <v>23</v>
      </c>
      <c r="D559" s="21" t="s">
        <v>2561</v>
      </c>
    </row>
    <row r="560" spans="1:4" ht="15" x14ac:dyDescent="0.2">
      <c r="A560" s="25">
        <v>9782745969880</v>
      </c>
      <c r="B560" s="21" t="s">
        <v>2555</v>
      </c>
      <c r="C560" s="21">
        <v>1109</v>
      </c>
      <c r="D560" s="21" t="s">
        <v>2564</v>
      </c>
    </row>
    <row r="561" spans="1:4" ht="15" x14ac:dyDescent="0.2">
      <c r="A561" s="25">
        <v>9782408038243</v>
      </c>
      <c r="B561" s="21" t="s">
        <v>2555</v>
      </c>
      <c r="C561" s="21">
        <v>3330</v>
      </c>
      <c r="D561" s="21" t="s">
        <v>2564</v>
      </c>
    </row>
    <row r="562" spans="1:4" ht="15" x14ac:dyDescent="0.2">
      <c r="A562" s="25">
        <v>9782408018726</v>
      </c>
      <c r="B562" s="21" t="s">
        <v>2555</v>
      </c>
      <c r="C562" s="21">
        <v>0</v>
      </c>
      <c r="D562" s="21" t="s">
        <v>2554</v>
      </c>
    </row>
    <row r="563" spans="1:4" ht="15" x14ac:dyDescent="0.2">
      <c r="A563" s="25">
        <v>9782745969897</v>
      </c>
      <c r="B563" s="21" t="s">
        <v>2555</v>
      </c>
      <c r="C563" s="21">
        <v>1753</v>
      </c>
      <c r="D563" s="21" t="s">
        <v>2564</v>
      </c>
    </row>
    <row r="564" spans="1:4" ht="15" x14ac:dyDescent="0.2">
      <c r="A564" s="25">
        <v>9782408028787</v>
      </c>
      <c r="B564" s="21" t="s">
        <v>2555</v>
      </c>
      <c r="C564" s="21">
        <v>389</v>
      </c>
      <c r="D564" s="21" t="s">
        <v>2562</v>
      </c>
    </row>
    <row r="565" spans="1:4" ht="15" x14ac:dyDescent="0.2">
      <c r="A565" s="25">
        <v>9782408028824</v>
      </c>
      <c r="B565" s="21" t="s">
        <v>2555</v>
      </c>
      <c r="C565" s="21">
        <v>2061</v>
      </c>
      <c r="D565" s="21" t="s">
        <v>2564</v>
      </c>
    </row>
    <row r="566" spans="1:4" ht="15" x14ac:dyDescent="0.2">
      <c r="A566" s="25">
        <v>9782408028794</v>
      </c>
      <c r="B566" s="21" t="s">
        <v>2555</v>
      </c>
      <c r="C566" s="21">
        <v>1662</v>
      </c>
      <c r="D566" s="21" t="s">
        <v>2564</v>
      </c>
    </row>
    <row r="567" spans="1:4" ht="15" x14ac:dyDescent="0.2">
      <c r="A567" s="25">
        <v>9782408028800</v>
      </c>
      <c r="B567" s="21" t="s">
        <v>2555</v>
      </c>
      <c r="C567" s="21">
        <v>723</v>
      </c>
      <c r="D567" s="21" t="s">
        <v>2562</v>
      </c>
    </row>
    <row r="568" spans="1:4" ht="15" x14ac:dyDescent="0.2">
      <c r="A568" s="25">
        <v>9782408028817</v>
      </c>
      <c r="B568" s="21" t="s">
        <v>2555</v>
      </c>
      <c r="C568" s="21">
        <v>1720</v>
      </c>
      <c r="D568" s="21" t="s">
        <v>2564</v>
      </c>
    </row>
    <row r="569" spans="1:4" ht="15" x14ac:dyDescent="0.2">
      <c r="A569" s="25">
        <v>9782408018740</v>
      </c>
      <c r="B569" s="21" t="s">
        <v>2555</v>
      </c>
      <c r="C569" s="21">
        <v>1762</v>
      </c>
      <c r="D569" s="21" t="s">
        <v>2564</v>
      </c>
    </row>
    <row r="570" spans="1:4" ht="15" x14ac:dyDescent="0.2">
      <c r="A570" s="25">
        <v>9782745969910</v>
      </c>
      <c r="B570" s="21" t="s">
        <v>2555</v>
      </c>
      <c r="C570" s="21">
        <v>1043</v>
      </c>
      <c r="D570" s="21" t="s">
        <v>2564</v>
      </c>
    </row>
    <row r="571" spans="1:4" ht="15" x14ac:dyDescent="0.2">
      <c r="A571" s="25">
        <v>9782408038250</v>
      </c>
      <c r="B571" s="21" t="s">
        <v>2555</v>
      </c>
      <c r="C571" s="21">
        <v>1909</v>
      </c>
      <c r="D571" s="21" t="s">
        <v>2564</v>
      </c>
    </row>
    <row r="572" spans="1:4" ht="15" x14ac:dyDescent="0.2">
      <c r="A572" s="25">
        <v>9782408028855</v>
      </c>
      <c r="B572" s="21" t="s">
        <v>2555</v>
      </c>
      <c r="C572" s="21">
        <v>966</v>
      </c>
      <c r="D572" s="21" t="s">
        <v>2562</v>
      </c>
    </row>
    <row r="573" spans="1:4" ht="15" x14ac:dyDescent="0.2">
      <c r="A573" s="25">
        <v>9782408028831</v>
      </c>
      <c r="B573" s="21" t="s">
        <v>2555</v>
      </c>
      <c r="C573" s="21">
        <v>406</v>
      </c>
      <c r="D573" s="21" t="s">
        <v>2562</v>
      </c>
    </row>
    <row r="574" spans="1:4" ht="15" x14ac:dyDescent="0.2">
      <c r="A574" s="25">
        <v>9782408028848</v>
      </c>
      <c r="B574" s="21" t="s">
        <v>2555</v>
      </c>
      <c r="C574" s="21">
        <v>0</v>
      </c>
      <c r="D574" s="21" t="s">
        <v>2556</v>
      </c>
    </row>
    <row r="575" spans="1:4" ht="15" x14ac:dyDescent="0.2">
      <c r="A575" s="25">
        <v>9782745969927</v>
      </c>
      <c r="B575" s="21" t="s">
        <v>2555</v>
      </c>
      <c r="C575" s="21">
        <v>899</v>
      </c>
      <c r="D575" s="21" t="s">
        <v>2562</v>
      </c>
    </row>
    <row r="576" spans="1:4" ht="15" x14ac:dyDescent="0.2">
      <c r="A576" s="25">
        <v>9782745981981</v>
      </c>
      <c r="B576" s="21" t="s">
        <v>2555</v>
      </c>
      <c r="C576" s="21">
        <v>4503</v>
      </c>
      <c r="D576" s="21" t="s">
        <v>2564</v>
      </c>
    </row>
    <row r="577" spans="1:4" ht="15" x14ac:dyDescent="0.2">
      <c r="A577" s="25">
        <v>9782745982001</v>
      </c>
      <c r="B577" s="21" t="s">
        <v>2555</v>
      </c>
      <c r="C577" s="21">
        <v>-1</v>
      </c>
      <c r="D577" s="21" t="s">
        <v>3450</v>
      </c>
    </row>
    <row r="578" spans="1:4" ht="15" x14ac:dyDescent="0.2">
      <c r="A578" s="25">
        <v>9782745990778</v>
      </c>
      <c r="B578" s="21" t="s">
        <v>2555</v>
      </c>
      <c r="C578" s="21">
        <v>0</v>
      </c>
      <c r="D578" s="21" t="s">
        <v>2554</v>
      </c>
    </row>
    <row r="579" spans="1:4" ht="15" x14ac:dyDescent="0.2">
      <c r="A579" s="25">
        <v>9782408028947</v>
      </c>
      <c r="B579" s="21" t="s">
        <v>2555</v>
      </c>
      <c r="C579" s="21">
        <v>1457</v>
      </c>
      <c r="D579" s="21" t="s">
        <v>2564</v>
      </c>
    </row>
    <row r="580" spans="1:4" ht="15" x14ac:dyDescent="0.2">
      <c r="A580" s="25">
        <v>9782408028961</v>
      </c>
      <c r="B580" s="21" t="s">
        <v>2555</v>
      </c>
      <c r="C580" s="21">
        <v>3057</v>
      </c>
      <c r="D580" s="21" t="s">
        <v>2564</v>
      </c>
    </row>
    <row r="581" spans="1:4" ht="15" x14ac:dyDescent="0.2">
      <c r="A581" s="25">
        <v>9782408028879</v>
      </c>
      <c r="B581" s="21" t="s">
        <v>2555</v>
      </c>
      <c r="C581" s="21">
        <v>2890</v>
      </c>
      <c r="D581" s="21" t="s">
        <v>2564</v>
      </c>
    </row>
    <row r="582" spans="1:4" ht="15" x14ac:dyDescent="0.2">
      <c r="A582" s="25">
        <v>9782408028886</v>
      </c>
      <c r="B582" s="21" t="s">
        <v>2555</v>
      </c>
      <c r="C582" s="21">
        <v>1413</v>
      </c>
      <c r="D582" s="21" t="s">
        <v>2564</v>
      </c>
    </row>
    <row r="583" spans="1:4" ht="15" x14ac:dyDescent="0.2">
      <c r="A583" s="25">
        <v>9782408028893</v>
      </c>
      <c r="B583" s="21" t="s">
        <v>2555</v>
      </c>
      <c r="C583" s="21">
        <v>2406</v>
      </c>
      <c r="D583" s="21" t="s">
        <v>2564</v>
      </c>
    </row>
    <row r="584" spans="1:4" ht="15" x14ac:dyDescent="0.2">
      <c r="A584" s="25">
        <v>9782408028909</v>
      </c>
      <c r="B584" s="21" t="s">
        <v>2555</v>
      </c>
      <c r="C584" s="21">
        <v>1113</v>
      </c>
      <c r="D584" s="21" t="s">
        <v>2564</v>
      </c>
    </row>
    <row r="585" spans="1:4" ht="15" x14ac:dyDescent="0.2">
      <c r="A585" s="25">
        <v>9782408028916</v>
      </c>
      <c r="B585" s="21" t="s">
        <v>2555</v>
      </c>
      <c r="C585" s="21">
        <v>1319</v>
      </c>
      <c r="D585" s="21" t="s">
        <v>2564</v>
      </c>
    </row>
    <row r="586" spans="1:4" ht="15" x14ac:dyDescent="0.2">
      <c r="A586" s="25">
        <v>9782408028923</v>
      </c>
      <c r="B586" s="21" t="s">
        <v>2555</v>
      </c>
      <c r="C586" s="21">
        <v>531</v>
      </c>
      <c r="D586" s="21" t="s">
        <v>2562</v>
      </c>
    </row>
    <row r="587" spans="1:4" ht="15" x14ac:dyDescent="0.2">
      <c r="A587" s="25">
        <v>9782408028930</v>
      </c>
      <c r="B587" s="21" t="s">
        <v>2555</v>
      </c>
      <c r="C587" s="21">
        <v>718</v>
      </c>
      <c r="D587" s="21" t="s">
        <v>2562</v>
      </c>
    </row>
    <row r="588" spans="1:4" ht="15" x14ac:dyDescent="0.2">
      <c r="A588" s="25">
        <v>9782408028954</v>
      </c>
      <c r="B588" s="21" t="s">
        <v>2555</v>
      </c>
      <c r="C588" s="21">
        <v>-2</v>
      </c>
      <c r="D588" s="21" t="s">
        <v>3450</v>
      </c>
    </row>
    <row r="589" spans="1:4" ht="15" x14ac:dyDescent="0.2">
      <c r="A589" s="25">
        <v>9782408028978</v>
      </c>
      <c r="B589" s="21" t="s">
        <v>2555</v>
      </c>
      <c r="C589" s="21">
        <v>2497</v>
      </c>
      <c r="D589" s="21" t="s">
        <v>2564</v>
      </c>
    </row>
    <row r="590" spans="1:4" ht="15" x14ac:dyDescent="0.2">
      <c r="A590" s="25">
        <v>9782408028985</v>
      </c>
      <c r="B590" s="21" t="s">
        <v>2555</v>
      </c>
      <c r="C590" s="21">
        <v>845</v>
      </c>
      <c r="D590" s="21" t="s">
        <v>2562</v>
      </c>
    </row>
    <row r="591" spans="1:4" ht="15" x14ac:dyDescent="0.2">
      <c r="A591" s="25">
        <v>9782745972774</v>
      </c>
      <c r="B591" s="21" t="s">
        <v>2555</v>
      </c>
      <c r="C591" s="21">
        <v>2171</v>
      </c>
      <c r="D591" s="21" t="s">
        <v>2564</v>
      </c>
    </row>
    <row r="592" spans="1:4" ht="15" x14ac:dyDescent="0.2">
      <c r="A592" s="25">
        <v>9782408029012</v>
      </c>
      <c r="B592" s="21" t="s">
        <v>2555</v>
      </c>
      <c r="C592" s="21">
        <v>1292</v>
      </c>
      <c r="D592" s="21" t="s">
        <v>2564</v>
      </c>
    </row>
    <row r="593" spans="1:4" ht="15" x14ac:dyDescent="0.2">
      <c r="A593" s="25">
        <v>9782408029029</v>
      </c>
      <c r="B593" s="21" t="s">
        <v>2555</v>
      </c>
      <c r="C593" s="21">
        <v>1630</v>
      </c>
      <c r="D593" s="21" t="s">
        <v>2564</v>
      </c>
    </row>
    <row r="594" spans="1:4" ht="15" x14ac:dyDescent="0.2">
      <c r="A594" s="25">
        <v>9782745973450</v>
      </c>
      <c r="B594" s="21" t="s">
        <v>2555</v>
      </c>
      <c r="C594" s="21">
        <v>0</v>
      </c>
      <c r="D594" s="21" t="s">
        <v>2554</v>
      </c>
    </row>
    <row r="595" spans="1:4" ht="15" x14ac:dyDescent="0.2">
      <c r="A595" s="25">
        <v>9782408028992</v>
      </c>
      <c r="B595" s="21" t="s">
        <v>2555</v>
      </c>
      <c r="C595" s="21">
        <v>795</v>
      </c>
      <c r="D595" s="21" t="s">
        <v>2562</v>
      </c>
    </row>
    <row r="596" spans="1:4" ht="15" x14ac:dyDescent="0.2">
      <c r="A596" s="25">
        <v>9782408029005</v>
      </c>
      <c r="B596" s="21" t="s">
        <v>2555</v>
      </c>
      <c r="C596" s="21">
        <v>1114</v>
      </c>
      <c r="D596" s="21" t="s">
        <v>2564</v>
      </c>
    </row>
    <row r="597" spans="1:4" ht="15" x14ac:dyDescent="0.2">
      <c r="A597" s="25">
        <v>9782408029036</v>
      </c>
      <c r="B597" s="21" t="s">
        <v>2555</v>
      </c>
      <c r="C597" s="21">
        <v>0</v>
      </c>
      <c r="D597" s="21" t="s">
        <v>2556</v>
      </c>
    </row>
    <row r="598" spans="1:4" ht="15" x14ac:dyDescent="0.2">
      <c r="A598" s="25">
        <v>9782408029043</v>
      </c>
      <c r="B598" s="21" t="s">
        <v>2555</v>
      </c>
      <c r="C598" s="21">
        <v>1882</v>
      </c>
      <c r="D598" s="21" t="s">
        <v>2558</v>
      </c>
    </row>
    <row r="599" spans="1:4" ht="15" x14ac:dyDescent="0.2">
      <c r="A599" s="25">
        <v>9782408029081</v>
      </c>
      <c r="B599" s="21" t="s">
        <v>2555</v>
      </c>
      <c r="C599" s="21">
        <v>3114</v>
      </c>
      <c r="D599" s="21" t="s">
        <v>2564</v>
      </c>
    </row>
    <row r="600" spans="1:4" ht="15" x14ac:dyDescent="0.2">
      <c r="A600" s="25">
        <v>9782745973467</v>
      </c>
      <c r="B600" s="21" t="s">
        <v>2555</v>
      </c>
      <c r="C600" s="21">
        <v>0</v>
      </c>
      <c r="D600" s="21" t="s">
        <v>2554</v>
      </c>
    </row>
    <row r="601" spans="1:4" ht="15" x14ac:dyDescent="0.2">
      <c r="A601" s="25">
        <v>9782745990860</v>
      </c>
      <c r="B601" s="21" t="s">
        <v>2555</v>
      </c>
      <c r="C601" s="21">
        <v>4110</v>
      </c>
      <c r="D601" s="21" t="s">
        <v>2564</v>
      </c>
    </row>
    <row r="602" spans="1:4" ht="15" x14ac:dyDescent="0.2">
      <c r="A602" s="25">
        <v>9782745990853</v>
      </c>
      <c r="B602" s="21" t="s">
        <v>2555</v>
      </c>
      <c r="C602" s="21">
        <v>1017</v>
      </c>
      <c r="D602" s="21" t="s">
        <v>2564</v>
      </c>
    </row>
    <row r="603" spans="1:4" ht="15" x14ac:dyDescent="0.2">
      <c r="A603" s="25">
        <v>9782745990877</v>
      </c>
      <c r="B603" s="21" t="s">
        <v>2555</v>
      </c>
      <c r="C603" s="21">
        <v>0</v>
      </c>
      <c r="D603" s="21" t="s">
        <v>2554</v>
      </c>
    </row>
    <row r="604" spans="1:4" ht="15" x14ac:dyDescent="0.2">
      <c r="A604" s="25">
        <v>9782408029098</v>
      </c>
      <c r="B604" s="21" t="s">
        <v>2555</v>
      </c>
      <c r="C604" s="21">
        <v>4097</v>
      </c>
      <c r="D604" s="21" t="s">
        <v>2564</v>
      </c>
    </row>
    <row r="605" spans="1:4" ht="15" x14ac:dyDescent="0.2">
      <c r="A605" s="25">
        <v>9782408029128</v>
      </c>
      <c r="B605" s="21" t="s">
        <v>2555</v>
      </c>
      <c r="C605" s="21">
        <v>2581</v>
      </c>
      <c r="D605" s="21" t="s">
        <v>2564</v>
      </c>
    </row>
    <row r="606" spans="1:4" ht="15" x14ac:dyDescent="0.2">
      <c r="A606" s="25">
        <v>9782408029104</v>
      </c>
      <c r="B606" s="21" t="s">
        <v>2555</v>
      </c>
      <c r="C606" s="21">
        <v>1294</v>
      </c>
      <c r="D606" s="21" t="s">
        <v>2564</v>
      </c>
    </row>
    <row r="607" spans="1:4" ht="15" x14ac:dyDescent="0.2">
      <c r="A607" s="25">
        <v>9782408029111</v>
      </c>
      <c r="B607" s="21" t="s">
        <v>2555</v>
      </c>
      <c r="C607" s="21">
        <v>1970</v>
      </c>
      <c r="D607" s="21" t="s">
        <v>2564</v>
      </c>
    </row>
    <row r="608" spans="1:4" ht="15" x14ac:dyDescent="0.2">
      <c r="A608" s="25">
        <v>9782408029135</v>
      </c>
      <c r="B608" s="21" t="s">
        <v>2555</v>
      </c>
      <c r="C608" s="21">
        <v>2549</v>
      </c>
      <c r="D608" s="21" t="s">
        <v>2564</v>
      </c>
    </row>
    <row r="609" spans="1:4" ht="15" x14ac:dyDescent="0.2">
      <c r="A609" s="25">
        <v>9782408038519</v>
      </c>
      <c r="B609" s="21" t="s">
        <v>2555</v>
      </c>
      <c r="C609" s="21">
        <v>2740</v>
      </c>
      <c r="D609" s="21" t="s">
        <v>2564</v>
      </c>
    </row>
    <row r="610" spans="1:4" ht="15" x14ac:dyDescent="0.2">
      <c r="A610" s="25">
        <v>9782408038526</v>
      </c>
      <c r="B610" s="21" t="s">
        <v>2555</v>
      </c>
      <c r="C610" s="21">
        <v>1983</v>
      </c>
      <c r="D610" s="21" t="s">
        <v>2564</v>
      </c>
    </row>
    <row r="611" spans="1:4" ht="15" x14ac:dyDescent="0.2">
      <c r="A611" s="25">
        <v>9782408038533</v>
      </c>
      <c r="B611" s="21" t="s">
        <v>2555</v>
      </c>
      <c r="C611" s="21">
        <v>1349</v>
      </c>
      <c r="D611" s="21" t="s">
        <v>2564</v>
      </c>
    </row>
    <row r="612" spans="1:4" ht="15" x14ac:dyDescent="0.2">
      <c r="A612" s="25">
        <v>9782408038540</v>
      </c>
      <c r="B612" s="21" t="s">
        <v>2555</v>
      </c>
      <c r="C612" s="21">
        <v>0</v>
      </c>
      <c r="D612" s="21" t="s">
        <v>2556</v>
      </c>
    </row>
    <row r="613" spans="1:4" ht="15" x14ac:dyDescent="0.2">
      <c r="A613" s="25">
        <v>9782408038557</v>
      </c>
      <c r="B613" s="21" t="s">
        <v>2555</v>
      </c>
      <c r="C613" s="21">
        <v>809</v>
      </c>
      <c r="D613" s="21" t="s">
        <v>2562</v>
      </c>
    </row>
    <row r="614" spans="1:4" ht="15" x14ac:dyDescent="0.2">
      <c r="A614" s="25">
        <v>9782408038564</v>
      </c>
      <c r="B614" s="21" t="s">
        <v>2555</v>
      </c>
      <c r="C614" s="21">
        <v>1624</v>
      </c>
      <c r="D614" s="21" t="s">
        <v>2564</v>
      </c>
    </row>
    <row r="615" spans="1:4" ht="15" x14ac:dyDescent="0.2">
      <c r="A615" s="25">
        <v>9782408038571</v>
      </c>
      <c r="B615" s="21" t="s">
        <v>2555</v>
      </c>
      <c r="C615" s="21">
        <v>1060</v>
      </c>
      <c r="D615" s="21" t="s">
        <v>2564</v>
      </c>
    </row>
    <row r="616" spans="1:4" ht="15" x14ac:dyDescent="0.2">
      <c r="A616" s="25">
        <v>9782408038595</v>
      </c>
      <c r="B616" s="21" t="s">
        <v>2555</v>
      </c>
      <c r="C616" s="21">
        <v>1536</v>
      </c>
      <c r="D616" s="21" t="s">
        <v>2564</v>
      </c>
    </row>
    <row r="617" spans="1:4" ht="15" x14ac:dyDescent="0.2">
      <c r="A617" s="25">
        <v>9782408045906</v>
      </c>
      <c r="B617" s="21" t="s">
        <v>2555</v>
      </c>
      <c r="C617" s="21">
        <v>24721</v>
      </c>
      <c r="D617" s="21" t="s">
        <v>2565</v>
      </c>
    </row>
    <row r="618" spans="1:4" ht="15" x14ac:dyDescent="0.2">
      <c r="A618" s="25">
        <v>9782408045913</v>
      </c>
      <c r="B618" s="21" t="s">
        <v>2555</v>
      </c>
      <c r="C618" s="21">
        <v>0</v>
      </c>
      <c r="D618" s="21" t="s">
        <v>2556</v>
      </c>
    </row>
    <row r="619" spans="1:4" ht="15" x14ac:dyDescent="0.2">
      <c r="A619" s="25">
        <v>9782408045920</v>
      </c>
      <c r="B619" s="21" t="s">
        <v>2555</v>
      </c>
      <c r="C619" s="21">
        <v>2071</v>
      </c>
      <c r="D619" s="21" t="s">
        <v>2564</v>
      </c>
    </row>
    <row r="620" spans="1:4" ht="15" x14ac:dyDescent="0.2">
      <c r="A620" s="25">
        <v>9782408045937</v>
      </c>
      <c r="B620" s="21" t="s">
        <v>2555</v>
      </c>
      <c r="C620" s="21">
        <v>4006</v>
      </c>
      <c r="D620" s="21" t="s">
        <v>2564</v>
      </c>
    </row>
    <row r="621" spans="1:4" ht="15" x14ac:dyDescent="0.2">
      <c r="A621" s="25">
        <v>9782408051198</v>
      </c>
      <c r="B621" s="21" t="s">
        <v>2555</v>
      </c>
      <c r="C621" s="21">
        <v>3299</v>
      </c>
      <c r="D621" s="21" t="s">
        <v>2564</v>
      </c>
    </row>
    <row r="622" spans="1:4" ht="15" x14ac:dyDescent="0.2">
      <c r="A622" s="25">
        <v>9782408051204</v>
      </c>
      <c r="B622" s="21" t="s">
        <v>2555</v>
      </c>
      <c r="C622" s="21">
        <v>0</v>
      </c>
      <c r="D622" s="21" t="s">
        <v>2556</v>
      </c>
    </row>
    <row r="623" spans="1:4" ht="15" x14ac:dyDescent="0.2">
      <c r="A623" s="25">
        <v>9782408051211</v>
      </c>
      <c r="B623" s="21" t="s">
        <v>2555</v>
      </c>
      <c r="C623" s="21">
        <v>7032</v>
      </c>
      <c r="D623" s="21" t="s">
        <v>2564</v>
      </c>
    </row>
    <row r="624" spans="1:4" ht="15" x14ac:dyDescent="0.2">
      <c r="A624" s="25">
        <v>9782408051228</v>
      </c>
      <c r="B624" s="21" t="s">
        <v>2555</v>
      </c>
      <c r="C624" s="21">
        <v>0</v>
      </c>
      <c r="D624" s="21" t="s">
        <v>2556</v>
      </c>
    </row>
    <row r="625" spans="1:4" ht="15" x14ac:dyDescent="0.2">
      <c r="A625" s="25">
        <v>9782408051235</v>
      </c>
      <c r="B625" s="21" t="s">
        <v>2555</v>
      </c>
      <c r="C625" s="21">
        <v>0</v>
      </c>
      <c r="D625" s="21" t="s">
        <v>2556</v>
      </c>
    </row>
    <row r="626" spans="1:4" ht="15" x14ac:dyDescent="0.2">
      <c r="A626" s="25">
        <v>9782408051242</v>
      </c>
      <c r="B626" s="21" t="s">
        <v>2555</v>
      </c>
      <c r="C626" s="21">
        <v>5232</v>
      </c>
      <c r="D626" s="21" t="s">
        <v>2564</v>
      </c>
    </row>
    <row r="627" spans="1:4" ht="15" x14ac:dyDescent="0.2">
      <c r="A627" s="25">
        <v>9782408051259</v>
      </c>
      <c r="B627" s="21" t="s">
        <v>2555</v>
      </c>
      <c r="C627" s="21">
        <v>0</v>
      </c>
      <c r="D627" s="21" t="s">
        <v>2560</v>
      </c>
    </row>
    <row r="628" spans="1:4" ht="15" x14ac:dyDescent="0.2">
      <c r="A628" s="25">
        <v>9782745967886</v>
      </c>
      <c r="B628" s="21" t="s">
        <v>2555</v>
      </c>
      <c r="C628" s="21">
        <v>0</v>
      </c>
      <c r="D628" s="21" t="s">
        <v>2560</v>
      </c>
    </row>
    <row r="629" spans="1:4" ht="15" x14ac:dyDescent="0.2">
      <c r="A629" s="25">
        <v>9782745974754</v>
      </c>
      <c r="B629" s="21" t="s">
        <v>2555</v>
      </c>
      <c r="C629" s="21">
        <v>0</v>
      </c>
      <c r="D629" s="21" t="s">
        <v>2554</v>
      </c>
    </row>
    <row r="630" spans="1:4" ht="15" x14ac:dyDescent="0.2">
      <c r="A630" s="25">
        <v>9782745982261</v>
      </c>
      <c r="B630" s="21" t="s">
        <v>2555</v>
      </c>
      <c r="C630" s="21">
        <v>12340</v>
      </c>
      <c r="D630" s="21" t="s">
        <v>2565</v>
      </c>
    </row>
    <row r="631" spans="1:4" ht="15" x14ac:dyDescent="0.2">
      <c r="A631" s="25">
        <v>9782408051280</v>
      </c>
      <c r="B631" s="21" t="s">
        <v>2555</v>
      </c>
      <c r="C631" s="21">
        <v>0</v>
      </c>
      <c r="D631" s="21" t="s">
        <v>2556</v>
      </c>
    </row>
    <row r="632" spans="1:4" ht="15" x14ac:dyDescent="0.2">
      <c r="A632" s="25">
        <v>9782745982254</v>
      </c>
      <c r="B632" s="21" t="s">
        <v>2555</v>
      </c>
      <c r="C632" s="21">
        <v>434</v>
      </c>
      <c r="D632" s="21" t="s">
        <v>2562</v>
      </c>
    </row>
    <row r="633" spans="1:4" ht="15" x14ac:dyDescent="0.2">
      <c r="A633" s="25">
        <v>9782408038762</v>
      </c>
      <c r="B633" s="21" t="s">
        <v>2555</v>
      </c>
      <c r="C633" s="21">
        <v>833</v>
      </c>
      <c r="D633" s="21" t="s">
        <v>2562</v>
      </c>
    </row>
    <row r="634" spans="1:4" ht="15" x14ac:dyDescent="0.2">
      <c r="A634" s="25">
        <v>9782408018771</v>
      </c>
      <c r="B634" s="21" t="s">
        <v>2555</v>
      </c>
      <c r="C634" s="21">
        <v>0</v>
      </c>
      <c r="D634" s="21" t="s">
        <v>2554</v>
      </c>
    </row>
    <row r="635" spans="1:4" ht="15" x14ac:dyDescent="0.2">
      <c r="A635" s="25">
        <v>9782408018818</v>
      </c>
      <c r="B635" s="21" t="s">
        <v>2555</v>
      </c>
      <c r="C635" s="21">
        <v>400</v>
      </c>
      <c r="D635" s="21" t="s">
        <v>2562</v>
      </c>
    </row>
    <row r="636" spans="1:4" ht="15" x14ac:dyDescent="0.2">
      <c r="A636" s="25">
        <v>9782408018788</v>
      </c>
      <c r="B636" s="21" t="s">
        <v>2555</v>
      </c>
      <c r="C636" s="21">
        <v>1158</v>
      </c>
      <c r="D636" s="21" t="s">
        <v>2564</v>
      </c>
    </row>
    <row r="637" spans="1:4" ht="15" x14ac:dyDescent="0.2">
      <c r="A637" s="25">
        <v>9782408018801</v>
      </c>
      <c r="B637" s="21" t="s">
        <v>2555</v>
      </c>
      <c r="C637" s="21">
        <v>3306</v>
      </c>
      <c r="D637" s="21" t="s">
        <v>2564</v>
      </c>
    </row>
    <row r="638" spans="1:4" ht="15" x14ac:dyDescent="0.2">
      <c r="A638" s="25">
        <v>9782408018795</v>
      </c>
      <c r="B638" s="21" t="s">
        <v>2555</v>
      </c>
      <c r="C638" s="21">
        <v>2481</v>
      </c>
      <c r="D638" s="21" t="s">
        <v>2564</v>
      </c>
    </row>
    <row r="639" spans="1:4" ht="15" x14ac:dyDescent="0.2">
      <c r="A639" s="25">
        <v>9782745983602</v>
      </c>
      <c r="B639" s="21" t="s">
        <v>2555</v>
      </c>
      <c r="C639" s="21">
        <v>0</v>
      </c>
      <c r="D639" s="21" t="s">
        <v>2554</v>
      </c>
    </row>
    <row r="640" spans="1:4" ht="15" x14ac:dyDescent="0.2">
      <c r="A640" s="25">
        <v>9782408038779</v>
      </c>
      <c r="B640" s="21" t="s">
        <v>2555</v>
      </c>
      <c r="C640" s="21">
        <v>1745</v>
      </c>
      <c r="D640" s="21" t="s">
        <v>2564</v>
      </c>
    </row>
    <row r="641" spans="1:4" ht="15" x14ac:dyDescent="0.2">
      <c r="A641" s="25">
        <v>9782408038786</v>
      </c>
      <c r="B641" s="21" t="s">
        <v>2555</v>
      </c>
      <c r="C641" s="21">
        <v>3274</v>
      </c>
      <c r="D641" s="21" t="s">
        <v>2564</v>
      </c>
    </row>
    <row r="642" spans="1:4" ht="15" x14ac:dyDescent="0.2">
      <c r="A642" s="25">
        <v>9782745965882</v>
      </c>
      <c r="B642" s="21" t="s">
        <v>2555</v>
      </c>
      <c r="C642" s="21">
        <v>0</v>
      </c>
      <c r="D642" s="21" t="s">
        <v>2554</v>
      </c>
    </row>
    <row r="643" spans="1:4" ht="15" x14ac:dyDescent="0.2">
      <c r="A643" s="25">
        <v>9782745965929</v>
      </c>
      <c r="B643" s="21" t="s">
        <v>2555</v>
      </c>
      <c r="C643" s="21">
        <v>0</v>
      </c>
      <c r="D643" s="21" t="s">
        <v>2554</v>
      </c>
    </row>
    <row r="644" spans="1:4" ht="15" x14ac:dyDescent="0.2">
      <c r="A644" s="25">
        <v>9782745965998</v>
      </c>
      <c r="B644" s="21" t="s">
        <v>2555</v>
      </c>
      <c r="C644" s="21">
        <v>0</v>
      </c>
      <c r="D644" s="21" t="s">
        <v>2554</v>
      </c>
    </row>
    <row r="645" spans="1:4" ht="15" x14ac:dyDescent="0.2">
      <c r="A645" s="25">
        <v>9782408038793</v>
      </c>
      <c r="B645" s="21" t="s">
        <v>2555</v>
      </c>
      <c r="C645" s="21">
        <v>3721</v>
      </c>
      <c r="D645" s="21" t="s">
        <v>2564</v>
      </c>
    </row>
    <row r="646" spans="1:4" ht="15" x14ac:dyDescent="0.2">
      <c r="A646" s="25">
        <v>9782745966049</v>
      </c>
      <c r="B646" s="21" t="s">
        <v>2555</v>
      </c>
      <c r="C646" s="21">
        <v>0</v>
      </c>
      <c r="D646" s="21" t="s">
        <v>2554</v>
      </c>
    </row>
    <row r="647" spans="1:4" ht="15" x14ac:dyDescent="0.2">
      <c r="A647" s="25">
        <v>9782745966056</v>
      </c>
      <c r="B647" s="21" t="s">
        <v>2555</v>
      </c>
      <c r="C647" s="21">
        <v>153</v>
      </c>
      <c r="D647" s="21" t="s">
        <v>2562</v>
      </c>
    </row>
    <row r="648" spans="1:4" ht="15" x14ac:dyDescent="0.2">
      <c r="A648" s="25">
        <v>9782745966247</v>
      </c>
      <c r="B648" s="21" t="s">
        <v>2555</v>
      </c>
      <c r="C648" s="21">
        <v>861</v>
      </c>
      <c r="D648" s="21" t="s">
        <v>2562</v>
      </c>
    </row>
    <row r="649" spans="1:4" ht="15" x14ac:dyDescent="0.2">
      <c r="A649" s="25">
        <v>9782745966261</v>
      </c>
      <c r="B649" s="21" t="s">
        <v>2555</v>
      </c>
      <c r="C649" s="21">
        <v>0</v>
      </c>
      <c r="D649" s="21" t="s">
        <v>2554</v>
      </c>
    </row>
    <row r="650" spans="1:4" ht="15" x14ac:dyDescent="0.2">
      <c r="A650" s="25">
        <v>9782745968159</v>
      </c>
      <c r="B650" s="21" t="s">
        <v>2555</v>
      </c>
      <c r="C650" s="21">
        <v>90</v>
      </c>
      <c r="D650" s="21" t="s">
        <v>2561</v>
      </c>
    </row>
    <row r="651" spans="1:4" ht="15" x14ac:dyDescent="0.2">
      <c r="A651" s="25">
        <v>9782745968210</v>
      </c>
      <c r="B651" s="21" t="s">
        <v>2555</v>
      </c>
      <c r="C651" s="21">
        <v>1410</v>
      </c>
      <c r="D651" s="21" t="s">
        <v>2564</v>
      </c>
    </row>
    <row r="652" spans="1:4" ht="15" x14ac:dyDescent="0.2">
      <c r="A652" s="25">
        <v>9782745968227</v>
      </c>
      <c r="B652" s="21" t="s">
        <v>2555</v>
      </c>
      <c r="C652" s="21">
        <v>678</v>
      </c>
      <c r="D652" s="21" t="s">
        <v>2562</v>
      </c>
    </row>
    <row r="653" spans="1:4" ht="15" x14ac:dyDescent="0.2">
      <c r="A653" s="25">
        <v>9782745968234</v>
      </c>
      <c r="B653" s="21" t="s">
        <v>2555</v>
      </c>
      <c r="C653" s="21">
        <v>0</v>
      </c>
      <c r="D653" s="21" t="s">
        <v>2554</v>
      </c>
    </row>
    <row r="654" spans="1:4" ht="15" x14ac:dyDescent="0.2">
      <c r="A654" s="25">
        <v>9782745968241</v>
      </c>
      <c r="B654" s="21" t="s">
        <v>2555</v>
      </c>
      <c r="C654" s="21">
        <v>0</v>
      </c>
      <c r="D654" s="21" t="s">
        <v>2554</v>
      </c>
    </row>
    <row r="655" spans="1:4" ht="15" x14ac:dyDescent="0.2">
      <c r="A655" s="25">
        <v>9782745968258</v>
      </c>
      <c r="B655" s="21" t="s">
        <v>2555</v>
      </c>
      <c r="C655" s="21">
        <v>0</v>
      </c>
      <c r="D655" s="21" t="s">
        <v>2554</v>
      </c>
    </row>
    <row r="656" spans="1:4" ht="15" x14ac:dyDescent="0.2">
      <c r="A656" s="25">
        <v>9782408018825</v>
      </c>
      <c r="B656" s="21" t="s">
        <v>2555</v>
      </c>
      <c r="C656" s="21">
        <v>3111</v>
      </c>
      <c r="D656" s="21" t="s">
        <v>2564</v>
      </c>
    </row>
    <row r="657" spans="1:4" ht="15" x14ac:dyDescent="0.2">
      <c r="A657" s="25">
        <v>9782408018832</v>
      </c>
      <c r="B657" s="21" t="s">
        <v>2555</v>
      </c>
      <c r="C657" s="21">
        <v>3253</v>
      </c>
      <c r="D657" s="21" t="s">
        <v>2564</v>
      </c>
    </row>
    <row r="658" spans="1:4" ht="15" x14ac:dyDescent="0.2">
      <c r="A658" s="25">
        <v>9782745961693</v>
      </c>
      <c r="B658" s="21" t="s">
        <v>2555</v>
      </c>
      <c r="C658" s="21">
        <v>1314</v>
      </c>
      <c r="D658" s="21" t="s">
        <v>2564</v>
      </c>
    </row>
    <row r="659" spans="1:4" ht="15" x14ac:dyDescent="0.2">
      <c r="A659" s="25">
        <v>9782745961723</v>
      </c>
      <c r="B659" s="21" t="s">
        <v>2555</v>
      </c>
      <c r="C659" s="21">
        <v>887</v>
      </c>
      <c r="D659" s="21" t="s">
        <v>2562</v>
      </c>
    </row>
    <row r="660" spans="1:4" ht="15" x14ac:dyDescent="0.2">
      <c r="A660" s="25">
        <v>9782745961747</v>
      </c>
      <c r="B660" s="21" t="s">
        <v>2555</v>
      </c>
      <c r="C660" s="21">
        <v>0</v>
      </c>
      <c r="D660" s="21" t="s">
        <v>2554</v>
      </c>
    </row>
    <row r="661" spans="1:4" ht="15" x14ac:dyDescent="0.2">
      <c r="A661" s="25">
        <v>9782745961754</v>
      </c>
      <c r="B661" s="21" t="s">
        <v>2555</v>
      </c>
      <c r="C661" s="21">
        <v>0</v>
      </c>
      <c r="D661" s="21" t="s">
        <v>2554</v>
      </c>
    </row>
    <row r="662" spans="1:4" ht="15" x14ac:dyDescent="0.2">
      <c r="A662" s="25">
        <v>9782745961761</v>
      </c>
      <c r="B662" s="21" t="s">
        <v>2555</v>
      </c>
      <c r="C662" s="21">
        <v>1239</v>
      </c>
      <c r="D662" s="21" t="s">
        <v>2564</v>
      </c>
    </row>
    <row r="663" spans="1:4" ht="15" x14ac:dyDescent="0.2">
      <c r="A663" s="25">
        <v>9782745961778</v>
      </c>
      <c r="B663" s="21" t="s">
        <v>2555</v>
      </c>
      <c r="C663" s="21">
        <v>2382</v>
      </c>
      <c r="D663" s="21" t="s">
        <v>2564</v>
      </c>
    </row>
    <row r="664" spans="1:4" ht="15" x14ac:dyDescent="0.2">
      <c r="A664" s="25">
        <v>9782745961785</v>
      </c>
      <c r="B664" s="21" t="s">
        <v>2555</v>
      </c>
      <c r="C664" s="21">
        <v>2349</v>
      </c>
      <c r="D664" s="21" t="s">
        <v>2564</v>
      </c>
    </row>
    <row r="665" spans="1:4" ht="15" x14ac:dyDescent="0.2">
      <c r="A665" s="25">
        <v>9782745961792</v>
      </c>
      <c r="B665" s="21" t="s">
        <v>2555</v>
      </c>
      <c r="C665" s="21">
        <v>0</v>
      </c>
      <c r="D665" s="21" t="s">
        <v>2554</v>
      </c>
    </row>
    <row r="666" spans="1:4" ht="15" x14ac:dyDescent="0.2">
      <c r="A666" s="25">
        <v>9782745961808</v>
      </c>
      <c r="B666" s="21" t="s">
        <v>2555</v>
      </c>
      <c r="C666" s="21">
        <v>1290</v>
      </c>
      <c r="D666" s="21" t="s">
        <v>2564</v>
      </c>
    </row>
    <row r="667" spans="1:4" ht="15" x14ac:dyDescent="0.2">
      <c r="A667" s="25">
        <v>9782745961815</v>
      </c>
      <c r="B667" s="21" t="s">
        <v>2555</v>
      </c>
      <c r="C667" s="21">
        <v>3922</v>
      </c>
      <c r="D667" s="21" t="s">
        <v>2564</v>
      </c>
    </row>
    <row r="668" spans="1:4" ht="15" x14ac:dyDescent="0.2">
      <c r="A668" s="25">
        <v>9782745961822</v>
      </c>
      <c r="B668" s="21" t="s">
        <v>2555</v>
      </c>
      <c r="C668" s="21">
        <v>0</v>
      </c>
      <c r="D668" s="21" t="s">
        <v>2554</v>
      </c>
    </row>
    <row r="669" spans="1:4" ht="15" x14ac:dyDescent="0.2">
      <c r="A669" s="25">
        <v>9782745961839</v>
      </c>
      <c r="B669" s="21" t="s">
        <v>2555</v>
      </c>
      <c r="C669" s="21">
        <v>0</v>
      </c>
      <c r="D669" s="21" t="s">
        <v>2554</v>
      </c>
    </row>
    <row r="670" spans="1:4" ht="15" x14ac:dyDescent="0.2">
      <c r="A670" s="25">
        <v>9782745961846</v>
      </c>
      <c r="B670" s="21" t="s">
        <v>2555</v>
      </c>
      <c r="C670" s="21">
        <v>0</v>
      </c>
      <c r="D670" s="21" t="s">
        <v>2554</v>
      </c>
    </row>
    <row r="671" spans="1:4" ht="15" x14ac:dyDescent="0.2">
      <c r="A671" s="25">
        <v>9782745961860</v>
      </c>
      <c r="B671" s="21" t="s">
        <v>2555</v>
      </c>
      <c r="C671" s="21">
        <v>649</v>
      </c>
      <c r="D671" s="21" t="s">
        <v>2562</v>
      </c>
    </row>
    <row r="672" spans="1:4" ht="15" x14ac:dyDescent="0.2">
      <c r="A672" s="25">
        <v>9782745961884</v>
      </c>
      <c r="B672" s="21" t="s">
        <v>2555</v>
      </c>
      <c r="C672" s="21">
        <v>0</v>
      </c>
      <c r="D672" s="21" t="s">
        <v>2554</v>
      </c>
    </row>
    <row r="673" spans="1:4" ht="15" x14ac:dyDescent="0.2">
      <c r="A673" s="25">
        <v>9782745961976</v>
      </c>
      <c r="B673" s="21" t="s">
        <v>2555</v>
      </c>
      <c r="C673" s="21">
        <v>0</v>
      </c>
      <c r="D673" s="21" t="s">
        <v>2554</v>
      </c>
    </row>
    <row r="674" spans="1:4" ht="15" x14ac:dyDescent="0.2">
      <c r="A674" s="25">
        <v>9782745961983</v>
      </c>
      <c r="B674" s="21" t="s">
        <v>2555</v>
      </c>
      <c r="C674" s="21">
        <v>11771</v>
      </c>
      <c r="D674" s="21" t="s">
        <v>2565</v>
      </c>
    </row>
    <row r="675" spans="1:4" ht="15" x14ac:dyDescent="0.2">
      <c r="A675" s="25">
        <v>9782745962034</v>
      </c>
      <c r="B675" s="21" t="s">
        <v>2555</v>
      </c>
      <c r="C675" s="21">
        <v>5048</v>
      </c>
      <c r="D675" s="21" t="s">
        <v>2564</v>
      </c>
    </row>
    <row r="676" spans="1:4" ht="15" x14ac:dyDescent="0.2">
      <c r="A676" s="25">
        <v>9782745962041</v>
      </c>
      <c r="B676" s="21" t="s">
        <v>2555</v>
      </c>
      <c r="C676" s="21">
        <v>3595</v>
      </c>
      <c r="D676" s="21" t="s">
        <v>2564</v>
      </c>
    </row>
    <row r="677" spans="1:4" ht="15" x14ac:dyDescent="0.2">
      <c r="A677" s="25">
        <v>9782745962096</v>
      </c>
      <c r="B677" s="21" t="s">
        <v>2555</v>
      </c>
      <c r="C677" s="21">
        <v>1101</v>
      </c>
      <c r="D677" s="21" t="s">
        <v>2564</v>
      </c>
    </row>
    <row r="678" spans="1:4" ht="15" x14ac:dyDescent="0.2">
      <c r="A678" s="25">
        <v>9782745962140</v>
      </c>
      <c r="B678" s="21" t="s">
        <v>2555</v>
      </c>
      <c r="C678" s="21">
        <v>0</v>
      </c>
      <c r="D678" s="21" t="s">
        <v>2554</v>
      </c>
    </row>
    <row r="679" spans="1:4" ht="15" x14ac:dyDescent="0.2">
      <c r="A679" s="25">
        <v>9782745962157</v>
      </c>
      <c r="B679" s="21" t="s">
        <v>2555</v>
      </c>
      <c r="C679" s="21">
        <v>0</v>
      </c>
      <c r="D679" s="21" t="s">
        <v>2554</v>
      </c>
    </row>
    <row r="680" spans="1:4" ht="15" x14ac:dyDescent="0.2">
      <c r="A680" s="25">
        <v>9782745962171</v>
      </c>
      <c r="B680" s="21" t="s">
        <v>2555</v>
      </c>
      <c r="C680" s="21">
        <v>0</v>
      </c>
      <c r="D680" s="21" t="s">
        <v>2554</v>
      </c>
    </row>
    <row r="681" spans="1:4" ht="15" x14ac:dyDescent="0.2">
      <c r="A681" s="25">
        <v>9782745962188</v>
      </c>
      <c r="B681" s="21" t="s">
        <v>2555</v>
      </c>
      <c r="C681" s="21">
        <v>0</v>
      </c>
      <c r="D681" s="21" t="s">
        <v>2554</v>
      </c>
    </row>
    <row r="682" spans="1:4" ht="15" x14ac:dyDescent="0.2">
      <c r="A682" s="25">
        <v>9782745962324</v>
      </c>
      <c r="B682" s="21" t="s">
        <v>2555</v>
      </c>
      <c r="C682" s="21">
        <v>0</v>
      </c>
      <c r="D682" s="21" t="s">
        <v>2554</v>
      </c>
    </row>
    <row r="683" spans="1:4" ht="15" x14ac:dyDescent="0.2">
      <c r="A683" s="25">
        <v>9782745962355</v>
      </c>
      <c r="B683" s="21" t="s">
        <v>2555</v>
      </c>
      <c r="C683" s="21">
        <v>0</v>
      </c>
      <c r="D683" s="21" t="s">
        <v>2554</v>
      </c>
    </row>
    <row r="684" spans="1:4" ht="15" x14ac:dyDescent="0.2">
      <c r="A684" s="25">
        <v>9782745962744</v>
      </c>
      <c r="B684" s="21" t="s">
        <v>2555</v>
      </c>
      <c r="C684" s="21">
        <v>0</v>
      </c>
      <c r="D684" s="21" t="s">
        <v>2554</v>
      </c>
    </row>
    <row r="685" spans="1:4" ht="15" x14ac:dyDescent="0.2">
      <c r="A685" s="25">
        <v>9782745962751</v>
      </c>
      <c r="B685" s="21" t="s">
        <v>2555</v>
      </c>
      <c r="C685" s="21">
        <v>0</v>
      </c>
      <c r="D685" s="21" t="s">
        <v>2554</v>
      </c>
    </row>
    <row r="686" spans="1:4" ht="15" x14ac:dyDescent="0.2">
      <c r="A686" s="25">
        <v>9782745962768</v>
      </c>
      <c r="B686" s="21" t="s">
        <v>2555</v>
      </c>
      <c r="C686" s="21">
        <v>1066</v>
      </c>
      <c r="D686" s="21" t="s">
        <v>2564</v>
      </c>
    </row>
    <row r="687" spans="1:4" ht="15" x14ac:dyDescent="0.2">
      <c r="A687" s="25">
        <v>9782745962973</v>
      </c>
      <c r="B687" s="21" t="s">
        <v>2555</v>
      </c>
      <c r="C687" s="21">
        <v>0</v>
      </c>
      <c r="D687" s="21" t="s">
        <v>2554</v>
      </c>
    </row>
    <row r="688" spans="1:4" ht="15" x14ac:dyDescent="0.2">
      <c r="A688" s="25">
        <v>9782745963178</v>
      </c>
      <c r="B688" s="21" t="s">
        <v>2555</v>
      </c>
      <c r="C688" s="21">
        <v>0</v>
      </c>
      <c r="D688" s="21" t="s">
        <v>2554</v>
      </c>
    </row>
    <row r="689" spans="1:4" ht="15" x14ac:dyDescent="0.2">
      <c r="A689" s="25">
        <v>9782745963369</v>
      </c>
      <c r="B689" s="21" t="s">
        <v>2555</v>
      </c>
      <c r="C689" s="21">
        <v>1090</v>
      </c>
      <c r="D689" s="21" t="s">
        <v>2564</v>
      </c>
    </row>
    <row r="690" spans="1:4" ht="15" x14ac:dyDescent="0.2">
      <c r="A690" s="25">
        <v>9782745963376</v>
      </c>
      <c r="B690" s="21" t="s">
        <v>2555</v>
      </c>
      <c r="C690" s="21">
        <v>2812</v>
      </c>
      <c r="D690" s="21" t="s">
        <v>2564</v>
      </c>
    </row>
    <row r="691" spans="1:4" ht="15" x14ac:dyDescent="0.2">
      <c r="A691" s="25">
        <v>9782745963390</v>
      </c>
      <c r="B691" s="21" t="s">
        <v>2555</v>
      </c>
      <c r="C691" s="21">
        <v>0</v>
      </c>
      <c r="D691" s="21" t="s">
        <v>2554</v>
      </c>
    </row>
    <row r="692" spans="1:4" ht="15" x14ac:dyDescent="0.2">
      <c r="A692" s="25">
        <v>9782745963406</v>
      </c>
      <c r="B692" s="21" t="s">
        <v>2555</v>
      </c>
      <c r="C692" s="21">
        <v>0</v>
      </c>
      <c r="D692" s="21" t="s">
        <v>2554</v>
      </c>
    </row>
    <row r="693" spans="1:4" ht="15" x14ac:dyDescent="0.2">
      <c r="A693" s="25">
        <v>9782745963444</v>
      </c>
      <c r="B693" s="21" t="s">
        <v>2555</v>
      </c>
      <c r="C693" s="21">
        <v>4317</v>
      </c>
      <c r="D693" s="21" t="s">
        <v>2564</v>
      </c>
    </row>
    <row r="694" spans="1:4" ht="15" x14ac:dyDescent="0.2">
      <c r="A694" s="25">
        <v>9782745963468</v>
      </c>
      <c r="B694" s="21" t="s">
        <v>2555</v>
      </c>
      <c r="C694" s="21">
        <v>8311</v>
      </c>
      <c r="D694" s="21" t="s">
        <v>2564</v>
      </c>
    </row>
    <row r="695" spans="1:4" ht="15" x14ac:dyDescent="0.2">
      <c r="A695" s="25">
        <v>9782745963512</v>
      </c>
      <c r="B695" s="21" t="s">
        <v>2555</v>
      </c>
      <c r="C695" s="21">
        <v>579</v>
      </c>
      <c r="D695" s="21" t="s">
        <v>2562</v>
      </c>
    </row>
    <row r="696" spans="1:4" ht="15" x14ac:dyDescent="0.2">
      <c r="A696" s="25">
        <v>9782745963529</v>
      </c>
      <c r="B696" s="21" t="s">
        <v>2555</v>
      </c>
      <c r="C696" s="21">
        <v>0</v>
      </c>
      <c r="D696" s="21" t="s">
        <v>2560</v>
      </c>
    </row>
    <row r="697" spans="1:4" ht="15" x14ac:dyDescent="0.2">
      <c r="A697" s="25">
        <v>9782745963550</v>
      </c>
      <c r="B697" s="21" t="s">
        <v>2555</v>
      </c>
      <c r="C697" s="21">
        <v>0</v>
      </c>
      <c r="D697" s="21" t="s">
        <v>2554</v>
      </c>
    </row>
    <row r="698" spans="1:4" ht="15" x14ac:dyDescent="0.2">
      <c r="A698" s="25">
        <v>9782745963659</v>
      </c>
      <c r="B698" s="21" t="s">
        <v>2555</v>
      </c>
      <c r="C698" s="21">
        <v>132</v>
      </c>
      <c r="D698" s="21" t="s">
        <v>2562</v>
      </c>
    </row>
    <row r="699" spans="1:4" ht="15" x14ac:dyDescent="0.2">
      <c r="A699" s="25">
        <v>9782745963888</v>
      </c>
      <c r="B699" s="21" t="s">
        <v>2555</v>
      </c>
      <c r="C699" s="21">
        <v>207</v>
      </c>
      <c r="D699" s="21" t="s">
        <v>2562</v>
      </c>
    </row>
    <row r="700" spans="1:4" ht="15" x14ac:dyDescent="0.2">
      <c r="A700" s="25">
        <v>9782745963895</v>
      </c>
      <c r="B700" s="21" t="s">
        <v>2555</v>
      </c>
      <c r="C700" s="21">
        <v>0</v>
      </c>
      <c r="D700" s="21" t="s">
        <v>2554</v>
      </c>
    </row>
    <row r="701" spans="1:4" ht="15" x14ac:dyDescent="0.2">
      <c r="A701" s="25">
        <v>9782745963949</v>
      </c>
      <c r="B701" s="21" t="s">
        <v>2555</v>
      </c>
      <c r="C701" s="21">
        <v>182</v>
      </c>
      <c r="D701" s="21" t="s">
        <v>2562</v>
      </c>
    </row>
    <row r="702" spans="1:4" ht="15" x14ac:dyDescent="0.2">
      <c r="A702" s="25">
        <v>9782745964977</v>
      </c>
      <c r="B702" s="21" t="s">
        <v>2555</v>
      </c>
      <c r="C702" s="21">
        <v>1463</v>
      </c>
      <c r="D702" s="21" t="s">
        <v>2564</v>
      </c>
    </row>
    <row r="703" spans="1:4" ht="15" x14ac:dyDescent="0.2">
      <c r="A703" s="25">
        <v>9782745965042</v>
      </c>
      <c r="B703" s="21" t="s">
        <v>2555</v>
      </c>
      <c r="C703" s="21">
        <v>0</v>
      </c>
      <c r="D703" s="21" t="s">
        <v>2554</v>
      </c>
    </row>
    <row r="704" spans="1:4" ht="15" x14ac:dyDescent="0.2">
      <c r="A704" s="25">
        <v>9782745965219</v>
      </c>
      <c r="B704" s="21" t="s">
        <v>2555</v>
      </c>
      <c r="C704" s="21">
        <v>1429</v>
      </c>
      <c r="D704" s="21" t="s">
        <v>2564</v>
      </c>
    </row>
    <row r="705" spans="1:4" ht="15" x14ac:dyDescent="0.2">
      <c r="A705" s="25">
        <v>9782745965271</v>
      </c>
      <c r="B705" s="21" t="s">
        <v>2555</v>
      </c>
      <c r="C705" s="21">
        <v>1704</v>
      </c>
      <c r="D705" s="21" t="s">
        <v>2564</v>
      </c>
    </row>
    <row r="706" spans="1:4" ht="15" x14ac:dyDescent="0.2">
      <c r="A706" s="25">
        <v>9782745965394</v>
      </c>
      <c r="B706" s="21" t="s">
        <v>2555</v>
      </c>
      <c r="C706" s="21">
        <v>0</v>
      </c>
      <c r="D706" s="21" t="s">
        <v>2554</v>
      </c>
    </row>
    <row r="707" spans="1:4" ht="15" x14ac:dyDescent="0.2">
      <c r="A707" s="25">
        <v>9782745965417</v>
      </c>
      <c r="B707" s="21" t="s">
        <v>2555</v>
      </c>
      <c r="C707" s="21">
        <v>196</v>
      </c>
      <c r="D707" s="21" t="s">
        <v>2562</v>
      </c>
    </row>
    <row r="708" spans="1:4" ht="15" x14ac:dyDescent="0.2">
      <c r="A708" s="25">
        <v>9782745965424</v>
      </c>
      <c r="B708" s="21" t="s">
        <v>2555</v>
      </c>
      <c r="C708" s="21">
        <v>0</v>
      </c>
      <c r="D708" s="21" t="s">
        <v>2560</v>
      </c>
    </row>
    <row r="709" spans="1:4" ht="15" x14ac:dyDescent="0.2">
      <c r="A709" s="25">
        <v>9782745965639</v>
      </c>
      <c r="B709" s="21" t="s">
        <v>2555</v>
      </c>
      <c r="C709" s="21">
        <v>0</v>
      </c>
      <c r="D709" s="21" t="s">
        <v>2554</v>
      </c>
    </row>
    <row r="710" spans="1:4" ht="15" x14ac:dyDescent="0.2">
      <c r="A710" s="25">
        <v>9782745971104</v>
      </c>
      <c r="B710" s="21" t="s">
        <v>2555</v>
      </c>
      <c r="C710" s="21">
        <v>1010</v>
      </c>
      <c r="D710" s="21" t="s">
        <v>2564</v>
      </c>
    </row>
    <row r="711" spans="1:4" ht="15" x14ac:dyDescent="0.2">
      <c r="A711" s="25">
        <v>9782745967596</v>
      </c>
      <c r="B711" s="21" t="s">
        <v>2555</v>
      </c>
      <c r="C711" s="21">
        <v>0</v>
      </c>
      <c r="D711" s="21" t="s">
        <v>2554</v>
      </c>
    </row>
    <row r="712" spans="1:4" ht="15" x14ac:dyDescent="0.2">
      <c r="A712" s="25">
        <v>9782745967695</v>
      </c>
      <c r="B712" s="21" t="s">
        <v>2555</v>
      </c>
      <c r="C712" s="21">
        <v>0</v>
      </c>
      <c r="D712" s="21" t="s">
        <v>2554</v>
      </c>
    </row>
    <row r="713" spans="1:4" ht="15" x14ac:dyDescent="0.2">
      <c r="A713" s="25">
        <v>9782745967787</v>
      </c>
      <c r="B713" s="21" t="s">
        <v>2555</v>
      </c>
      <c r="C713" s="21">
        <v>0</v>
      </c>
      <c r="D713" s="21" t="s">
        <v>2554</v>
      </c>
    </row>
    <row r="714" spans="1:4" ht="15" x14ac:dyDescent="0.2">
      <c r="A714" s="25">
        <v>9782745968593</v>
      </c>
      <c r="B714" s="21" t="s">
        <v>2555</v>
      </c>
      <c r="C714" s="21">
        <v>0</v>
      </c>
      <c r="D714" s="21" t="s">
        <v>2554</v>
      </c>
    </row>
    <row r="715" spans="1:4" ht="15" x14ac:dyDescent="0.2">
      <c r="A715" s="25">
        <v>9782745968609</v>
      </c>
      <c r="B715" s="21" t="s">
        <v>2555</v>
      </c>
      <c r="C715" s="21">
        <v>0</v>
      </c>
      <c r="D715" s="21" t="s">
        <v>2554</v>
      </c>
    </row>
    <row r="716" spans="1:4" ht="15" x14ac:dyDescent="0.2">
      <c r="A716" s="25">
        <v>9782745968616</v>
      </c>
      <c r="B716" s="21" t="s">
        <v>2555</v>
      </c>
      <c r="C716" s="21">
        <v>980</v>
      </c>
      <c r="D716" s="21" t="s">
        <v>2562</v>
      </c>
    </row>
    <row r="717" spans="1:4" ht="15" x14ac:dyDescent="0.2">
      <c r="A717" s="25">
        <v>9782745968630</v>
      </c>
      <c r="B717" s="21" t="s">
        <v>2555</v>
      </c>
      <c r="C717" s="21">
        <v>499</v>
      </c>
      <c r="D717" s="21" t="s">
        <v>2562</v>
      </c>
    </row>
    <row r="718" spans="1:4" ht="15" x14ac:dyDescent="0.2">
      <c r="A718" s="25">
        <v>9782745968654</v>
      </c>
      <c r="B718" s="21" t="s">
        <v>2555</v>
      </c>
      <c r="C718" s="21">
        <v>2614</v>
      </c>
      <c r="D718" s="21" t="s">
        <v>2564</v>
      </c>
    </row>
    <row r="719" spans="1:4" ht="15" x14ac:dyDescent="0.2">
      <c r="A719" s="25">
        <v>9782745968692</v>
      </c>
      <c r="B719" s="21" t="s">
        <v>2555</v>
      </c>
      <c r="C719" s="21">
        <v>716</v>
      </c>
      <c r="D719" s="21" t="s">
        <v>2562</v>
      </c>
    </row>
    <row r="720" spans="1:4" ht="15" x14ac:dyDescent="0.2">
      <c r="A720" s="25">
        <v>9782745968791</v>
      </c>
      <c r="B720" s="21" t="s">
        <v>2555</v>
      </c>
      <c r="C720" s="21">
        <v>0</v>
      </c>
      <c r="D720" s="21" t="s">
        <v>2560</v>
      </c>
    </row>
    <row r="721" spans="1:4" ht="15" x14ac:dyDescent="0.2">
      <c r="A721" s="25">
        <v>9782745968852</v>
      </c>
      <c r="B721" s="21" t="s">
        <v>2555</v>
      </c>
      <c r="C721" s="21">
        <v>0</v>
      </c>
      <c r="D721" s="21" t="s">
        <v>2554</v>
      </c>
    </row>
    <row r="722" spans="1:4" ht="15" x14ac:dyDescent="0.2">
      <c r="A722" s="25">
        <v>9782408018849</v>
      </c>
      <c r="B722" s="21" t="s">
        <v>2555</v>
      </c>
      <c r="C722" s="21">
        <v>0</v>
      </c>
      <c r="D722" s="21" t="s">
        <v>2556</v>
      </c>
    </row>
    <row r="723" spans="1:4" ht="15" x14ac:dyDescent="0.2">
      <c r="A723" s="25">
        <v>9782408018856</v>
      </c>
      <c r="B723" s="21" t="s">
        <v>2555</v>
      </c>
      <c r="C723" s="21">
        <v>0</v>
      </c>
      <c r="D723" s="21" t="s">
        <v>2554</v>
      </c>
    </row>
    <row r="724" spans="1:4" ht="15" x14ac:dyDescent="0.2">
      <c r="A724" s="25">
        <v>9782745966421</v>
      </c>
      <c r="B724" s="21" t="s">
        <v>2555</v>
      </c>
      <c r="C724" s="21">
        <v>0</v>
      </c>
      <c r="D724" s="21" t="s">
        <v>2554</v>
      </c>
    </row>
    <row r="725" spans="1:4" ht="15" x14ac:dyDescent="0.2">
      <c r="A725" s="25">
        <v>9782745966438</v>
      </c>
      <c r="B725" s="21" t="s">
        <v>2555</v>
      </c>
      <c r="C725" s="21">
        <v>0</v>
      </c>
      <c r="D725" s="21" t="s">
        <v>2554</v>
      </c>
    </row>
    <row r="726" spans="1:4" ht="15" x14ac:dyDescent="0.2">
      <c r="A726" s="25">
        <v>9782408007003</v>
      </c>
      <c r="B726" s="21" t="s">
        <v>2555</v>
      </c>
      <c r="C726" s="21">
        <v>999</v>
      </c>
      <c r="D726" s="21" t="s">
        <v>2562</v>
      </c>
    </row>
    <row r="727" spans="1:4" ht="15" x14ac:dyDescent="0.2">
      <c r="A727" s="25">
        <v>9782408006990</v>
      </c>
      <c r="B727" s="21" t="s">
        <v>2555</v>
      </c>
      <c r="C727" s="21">
        <v>11</v>
      </c>
      <c r="D727" s="21" t="s">
        <v>2561</v>
      </c>
    </row>
    <row r="728" spans="1:4" ht="15" x14ac:dyDescent="0.2">
      <c r="A728" s="25">
        <v>9782408029227</v>
      </c>
      <c r="B728" s="21" t="s">
        <v>2555</v>
      </c>
      <c r="C728" s="21">
        <v>211</v>
      </c>
      <c r="D728" s="21" t="s">
        <v>2562</v>
      </c>
    </row>
    <row r="729" spans="1:4" ht="15" x14ac:dyDescent="0.2">
      <c r="A729" s="25">
        <v>9782408029272</v>
      </c>
      <c r="B729" s="21" t="s">
        <v>2555</v>
      </c>
      <c r="C729" s="21">
        <v>2234</v>
      </c>
      <c r="D729" s="21" t="s">
        <v>2564</v>
      </c>
    </row>
    <row r="730" spans="1:4" ht="15" x14ac:dyDescent="0.2">
      <c r="A730" s="25">
        <v>9782408029289</v>
      </c>
      <c r="B730" s="21" t="s">
        <v>2555</v>
      </c>
      <c r="C730" s="21">
        <v>1805</v>
      </c>
      <c r="D730" s="21" t="s">
        <v>2564</v>
      </c>
    </row>
    <row r="731" spans="1:4" ht="15" x14ac:dyDescent="0.2">
      <c r="A731" s="25">
        <v>9782408018917</v>
      </c>
      <c r="B731" s="21" t="s">
        <v>2555</v>
      </c>
      <c r="C731" s="21">
        <v>291</v>
      </c>
      <c r="D731" s="21" t="s">
        <v>2562</v>
      </c>
    </row>
    <row r="732" spans="1:4" ht="15" x14ac:dyDescent="0.2">
      <c r="A732" s="25">
        <v>9782408029296</v>
      </c>
      <c r="B732" s="21" t="s">
        <v>2555</v>
      </c>
      <c r="C732" s="21">
        <v>127</v>
      </c>
      <c r="D732" s="21" t="s">
        <v>2562</v>
      </c>
    </row>
    <row r="733" spans="1:4" ht="15" x14ac:dyDescent="0.2">
      <c r="A733" s="25">
        <v>9782408029180</v>
      </c>
      <c r="B733" s="21" t="s">
        <v>2555</v>
      </c>
      <c r="C733" s="21">
        <v>3831</v>
      </c>
      <c r="D733" s="21" t="s">
        <v>2564</v>
      </c>
    </row>
    <row r="734" spans="1:4" ht="15" x14ac:dyDescent="0.2">
      <c r="A734" s="25">
        <v>9782408018924</v>
      </c>
      <c r="B734" s="21" t="s">
        <v>2555</v>
      </c>
      <c r="C734" s="21">
        <v>0</v>
      </c>
      <c r="D734" s="21" t="s">
        <v>2554</v>
      </c>
    </row>
    <row r="735" spans="1:4" ht="15" x14ac:dyDescent="0.2">
      <c r="A735" s="25">
        <v>9782408029197</v>
      </c>
      <c r="B735" s="21" t="s">
        <v>2555</v>
      </c>
      <c r="C735" s="21">
        <v>1733</v>
      </c>
      <c r="D735" s="21" t="s">
        <v>2564</v>
      </c>
    </row>
    <row r="736" spans="1:4" ht="15" x14ac:dyDescent="0.2">
      <c r="A736" s="25">
        <v>9782408018931</v>
      </c>
      <c r="B736" s="21" t="s">
        <v>2555</v>
      </c>
      <c r="C736" s="21">
        <v>501</v>
      </c>
      <c r="D736" s="21" t="s">
        <v>2562</v>
      </c>
    </row>
    <row r="737" spans="1:4" ht="15" x14ac:dyDescent="0.2">
      <c r="A737" s="25">
        <v>9782408029210</v>
      </c>
      <c r="B737" s="21" t="s">
        <v>2555</v>
      </c>
      <c r="C737" s="21">
        <v>808</v>
      </c>
      <c r="D737" s="21" t="s">
        <v>2562</v>
      </c>
    </row>
    <row r="738" spans="1:4" ht="15" x14ac:dyDescent="0.2">
      <c r="A738" s="25">
        <v>9782408018887</v>
      </c>
      <c r="B738" s="21" t="s">
        <v>2555</v>
      </c>
      <c r="C738" s="21">
        <v>354</v>
      </c>
      <c r="D738" s="21" t="s">
        <v>2562</v>
      </c>
    </row>
    <row r="739" spans="1:4" ht="15" x14ac:dyDescent="0.2">
      <c r="A739" s="25">
        <v>9782408029234</v>
      </c>
      <c r="B739" s="21" t="s">
        <v>2555</v>
      </c>
      <c r="C739" s="21">
        <v>0</v>
      </c>
      <c r="D739" s="21" t="s">
        <v>2554</v>
      </c>
    </row>
    <row r="740" spans="1:4" ht="15" x14ac:dyDescent="0.2">
      <c r="A740" s="25">
        <v>9782408018894</v>
      </c>
      <c r="B740" s="21" t="s">
        <v>2555</v>
      </c>
      <c r="C740" s="21">
        <v>756</v>
      </c>
      <c r="D740" s="21" t="s">
        <v>2562</v>
      </c>
    </row>
    <row r="741" spans="1:4" ht="15" x14ac:dyDescent="0.2">
      <c r="A741" s="25">
        <v>9782408029241</v>
      </c>
      <c r="B741" s="21" t="s">
        <v>2555</v>
      </c>
      <c r="C741" s="21">
        <v>446</v>
      </c>
      <c r="D741" s="21" t="s">
        <v>2562</v>
      </c>
    </row>
    <row r="742" spans="1:4" ht="15" x14ac:dyDescent="0.2">
      <c r="A742" s="25">
        <v>9782408018900</v>
      </c>
      <c r="B742" s="21" t="s">
        <v>2555</v>
      </c>
      <c r="C742" s="21">
        <v>0</v>
      </c>
      <c r="D742" s="21" t="s">
        <v>2554</v>
      </c>
    </row>
    <row r="743" spans="1:4" ht="15" x14ac:dyDescent="0.2">
      <c r="A743" s="25">
        <v>9782408029258</v>
      </c>
      <c r="B743" s="21" t="s">
        <v>2555</v>
      </c>
      <c r="C743" s="21">
        <v>2110</v>
      </c>
      <c r="D743" s="21" t="s">
        <v>2564</v>
      </c>
    </row>
    <row r="744" spans="1:4" ht="15" x14ac:dyDescent="0.2">
      <c r="A744" s="25">
        <v>9782408018948</v>
      </c>
      <c r="B744" s="21" t="s">
        <v>2555</v>
      </c>
      <c r="C744" s="21">
        <v>0</v>
      </c>
      <c r="D744" s="21" t="s">
        <v>2556</v>
      </c>
    </row>
    <row r="745" spans="1:4" ht="15" x14ac:dyDescent="0.2">
      <c r="A745" s="25">
        <v>9782408029265</v>
      </c>
      <c r="B745" s="21" t="s">
        <v>2555</v>
      </c>
      <c r="C745" s="21">
        <v>2958</v>
      </c>
      <c r="D745" s="21" t="s">
        <v>2564</v>
      </c>
    </row>
    <row r="746" spans="1:4" ht="15" x14ac:dyDescent="0.2">
      <c r="A746" s="25">
        <v>9782408029203</v>
      </c>
      <c r="B746" s="21" t="s">
        <v>2555</v>
      </c>
      <c r="C746" s="21">
        <v>3204</v>
      </c>
      <c r="D746" s="21" t="s">
        <v>2564</v>
      </c>
    </row>
    <row r="747" spans="1:4" ht="15" x14ac:dyDescent="0.2">
      <c r="A747" s="25">
        <v>9782408007034</v>
      </c>
      <c r="B747" s="21" t="s">
        <v>2555</v>
      </c>
      <c r="C747" s="21">
        <v>1483</v>
      </c>
      <c r="D747" s="21" t="s">
        <v>2564</v>
      </c>
    </row>
    <row r="748" spans="1:4" ht="15" x14ac:dyDescent="0.2">
      <c r="A748" s="25">
        <v>9782408007010</v>
      </c>
      <c r="B748" s="21" t="s">
        <v>2555</v>
      </c>
      <c r="C748" s="21">
        <v>1419</v>
      </c>
      <c r="D748" s="21" t="s">
        <v>2564</v>
      </c>
    </row>
    <row r="749" spans="1:4" ht="15" x14ac:dyDescent="0.2">
      <c r="A749" s="25">
        <v>9782408007041</v>
      </c>
      <c r="B749" s="21" t="s">
        <v>2555</v>
      </c>
      <c r="C749" s="21">
        <v>0</v>
      </c>
      <c r="D749" s="21" t="s">
        <v>2560</v>
      </c>
    </row>
    <row r="750" spans="1:4" ht="15" x14ac:dyDescent="0.2">
      <c r="A750" s="25">
        <v>9782745960504</v>
      </c>
      <c r="B750" s="21" t="s">
        <v>2555</v>
      </c>
      <c r="C750" s="21">
        <v>74</v>
      </c>
      <c r="D750" s="21" t="s">
        <v>2561</v>
      </c>
    </row>
    <row r="751" spans="1:4" ht="15" x14ac:dyDescent="0.2">
      <c r="A751" s="25">
        <v>9782745961426</v>
      </c>
      <c r="B751" s="21" t="s">
        <v>2555</v>
      </c>
      <c r="C751" s="21">
        <v>0</v>
      </c>
      <c r="D751" s="21" t="s">
        <v>2556</v>
      </c>
    </row>
    <row r="752" spans="1:4" ht="15" x14ac:dyDescent="0.2">
      <c r="A752" s="25">
        <v>9782745960979</v>
      </c>
      <c r="B752" s="21" t="s">
        <v>2555</v>
      </c>
      <c r="C752" s="21">
        <v>0</v>
      </c>
      <c r="D752" s="21" t="s">
        <v>2560</v>
      </c>
    </row>
    <row r="753" spans="1:4" ht="15" x14ac:dyDescent="0.2">
      <c r="A753" s="25">
        <v>9782745960986</v>
      </c>
      <c r="B753" s="21" t="s">
        <v>2555</v>
      </c>
      <c r="C753" s="21">
        <v>1604</v>
      </c>
      <c r="D753" s="21" t="s">
        <v>2564</v>
      </c>
    </row>
    <row r="754" spans="1:4" ht="15" x14ac:dyDescent="0.2">
      <c r="A754" s="25">
        <v>9782745961082</v>
      </c>
      <c r="B754" s="21" t="s">
        <v>2555</v>
      </c>
      <c r="C754" s="21">
        <v>0</v>
      </c>
      <c r="D754" s="21" t="s">
        <v>2554</v>
      </c>
    </row>
    <row r="755" spans="1:4" ht="15" x14ac:dyDescent="0.2">
      <c r="A755" s="25">
        <v>9782408018863</v>
      </c>
      <c r="B755" s="21" t="s">
        <v>2555</v>
      </c>
      <c r="C755" s="21">
        <v>404</v>
      </c>
      <c r="D755" s="21" t="s">
        <v>2562</v>
      </c>
    </row>
    <row r="756" spans="1:4" ht="15" x14ac:dyDescent="0.2">
      <c r="A756" s="25">
        <v>9782408018962</v>
      </c>
      <c r="B756" s="21" t="s">
        <v>2555</v>
      </c>
      <c r="C756" s="21">
        <v>592</v>
      </c>
      <c r="D756" s="21" t="s">
        <v>2562</v>
      </c>
    </row>
    <row r="757" spans="1:4" ht="15" x14ac:dyDescent="0.2">
      <c r="A757" s="25">
        <v>9782408018955</v>
      </c>
      <c r="B757" s="21" t="s">
        <v>2555</v>
      </c>
      <c r="C757" s="21">
        <v>0</v>
      </c>
      <c r="D757" s="21" t="s">
        <v>2554</v>
      </c>
    </row>
    <row r="758" spans="1:4" ht="15" x14ac:dyDescent="0.2">
      <c r="A758" s="25">
        <v>9782408018870</v>
      </c>
      <c r="B758" s="21" t="s">
        <v>2555</v>
      </c>
      <c r="C758" s="21">
        <v>1608</v>
      </c>
      <c r="D758" s="21" t="s">
        <v>2564</v>
      </c>
    </row>
    <row r="759" spans="1:4" ht="15" x14ac:dyDescent="0.2">
      <c r="A759" s="25">
        <v>9782745904713</v>
      </c>
      <c r="B759" s="21" t="s">
        <v>2555</v>
      </c>
      <c r="C759" s="21">
        <v>456</v>
      </c>
      <c r="D759" s="21" t="s">
        <v>2562</v>
      </c>
    </row>
    <row r="760" spans="1:4" ht="15" x14ac:dyDescent="0.2">
      <c r="A760" s="25">
        <v>9782745913593</v>
      </c>
      <c r="B760" s="21" t="s">
        <v>2555</v>
      </c>
      <c r="C760" s="21">
        <v>0</v>
      </c>
      <c r="D760" s="21" t="s">
        <v>2554</v>
      </c>
    </row>
    <row r="761" spans="1:4" ht="15" x14ac:dyDescent="0.2">
      <c r="A761" s="25">
        <v>9782745904348</v>
      </c>
      <c r="B761" s="21" t="s">
        <v>2555</v>
      </c>
      <c r="C761" s="21">
        <v>0</v>
      </c>
      <c r="D761" s="21" t="s">
        <v>2554</v>
      </c>
    </row>
    <row r="762" spans="1:4" ht="15" x14ac:dyDescent="0.2">
      <c r="A762" s="25">
        <v>9782867268663</v>
      </c>
      <c r="B762" s="21" t="s">
        <v>2555</v>
      </c>
      <c r="C762" s="21">
        <v>5902</v>
      </c>
      <c r="D762" s="21" t="s">
        <v>2564</v>
      </c>
    </row>
    <row r="763" spans="1:4" ht="15" x14ac:dyDescent="0.2">
      <c r="A763" s="25">
        <v>9782841138036</v>
      </c>
      <c r="B763" s="21" t="s">
        <v>2555</v>
      </c>
      <c r="C763" s="21">
        <v>5505</v>
      </c>
      <c r="D763" s="21" t="s">
        <v>2564</v>
      </c>
    </row>
    <row r="764" spans="1:4" ht="15" x14ac:dyDescent="0.2">
      <c r="A764" s="25">
        <v>9782841132362</v>
      </c>
      <c r="B764" s="21" t="s">
        <v>2555</v>
      </c>
      <c r="C764" s="21">
        <v>0</v>
      </c>
      <c r="D764" s="21" t="s">
        <v>2554</v>
      </c>
    </row>
    <row r="765" spans="1:4" ht="15" x14ac:dyDescent="0.2">
      <c r="A765" s="25">
        <v>9782408046088</v>
      </c>
      <c r="B765" s="21" t="s">
        <v>2555</v>
      </c>
      <c r="C765" s="21">
        <v>969</v>
      </c>
      <c r="D765" s="21" t="s">
        <v>2562</v>
      </c>
    </row>
    <row r="766" spans="1:4" ht="15" x14ac:dyDescent="0.2">
      <c r="A766" s="25">
        <v>9782408046095</v>
      </c>
      <c r="B766" s="21" t="s">
        <v>2555</v>
      </c>
      <c r="C766" s="21">
        <v>68</v>
      </c>
      <c r="D766" s="21" t="s">
        <v>2561</v>
      </c>
    </row>
    <row r="767" spans="1:4" ht="15" x14ac:dyDescent="0.2">
      <c r="A767" s="25">
        <v>9782408046101</v>
      </c>
      <c r="B767" s="21" t="s">
        <v>2555</v>
      </c>
      <c r="C767" s="21">
        <v>4550</v>
      </c>
      <c r="D767" s="21" t="s">
        <v>2564</v>
      </c>
    </row>
    <row r="768" spans="1:4" ht="15" x14ac:dyDescent="0.2">
      <c r="A768" s="25">
        <v>9782408046125</v>
      </c>
      <c r="B768" s="21" t="s">
        <v>2555</v>
      </c>
      <c r="C768" s="21">
        <v>0</v>
      </c>
      <c r="D768" s="21" t="s">
        <v>2556</v>
      </c>
    </row>
    <row r="769" spans="1:4" ht="15" x14ac:dyDescent="0.2">
      <c r="A769" s="25">
        <v>9782408046071</v>
      </c>
      <c r="B769" s="21" t="s">
        <v>2555</v>
      </c>
      <c r="C769" s="21">
        <v>504</v>
      </c>
      <c r="D769" s="21" t="s">
        <v>2562</v>
      </c>
    </row>
    <row r="770" spans="1:4" ht="15" x14ac:dyDescent="0.2">
      <c r="A770" s="25">
        <v>9782408046118</v>
      </c>
      <c r="B770" s="21" t="s">
        <v>2555</v>
      </c>
      <c r="C770" s="21">
        <v>-298</v>
      </c>
      <c r="D770" s="21" t="s">
        <v>4184</v>
      </c>
    </row>
    <row r="771" spans="1:4" ht="15" x14ac:dyDescent="0.2">
      <c r="A771" s="25">
        <v>9782745928009</v>
      </c>
      <c r="B771" s="21" t="s">
        <v>2555</v>
      </c>
      <c r="C771" s="21">
        <v>0</v>
      </c>
      <c r="D771" s="21" t="s">
        <v>2560</v>
      </c>
    </row>
    <row r="772" spans="1:4" ht="15" x14ac:dyDescent="0.2">
      <c r="A772" s="25">
        <v>9782408051174</v>
      </c>
      <c r="B772" s="21" t="s">
        <v>2555</v>
      </c>
      <c r="C772" s="21">
        <v>0</v>
      </c>
      <c r="D772" s="21" t="s">
        <v>2556</v>
      </c>
    </row>
    <row r="773" spans="1:4" ht="15" x14ac:dyDescent="0.2">
      <c r="A773" s="25">
        <v>9782745948724</v>
      </c>
      <c r="B773" s="21" t="s">
        <v>2555</v>
      </c>
      <c r="C773" s="21">
        <v>2401</v>
      </c>
      <c r="D773" s="21" t="s">
        <v>2564</v>
      </c>
    </row>
    <row r="774" spans="1:4" ht="15" x14ac:dyDescent="0.2">
      <c r="A774" s="25">
        <v>9782745947352</v>
      </c>
      <c r="B774" s="21" t="s">
        <v>2555</v>
      </c>
      <c r="C774" s="21">
        <v>4343</v>
      </c>
      <c r="D774" s="21" t="s">
        <v>2564</v>
      </c>
    </row>
    <row r="775" spans="1:4" ht="15" x14ac:dyDescent="0.2">
      <c r="A775" s="25">
        <v>9782745946522</v>
      </c>
      <c r="B775" s="21" t="s">
        <v>2555</v>
      </c>
      <c r="C775" s="21">
        <v>1072</v>
      </c>
      <c r="D775" s="21" t="s">
        <v>2564</v>
      </c>
    </row>
    <row r="776" spans="1:4" ht="15" x14ac:dyDescent="0.2">
      <c r="A776" s="25">
        <v>9782745922380</v>
      </c>
      <c r="B776" s="21" t="s">
        <v>2555</v>
      </c>
      <c r="C776" s="21">
        <v>0</v>
      </c>
      <c r="D776" s="21" t="s">
        <v>2554</v>
      </c>
    </row>
    <row r="777" spans="1:4" ht="15" x14ac:dyDescent="0.2">
      <c r="A777" s="25">
        <v>9782745919274</v>
      </c>
      <c r="B777" s="21" t="s">
        <v>2555</v>
      </c>
      <c r="C777" s="21">
        <v>0</v>
      </c>
      <c r="D777" s="21" t="s">
        <v>2554</v>
      </c>
    </row>
    <row r="778" spans="1:4" ht="15" x14ac:dyDescent="0.2">
      <c r="A778" s="25">
        <v>9782745919250</v>
      </c>
      <c r="B778" s="21" t="s">
        <v>2555</v>
      </c>
      <c r="C778" s="21">
        <v>0</v>
      </c>
      <c r="D778" s="21" t="s">
        <v>2554</v>
      </c>
    </row>
    <row r="779" spans="1:4" ht="15" x14ac:dyDescent="0.2">
      <c r="A779" s="25">
        <v>9782745919267</v>
      </c>
      <c r="B779" s="21" t="s">
        <v>2555</v>
      </c>
      <c r="C779" s="21">
        <v>0</v>
      </c>
      <c r="D779" s="21" t="s">
        <v>2554</v>
      </c>
    </row>
    <row r="780" spans="1:4" ht="15" x14ac:dyDescent="0.2">
      <c r="A780" s="25">
        <v>9782745907134</v>
      </c>
      <c r="B780" s="21" t="s">
        <v>2555</v>
      </c>
      <c r="C780" s="21">
        <v>0</v>
      </c>
      <c r="D780" s="21" t="s">
        <v>2554</v>
      </c>
    </row>
    <row r="781" spans="1:4" ht="15" x14ac:dyDescent="0.2">
      <c r="A781" s="25">
        <v>9782745919281</v>
      </c>
      <c r="B781" s="21" t="s">
        <v>2555</v>
      </c>
      <c r="C781" s="21">
        <v>0</v>
      </c>
      <c r="D781" s="21" t="s">
        <v>2554</v>
      </c>
    </row>
    <row r="782" spans="1:4" ht="15" x14ac:dyDescent="0.2">
      <c r="A782" s="25">
        <v>9782745919052</v>
      </c>
      <c r="B782" s="21" t="s">
        <v>2555</v>
      </c>
      <c r="C782" s="21">
        <v>0</v>
      </c>
      <c r="D782" s="21" t="s">
        <v>2554</v>
      </c>
    </row>
    <row r="783" spans="1:4" ht="15" x14ac:dyDescent="0.2">
      <c r="A783" s="25">
        <v>9782745919298</v>
      </c>
      <c r="B783" s="21" t="s">
        <v>2555</v>
      </c>
      <c r="C783" s="21">
        <v>0</v>
      </c>
      <c r="D783" s="21" t="s">
        <v>2554</v>
      </c>
    </row>
    <row r="784" spans="1:4" ht="15" x14ac:dyDescent="0.2">
      <c r="A784" s="25">
        <v>9782745919243</v>
      </c>
      <c r="B784" s="21" t="s">
        <v>2555</v>
      </c>
      <c r="C784" s="21">
        <v>0</v>
      </c>
      <c r="D784" s="21" t="s">
        <v>2554</v>
      </c>
    </row>
    <row r="785" spans="1:4" ht="15" x14ac:dyDescent="0.2">
      <c r="A785" s="25">
        <v>9782745922205</v>
      </c>
      <c r="B785" s="21" t="s">
        <v>2555</v>
      </c>
      <c r="C785" s="21">
        <v>66</v>
      </c>
      <c r="D785" s="21" t="s">
        <v>2561</v>
      </c>
    </row>
    <row r="786" spans="1:4" ht="15" x14ac:dyDescent="0.2">
      <c r="A786" s="25">
        <v>9782745922212</v>
      </c>
      <c r="B786" s="21" t="s">
        <v>2555</v>
      </c>
      <c r="C786" s="21">
        <v>222</v>
      </c>
      <c r="D786" s="21" t="s">
        <v>2562</v>
      </c>
    </row>
    <row r="787" spans="1:4" ht="15" x14ac:dyDescent="0.2">
      <c r="A787" s="25">
        <v>9782745915870</v>
      </c>
      <c r="B787" s="21" t="s">
        <v>2555</v>
      </c>
      <c r="C787" s="21">
        <v>0</v>
      </c>
      <c r="D787" s="21" t="s">
        <v>2554</v>
      </c>
    </row>
    <row r="788" spans="1:4" ht="15" x14ac:dyDescent="0.2">
      <c r="A788" s="25">
        <v>9782745917737</v>
      </c>
      <c r="B788" s="21" t="s">
        <v>2555</v>
      </c>
      <c r="C788" s="21">
        <v>256</v>
      </c>
      <c r="D788" s="21" t="s">
        <v>2562</v>
      </c>
    </row>
    <row r="789" spans="1:4" ht="15" x14ac:dyDescent="0.2">
      <c r="A789" s="25">
        <v>9782745932006</v>
      </c>
      <c r="B789" s="21" t="s">
        <v>2555</v>
      </c>
      <c r="C789" s="21">
        <v>0</v>
      </c>
      <c r="D789" s="21" t="s">
        <v>2554</v>
      </c>
    </row>
    <row r="790" spans="1:4" ht="15" x14ac:dyDescent="0.2">
      <c r="A790" s="25">
        <v>9782745941794</v>
      </c>
      <c r="B790" s="21" t="s">
        <v>2555</v>
      </c>
      <c r="C790" s="21">
        <v>457</v>
      </c>
      <c r="D790" s="21" t="s">
        <v>2562</v>
      </c>
    </row>
    <row r="791" spans="1:4" ht="15" x14ac:dyDescent="0.2">
      <c r="A791" s="25">
        <v>9782745931986</v>
      </c>
      <c r="B791" s="21" t="s">
        <v>2555</v>
      </c>
      <c r="C791" s="21">
        <v>0</v>
      </c>
      <c r="D791" s="21" t="s">
        <v>2554</v>
      </c>
    </row>
    <row r="792" spans="1:4" ht="15" x14ac:dyDescent="0.2">
      <c r="A792" s="25">
        <v>9782745926616</v>
      </c>
      <c r="B792" s="21" t="s">
        <v>2555</v>
      </c>
      <c r="C792" s="21">
        <v>169</v>
      </c>
      <c r="D792" s="21" t="s">
        <v>2557</v>
      </c>
    </row>
    <row r="793" spans="1:4" ht="15" x14ac:dyDescent="0.2">
      <c r="A793" s="25">
        <v>9782745923387</v>
      </c>
      <c r="B793" s="21" t="s">
        <v>2555</v>
      </c>
      <c r="C793" s="21">
        <v>0</v>
      </c>
      <c r="D793" s="21" t="s">
        <v>2554</v>
      </c>
    </row>
    <row r="794" spans="1:4" ht="15" x14ac:dyDescent="0.2">
      <c r="A794" s="25">
        <v>9782745923394</v>
      </c>
      <c r="B794" s="21" t="s">
        <v>2555</v>
      </c>
      <c r="C794" s="21">
        <v>123</v>
      </c>
      <c r="D794" s="21" t="s">
        <v>2557</v>
      </c>
    </row>
    <row r="795" spans="1:4" ht="15" x14ac:dyDescent="0.2">
      <c r="A795" s="25">
        <v>9782745923370</v>
      </c>
      <c r="B795" s="21" t="s">
        <v>2555</v>
      </c>
      <c r="C795" s="21">
        <v>40</v>
      </c>
      <c r="D795" s="21" t="s">
        <v>2561</v>
      </c>
    </row>
    <row r="796" spans="1:4" ht="15" x14ac:dyDescent="0.2">
      <c r="A796" s="25">
        <v>9782745946447</v>
      </c>
      <c r="B796" s="21" t="s">
        <v>2555</v>
      </c>
      <c r="C796" s="21">
        <v>0</v>
      </c>
      <c r="D796" s="21" t="s">
        <v>2554</v>
      </c>
    </row>
    <row r="797" spans="1:4" ht="15" x14ac:dyDescent="0.2">
      <c r="A797" s="25">
        <v>9782745947888</v>
      </c>
      <c r="B797" s="21" t="s">
        <v>2555</v>
      </c>
      <c r="C797" s="21">
        <v>0</v>
      </c>
      <c r="D797" s="21" t="s">
        <v>2554</v>
      </c>
    </row>
    <row r="798" spans="1:4" ht="15" x14ac:dyDescent="0.2">
      <c r="A798" s="25">
        <v>9782745946188</v>
      </c>
      <c r="B798" s="21" t="s">
        <v>2555</v>
      </c>
      <c r="C798" s="21">
        <v>0</v>
      </c>
      <c r="D798" s="21" t="s">
        <v>2554</v>
      </c>
    </row>
    <row r="799" spans="1:4" ht="15" x14ac:dyDescent="0.2">
      <c r="A799" s="25">
        <v>9782745929280</v>
      </c>
      <c r="B799" s="21" t="s">
        <v>2555</v>
      </c>
      <c r="C799" s="21">
        <v>0</v>
      </c>
      <c r="D799" s="21" t="s">
        <v>2554</v>
      </c>
    </row>
    <row r="800" spans="1:4" ht="15" x14ac:dyDescent="0.2">
      <c r="A800" s="25">
        <v>9782745946850</v>
      </c>
      <c r="B800" s="21" t="s">
        <v>2555</v>
      </c>
      <c r="C800" s="21">
        <v>0</v>
      </c>
      <c r="D800" s="21" t="s">
        <v>2554</v>
      </c>
    </row>
    <row r="801" spans="1:4" ht="15" x14ac:dyDescent="0.2">
      <c r="A801" s="25">
        <v>9782745931078</v>
      </c>
      <c r="B801" s="21" t="s">
        <v>2555</v>
      </c>
      <c r="C801" s="21">
        <v>0</v>
      </c>
      <c r="D801" s="21" t="s">
        <v>2554</v>
      </c>
    </row>
    <row r="802" spans="1:4" ht="15" x14ac:dyDescent="0.2">
      <c r="A802" s="25">
        <v>9782745927200</v>
      </c>
      <c r="B802" s="21" t="s">
        <v>2555</v>
      </c>
      <c r="C802" s="21">
        <v>0</v>
      </c>
      <c r="D802" s="21" t="s">
        <v>2554</v>
      </c>
    </row>
    <row r="803" spans="1:4" ht="15" x14ac:dyDescent="0.2">
      <c r="A803" s="25">
        <v>9782745934031</v>
      </c>
      <c r="B803" s="21" t="s">
        <v>2555</v>
      </c>
      <c r="C803" s="21">
        <v>2600</v>
      </c>
      <c r="D803" s="21" t="s">
        <v>2558</v>
      </c>
    </row>
    <row r="804" spans="1:4" ht="15" x14ac:dyDescent="0.2">
      <c r="A804" s="25">
        <v>9782745934055</v>
      </c>
      <c r="B804" s="21" t="s">
        <v>2555</v>
      </c>
      <c r="C804" s="21">
        <v>284</v>
      </c>
      <c r="D804" s="21" t="s">
        <v>2557</v>
      </c>
    </row>
    <row r="805" spans="1:4" ht="15" x14ac:dyDescent="0.2">
      <c r="A805" s="25">
        <v>9782745931368</v>
      </c>
      <c r="B805" s="21" t="s">
        <v>2555</v>
      </c>
      <c r="C805" s="21">
        <v>1935</v>
      </c>
      <c r="D805" s="21" t="s">
        <v>2564</v>
      </c>
    </row>
    <row r="806" spans="1:4" ht="15" x14ac:dyDescent="0.2">
      <c r="A806" s="25">
        <v>9782745922984</v>
      </c>
      <c r="B806" s="21" t="s">
        <v>2555</v>
      </c>
      <c r="C806" s="21">
        <v>4763</v>
      </c>
      <c r="D806" s="21" t="s">
        <v>2558</v>
      </c>
    </row>
    <row r="807" spans="1:4" ht="15" x14ac:dyDescent="0.2">
      <c r="A807" s="25">
        <v>9782745948045</v>
      </c>
      <c r="B807" s="21" t="s">
        <v>2555</v>
      </c>
      <c r="C807" s="21">
        <v>1395</v>
      </c>
      <c r="D807" s="21" t="s">
        <v>2564</v>
      </c>
    </row>
    <row r="808" spans="1:4" ht="15" x14ac:dyDescent="0.2">
      <c r="A808" s="25">
        <v>9782745945259</v>
      </c>
      <c r="B808" s="21" t="s">
        <v>2555</v>
      </c>
      <c r="C808" s="21">
        <v>1309</v>
      </c>
      <c r="D808" s="21" t="s">
        <v>2564</v>
      </c>
    </row>
    <row r="809" spans="1:4" ht="15" x14ac:dyDescent="0.2">
      <c r="A809" s="25">
        <v>9782745936264</v>
      </c>
      <c r="B809" s="21" t="s">
        <v>2555</v>
      </c>
      <c r="C809" s="21">
        <v>847</v>
      </c>
      <c r="D809" s="21" t="s">
        <v>2557</v>
      </c>
    </row>
    <row r="810" spans="1:4" ht="15" x14ac:dyDescent="0.2">
      <c r="A810" s="25">
        <v>9782745938046</v>
      </c>
      <c r="B810" s="21" t="s">
        <v>2555</v>
      </c>
      <c r="C810" s="21">
        <v>900</v>
      </c>
      <c r="D810" s="21" t="s">
        <v>2557</v>
      </c>
    </row>
    <row r="811" spans="1:4" ht="15" x14ac:dyDescent="0.2">
      <c r="A811" s="25">
        <v>9782745920898</v>
      </c>
      <c r="B811" s="21" t="s">
        <v>2555</v>
      </c>
      <c r="C811" s="21">
        <v>597</v>
      </c>
      <c r="D811" s="21" t="s">
        <v>2557</v>
      </c>
    </row>
    <row r="812" spans="1:4" ht="15" x14ac:dyDescent="0.2">
      <c r="A812" s="25">
        <v>9782745942975</v>
      </c>
      <c r="B812" s="21" t="s">
        <v>2555</v>
      </c>
      <c r="C812" s="21">
        <v>341</v>
      </c>
      <c r="D812" s="21" t="s">
        <v>2562</v>
      </c>
    </row>
    <row r="813" spans="1:4" ht="15" x14ac:dyDescent="0.2">
      <c r="A813" s="25">
        <v>9782745938060</v>
      </c>
      <c r="B813" s="21" t="s">
        <v>2555</v>
      </c>
      <c r="C813" s="21">
        <v>0</v>
      </c>
      <c r="D813" s="21" t="s">
        <v>2554</v>
      </c>
    </row>
    <row r="814" spans="1:4" ht="15" x14ac:dyDescent="0.2">
      <c r="A814" s="25">
        <v>9782745948052</v>
      </c>
      <c r="B814" s="21" t="s">
        <v>2555</v>
      </c>
      <c r="C814" s="21">
        <v>2592</v>
      </c>
      <c r="D814" s="21" t="s">
        <v>2564</v>
      </c>
    </row>
    <row r="815" spans="1:4" ht="15" x14ac:dyDescent="0.2">
      <c r="A815" s="25">
        <v>9782745945297</v>
      </c>
      <c r="B815" s="21" t="s">
        <v>2555</v>
      </c>
      <c r="C815" s="21">
        <v>266</v>
      </c>
      <c r="D815" s="21" t="s">
        <v>2557</v>
      </c>
    </row>
    <row r="816" spans="1:4" ht="15" x14ac:dyDescent="0.2">
      <c r="A816" s="25">
        <v>9782745936257</v>
      </c>
      <c r="B816" s="21" t="s">
        <v>2555</v>
      </c>
      <c r="C816" s="21">
        <v>684</v>
      </c>
      <c r="D816" s="21" t="s">
        <v>2557</v>
      </c>
    </row>
    <row r="817" spans="1:4" ht="15" x14ac:dyDescent="0.2">
      <c r="A817" s="25">
        <v>9782745922953</v>
      </c>
      <c r="B817" s="21" t="s">
        <v>2555</v>
      </c>
      <c r="C817" s="21">
        <v>1626</v>
      </c>
      <c r="D817" s="21" t="s">
        <v>2558</v>
      </c>
    </row>
    <row r="818" spans="1:4" ht="15" x14ac:dyDescent="0.2">
      <c r="A818" s="25">
        <v>9782745942845</v>
      </c>
      <c r="B818" s="21" t="s">
        <v>2555</v>
      </c>
      <c r="C818" s="21">
        <v>0</v>
      </c>
      <c r="D818" s="21" t="s">
        <v>2560</v>
      </c>
    </row>
    <row r="819" spans="1:4" ht="15" x14ac:dyDescent="0.2">
      <c r="A819" s="25">
        <v>9782745920232</v>
      </c>
      <c r="B819" s="21" t="s">
        <v>2555</v>
      </c>
      <c r="C819" s="21">
        <v>1591</v>
      </c>
      <c r="D819" s="21" t="s">
        <v>2564</v>
      </c>
    </row>
    <row r="820" spans="1:4" ht="15" x14ac:dyDescent="0.2">
      <c r="A820" s="25">
        <v>9782745931399</v>
      </c>
      <c r="B820" s="21" t="s">
        <v>2555</v>
      </c>
      <c r="C820" s="21">
        <v>1573</v>
      </c>
      <c r="D820" s="21" t="s">
        <v>2558</v>
      </c>
    </row>
    <row r="821" spans="1:4" ht="15" x14ac:dyDescent="0.2">
      <c r="A821" s="25">
        <v>9782745934048</v>
      </c>
      <c r="B821" s="21" t="s">
        <v>2555</v>
      </c>
      <c r="C821" s="21">
        <v>0</v>
      </c>
      <c r="D821" s="21" t="s">
        <v>2554</v>
      </c>
    </row>
    <row r="822" spans="1:4" ht="15" x14ac:dyDescent="0.2">
      <c r="A822" s="25">
        <v>9782745936240</v>
      </c>
      <c r="B822" s="21" t="s">
        <v>2555</v>
      </c>
      <c r="C822" s="21">
        <v>0</v>
      </c>
      <c r="D822" s="21" t="s">
        <v>2554</v>
      </c>
    </row>
    <row r="823" spans="1:4" ht="15" x14ac:dyDescent="0.2">
      <c r="A823" s="25">
        <v>9782745928566</v>
      </c>
      <c r="B823" s="21" t="s">
        <v>2555</v>
      </c>
      <c r="C823" s="21">
        <v>1551</v>
      </c>
      <c r="D823" s="21" t="s">
        <v>2558</v>
      </c>
    </row>
    <row r="824" spans="1:4" ht="15" x14ac:dyDescent="0.2">
      <c r="A824" s="25">
        <v>9782745926852</v>
      </c>
      <c r="B824" s="21" t="s">
        <v>2555</v>
      </c>
      <c r="C824" s="21">
        <v>602</v>
      </c>
      <c r="D824" s="21" t="s">
        <v>2557</v>
      </c>
    </row>
    <row r="825" spans="1:4" ht="15" x14ac:dyDescent="0.2">
      <c r="A825" s="25">
        <v>9782745925480</v>
      </c>
      <c r="B825" s="21" t="s">
        <v>2555</v>
      </c>
      <c r="C825" s="21">
        <v>1974</v>
      </c>
      <c r="D825" s="21" t="s">
        <v>2564</v>
      </c>
    </row>
    <row r="826" spans="1:4" ht="15" x14ac:dyDescent="0.2">
      <c r="A826" s="25">
        <v>9782745931382</v>
      </c>
      <c r="B826" s="21" t="s">
        <v>2555</v>
      </c>
      <c r="C826" s="21">
        <v>2139</v>
      </c>
      <c r="D826" s="21" t="s">
        <v>2558</v>
      </c>
    </row>
    <row r="827" spans="1:4" ht="15" x14ac:dyDescent="0.2">
      <c r="A827" s="25">
        <v>9782745936110</v>
      </c>
      <c r="B827" s="21" t="s">
        <v>2555</v>
      </c>
      <c r="C827" s="21">
        <v>632</v>
      </c>
      <c r="D827" s="21" t="s">
        <v>2562</v>
      </c>
    </row>
    <row r="828" spans="1:4" ht="15" x14ac:dyDescent="0.2">
      <c r="A828" s="25">
        <v>9782745929006</v>
      </c>
      <c r="B828" s="21" t="s">
        <v>2555</v>
      </c>
      <c r="C828" s="21">
        <v>0</v>
      </c>
      <c r="D828" s="21" t="s">
        <v>2554</v>
      </c>
    </row>
    <row r="829" spans="1:4" ht="15" x14ac:dyDescent="0.2">
      <c r="A829" s="25">
        <v>9782745938657</v>
      </c>
      <c r="B829" s="21" t="s">
        <v>2555</v>
      </c>
      <c r="C829" s="21">
        <v>0</v>
      </c>
      <c r="D829" s="21" t="s">
        <v>2554</v>
      </c>
    </row>
    <row r="830" spans="1:4" ht="15" x14ac:dyDescent="0.2">
      <c r="A830" s="25">
        <v>9782745935502</v>
      </c>
      <c r="B830" s="21" t="s">
        <v>2555</v>
      </c>
      <c r="C830" s="21">
        <v>0</v>
      </c>
      <c r="D830" s="21" t="s">
        <v>2554</v>
      </c>
    </row>
    <row r="831" spans="1:4" ht="15" x14ac:dyDescent="0.2">
      <c r="A831" s="25">
        <v>9782745945426</v>
      </c>
      <c r="B831" s="21" t="s">
        <v>2555</v>
      </c>
      <c r="C831" s="21">
        <v>0</v>
      </c>
      <c r="D831" s="21" t="s">
        <v>2554</v>
      </c>
    </row>
    <row r="832" spans="1:4" ht="15" x14ac:dyDescent="0.2">
      <c r="A832" s="25">
        <v>9782745948946</v>
      </c>
      <c r="B832" s="21" t="s">
        <v>2555</v>
      </c>
      <c r="C832" s="21">
        <v>0</v>
      </c>
      <c r="D832" s="21" t="s">
        <v>2554</v>
      </c>
    </row>
    <row r="833" spans="1:4" ht="15" x14ac:dyDescent="0.2">
      <c r="A833" s="25">
        <v>9782745907332</v>
      </c>
      <c r="B833" s="21" t="s">
        <v>2555</v>
      </c>
      <c r="C833" s="21">
        <v>5540</v>
      </c>
      <c r="D833" s="21" t="s">
        <v>2564</v>
      </c>
    </row>
    <row r="834" spans="1:4" ht="15" x14ac:dyDescent="0.2">
      <c r="A834" s="25">
        <v>9782745944818</v>
      </c>
      <c r="B834" s="21" t="s">
        <v>2555</v>
      </c>
      <c r="C834" s="21">
        <v>0</v>
      </c>
      <c r="D834" s="21" t="s">
        <v>2554</v>
      </c>
    </row>
    <row r="835" spans="1:4" ht="15" x14ac:dyDescent="0.2">
      <c r="A835" s="25">
        <v>9782745939517</v>
      </c>
      <c r="B835" s="21" t="s">
        <v>2555</v>
      </c>
      <c r="C835" s="21">
        <v>0</v>
      </c>
      <c r="D835" s="21" t="s">
        <v>2554</v>
      </c>
    </row>
    <row r="836" spans="1:4" ht="15" x14ac:dyDescent="0.2">
      <c r="A836" s="25">
        <v>9782745933300</v>
      </c>
      <c r="B836" s="21" t="s">
        <v>2555</v>
      </c>
      <c r="C836" s="21">
        <v>1530</v>
      </c>
      <c r="D836" s="21" t="s">
        <v>2564</v>
      </c>
    </row>
    <row r="837" spans="1:4" ht="15" x14ac:dyDescent="0.2">
      <c r="A837" s="25">
        <v>9782745942081</v>
      </c>
      <c r="B837" s="21" t="s">
        <v>2555</v>
      </c>
      <c r="C837" s="21">
        <v>1429</v>
      </c>
      <c r="D837" s="21" t="s">
        <v>2564</v>
      </c>
    </row>
    <row r="838" spans="1:4" ht="15" x14ac:dyDescent="0.2">
      <c r="A838" s="25">
        <v>9782745947857</v>
      </c>
      <c r="B838" s="21" t="s">
        <v>2555</v>
      </c>
      <c r="C838" s="21">
        <v>0</v>
      </c>
      <c r="D838" s="21" t="s">
        <v>2554</v>
      </c>
    </row>
    <row r="839" spans="1:4" ht="15" x14ac:dyDescent="0.2">
      <c r="A839" s="25">
        <v>9782745947871</v>
      </c>
      <c r="B839" s="21" t="s">
        <v>2555</v>
      </c>
      <c r="C839" s="21">
        <v>18</v>
      </c>
      <c r="D839" s="21" t="s">
        <v>2561</v>
      </c>
    </row>
    <row r="840" spans="1:4" ht="15" x14ac:dyDescent="0.2">
      <c r="A840" s="25">
        <v>9782745947864</v>
      </c>
      <c r="B840" s="21" t="s">
        <v>2555</v>
      </c>
      <c r="C840" s="21">
        <v>0</v>
      </c>
      <c r="D840" s="21" t="s">
        <v>2554</v>
      </c>
    </row>
    <row r="841" spans="1:4" ht="15" x14ac:dyDescent="0.2">
      <c r="A841" s="25">
        <v>9782745947918</v>
      </c>
      <c r="B841" s="21" t="s">
        <v>2555</v>
      </c>
      <c r="C841" s="21">
        <v>0</v>
      </c>
      <c r="D841" s="21" t="s">
        <v>2554</v>
      </c>
    </row>
    <row r="842" spans="1:4" ht="15" x14ac:dyDescent="0.2">
      <c r="A842" s="25">
        <v>9782408018979</v>
      </c>
      <c r="B842" s="21" t="s">
        <v>2555</v>
      </c>
      <c r="C842" s="21">
        <v>0</v>
      </c>
      <c r="D842" s="21" t="s">
        <v>2554</v>
      </c>
    </row>
    <row r="843" spans="1:4" ht="15" x14ac:dyDescent="0.2">
      <c r="A843" s="25">
        <v>9782745927453</v>
      </c>
      <c r="B843" s="21" t="s">
        <v>2555</v>
      </c>
      <c r="C843" s="21">
        <v>894</v>
      </c>
      <c r="D843" s="21" t="s">
        <v>2562</v>
      </c>
    </row>
    <row r="844" spans="1:4" ht="15" x14ac:dyDescent="0.2">
      <c r="A844" s="25">
        <v>9782745930392</v>
      </c>
      <c r="B844" s="21" t="s">
        <v>2555</v>
      </c>
      <c r="C844" s="21">
        <v>1552</v>
      </c>
      <c r="D844" s="21" t="s">
        <v>2558</v>
      </c>
    </row>
    <row r="845" spans="1:4" ht="15" x14ac:dyDescent="0.2">
      <c r="A845" s="25">
        <v>9782745925121</v>
      </c>
      <c r="B845" s="21" t="s">
        <v>2555</v>
      </c>
      <c r="C845" s="21">
        <v>567</v>
      </c>
      <c r="D845" s="21" t="s">
        <v>2557</v>
      </c>
    </row>
    <row r="846" spans="1:4" ht="15" x14ac:dyDescent="0.2">
      <c r="A846" s="25">
        <v>9782745942685</v>
      </c>
      <c r="B846" s="21" t="s">
        <v>2555</v>
      </c>
      <c r="C846" s="21">
        <v>186</v>
      </c>
      <c r="D846" s="21" t="s">
        <v>2562</v>
      </c>
    </row>
    <row r="847" spans="1:4" ht="15" x14ac:dyDescent="0.2">
      <c r="A847" s="25">
        <v>9782745943835</v>
      </c>
      <c r="B847" s="21" t="s">
        <v>2555</v>
      </c>
      <c r="C847" s="21">
        <v>0</v>
      </c>
      <c r="D847" s="21" t="s">
        <v>2556</v>
      </c>
    </row>
    <row r="848" spans="1:4" ht="15" x14ac:dyDescent="0.2">
      <c r="A848" s="25">
        <v>9782745936356</v>
      </c>
      <c r="B848" s="21" t="s">
        <v>2555</v>
      </c>
      <c r="C848" s="21">
        <v>1058</v>
      </c>
      <c r="D848" s="21" t="s">
        <v>2564</v>
      </c>
    </row>
    <row r="849" spans="1:4" ht="15" x14ac:dyDescent="0.2">
      <c r="A849" s="25">
        <v>9782745933034</v>
      </c>
      <c r="B849" s="21" t="s">
        <v>2555</v>
      </c>
      <c r="C849" s="21">
        <v>1540</v>
      </c>
      <c r="D849" s="21" t="s">
        <v>2558</v>
      </c>
    </row>
    <row r="850" spans="1:4" ht="15" x14ac:dyDescent="0.2">
      <c r="A850" s="25">
        <v>9782745944207</v>
      </c>
      <c r="B850" s="21" t="s">
        <v>2555</v>
      </c>
      <c r="C850" s="21">
        <v>0</v>
      </c>
      <c r="D850" s="21" t="s">
        <v>2554</v>
      </c>
    </row>
    <row r="851" spans="1:4" ht="15" x14ac:dyDescent="0.2">
      <c r="A851" s="25">
        <v>9782408012892</v>
      </c>
      <c r="B851" s="21" t="s">
        <v>2555</v>
      </c>
      <c r="C851" s="21">
        <v>0</v>
      </c>
      <c r="D851" s="21" t="s">
        <v>2560</v>
      </c>
    </row>
    <row r="852" spans="1:4" ht="15" x14ac:dyDescent="0.2">
      <c r="A852" s="25">
        <v>9782408012908</v>
      </c>
      <c r="B852" s="21" t="s">
        <v>2555</v>
      </c>
      <c r="C852" s="21">
        <v>3371</v>
      </c>
      <c r="D852" s="21" t="s">
        <v>2564</v>
      </c>
    </row>
    <row r="853" spans="1:4" ht="15" x14ac:dyDescent="0.2">
      <c r="A853" s="25">
        <v>9782408012915</v>
      </c>
      <c r="B853" s="21" t="s">
        <v>2555</v>
      </c>
      <c r="C853" s="21">
        <v>1989</v>
      </c>
      <c r="D853" s="21" t="s">
        <v>2564</v>
      </c>
    </row>
    <row r="854" spans="1:4" ht="15" x14ac:dyDescent="0.2">
      <c r="A854" s="25">
        <v>9782408012922</v>
      </c>
      <c r="B854" s="21" t="s">
        <v>2555</v>
      </c>
      <c r="C854" s="21">
        <v>0</v>
      </c>
      <c r="D854" s="21" t="s">
        <v>2554</v>
      </c>
    </row>
    <row r="855" spans="1:4" ht="15" x14ac:dyDescent="0.2">
      <c r="A855" s="25">
        <v>9782408012939</v>
      </c>
      <c r="B855" s="21" t="s">
        <v>2555</v>
      </c>
      <c r="C855" s="21">
        <v>1750</v>
      </c>
      <c r="D855" s="21" t="s">
        <v>2564</v>
      </c>
    </row>
    <row r="856" spans="1:4" ht="15" x14ac:dyDescent="0.2">
      <c r="A856" s="25">
        <v>9782745936103</v>
      </c>
      <c r="B856" s="21" t="s">
        <v>2555</v>
      </c>
      <c r="C856" s="21">
        <v>0</v>
      </c>
      <c r="D856" s="21" t="s">
        <v>2560</v>
      </c>
    </row>
    <row r="857" spans="1:4" ht="15" x14ac:dyDescent="0.2">
      <c r="A857" s="25">
        <v>9782745933959</v>
      </c>
      <c r="B857" s="21" t="s">
        <v>2555</v>
      </c>
      <c r="C857" s="21">
        <v>0</v>
      </c>
      <c r="D857" s="21" t="s">
        <v>2554</v>
      </c>
    </row>
    <row r="858" spans="1:4" ht="15" x14ac:dyDescent="0.2">
      <c r="A858" s="25">
        <v>9782745936097</v>
      </c>
      <c r="B858" s="21" t="s">
        <v>2555</v>
      </c>
      <c r="C858" s="21">
        <v>0</v>
      </c>
      <c r="D858" s="21" t="s">
        <v>2554</v>
      </c>
    </row>
    <row r="859" spans="1:4" ht="15" x14ac:dyDescent="0.2">
      <c r="A859" s="25">
        <v>9782408012946</v>
      </c>
      <c r="B859" s="21" t="s">
        <v>2555</v>
      </c>
      <c r="C859" s="21">
        <v>0</v>
      </c>
      <c r="D859" s="21" t="s">
        <v>2560</v>
      </c>
    </row>
    <row r="860" spans="1:4" ht="15" x14ac:dyDescent="0.2">
      <c r="A860" s="25">
        <v>9782745927019</v>
      </c>
      <c r="B860" s="21" t="s">
        <v>2555</v>
      </c>
      <c r="C860" s="21">
        <v>0</v>
      </c>
      <c r="D860" s="21" t="s">
        <v>2554</v>
      </c>
    </row>
    <row r="861" spans="1:4" ht="15" x14ac:dyDescent="0.2">
      <c r="A861" s="25">
        <v>9782745927002</v>
      </c>
      <c r="B861" s="21" t="s">
        <v>2555</v>
      </c>
      <c r="C861" s="21">
        <v>0</v>
      </c>
      <c r="D861" s="21" t="s">
        <v>2554</v>
      </c>
    </row>
    <row r="862" spans="1:4" ht="15" x14ac:dyDescent="0.2">
      <c r="A862" s="25">
        <v>9782408012953</v>
      </c>
      <c r="B862" s="21" t="s">
        <v>2555</v>
      </c>
      <c r="C862" s="21">
        <v>0</v>
      </c>
      <c r="D862" s="21" t="s">
        <v>2554</v>
      </c>
    </row>
    <row r="863" spans="1:4" ht="15" x14ac:dyDescent="0.2">
      <c r="A863" s="25">
        <v>9782745929686</v>
      </c>
      <c r="B863" s="21" t="s">
        <v>2555</v>
      </c>
      <c r="C863" s="21">
        <v>5123</v>
      </c>
      <c r="D863" s="21" t="s">
        <v>2564</v>
      </c>
    </row>
    <row r="864" spans="1:4" ht="15" x14ac:dyDescent="0.2">
      <c r="A864" s="25">
        <v>9782745934239</v>
      </c>
      <c r="B864" s="21" t="s">
        <v>2555</v>
      </c>
      <c r="C864" s="21">
        <v>400</v>
      </c>
      <c r="D864" s="21" t="s">
        <v>2562</v>
      </c>
    </row>
    <row r="865" spans="1:4" ht="15" x14ac:dyDescent="0.2">
      <c r="A865" s="25">
        <v>9782745926234</v>
      </c>
      <c r="B865" s="21" t="s">
        <v>2555</v>
      </c>
      <c r="C865" s="21">
        <v>49</v>
      </c>
      <c r="D865" s="21" t="s">
        <v>2561</v>
      </c>
    </row>
    <row r="866" spans="1:4" ht="15" x14ac:dyDescent="0.2">
      <c r="A866" s="25">
        <v>9782745927408</v>
      </c>
      <c r="B866" s="21" t="s">
        <v>2555</v>
      </c>
      <c r="C866" s="21">
        <v>1631</v>
      </c>
      <c r="D866" s="21" t="s">
        <v>2558</v>
      </c>
    </row>
    <row r="867" spans="1:4" ht="15" x14ac:dyDescent="0.2">
      <c r="A867" s="25">
        <v>9782745928177</v>
      </c>
      <c r="B867" s="21" t="s">
        <v>2555</v>
      </c>
      <c r="C867" s="21">
        <v>425</v>
      </c>
      <c r="D867" s="21" t="s">
        <v>2557</v>
      </c>
    </row>
    <row r="868" spans="1:4" ht="15" x14ac:dyDescent="0.2">
      <c r="A868" s="25">
        <v>9782745925039</v>
      </c>
      <c r="B868" s="21" t="s">
        <v>2555</v>
      </c>
      <c r="C868" s="21">
        <v>193</v>
      </c>
      <c r="D868" s="21" t="s">
        <v>2562</v>
      </c>
    </row>
    <row r="869" spans="1:4" ht="15" x14ac:dyDescent="0.2">
      <c r="A869" s="25">
        <v>9782745927859</v>
      </c>
      <c r="B869" s="21" t="s">
        <v>2555</v>
      </c>
      <c r="C869" s="21">
        <v>4363</v>
      </c>
      <c r="D869" s="21" t="s">
        <v>2564</v>
      </c>
    </row>
    <row r="870" spans="1:4" ht="15" x14ac:dyDescent="0.2">
      <c r="A870" s="25">
        <v>9782745927439</v>
      </c>
      <c r="B870" s="21" t="s">
        <v>2555</v>
      </c>
      <c r="C870" s="21">
        <v>1835</v>
      </c>
      <c r="D870" s="21" t="s">
        <v>2564</v>
      </c>
    </row>
    <row r="871" spans="1:4" ht="15" x14ac:dyDescent="0.2">
      <c r="A871" s="25">
        <v>9782745930385</v>
      </c>
      <c r="B871" s="21" t="s">
        <v>2555</v>
      </c>
      <c r="C871" s="21">
        <v>0</v>
      </c>
      <c r="D871" s="21" t="s">
        <v>2560</v>
      </c>
    </row>
    <row r="872" spans="1:4" ht="15" x14ac:dyDescent="0.2">
      <c r="A872" s="25">
        <v>9782745928344</v>
      </c>
      <c r="B872" s="21" t="s">
        <v>2555</v>
      </c>
      <c r="C872" s="21">
        <v>78</v>
      </c>
      <c r="D872" s="21" t="s">
        <v>2561</v>
      </c>
    </row>
    <row r="873" spans="1:4" ht="15" x14ac:dyDescent="0.2">
      <c r="A873" s="25">
        <v>9782745924940</v>
      </c>
      <c r="B873" s="21" t="s">
        <v>2555</v>
      </c>
      <c r="C873" s="21">
        <v>0</v>
      </c>
      <c r="D873" s="21" t="s">
        <v>2554</v>
      </c>
    </row>
    <row r="874" spans="1:4" ht="15" x14ac:dyDescent="0.2">
      <c r="A874" s="25">
        <v>9782745932549</v>
      </c>
      <c r="B874" s="21" t="s">
        <v>2555</v>
      </c>
      <c r="C874" s="21">
        <v>579</v>
      </c>
      <c r="D874" s="21" t="s">
        <v>2557</v>
      </c>
    </row>
    <row r="875" spans="1:4" ht="15" x14ac:dyDescent="0.2">
      <c r="A875" s="25">
        <v>9782745927842</v>
      </c>
      <c r="B875" s="21" t="s">
        <v>2555</v>
      </c>
      <c r="C875" s="21">
        <v>0</v>
      </c>
      <c r="D875" s="21" t="s">
        <v>2554</v>
      </c>
    </row>
    <row r="876" spans="1:4" ht="15" x14ac:dyDescent="0.2">
      <c r="A876" s="25">
        <v>9782745949073</v>
      </c>
      <c r="B876" s="21" t="s">
        <v>2555</v>
      </c>
      <c r="C876" s="21">
        <v>0</v>
      </c>
      <c r="D876" s="21" t="s">
        <v>2554</v>
      </c>
    </row>
    <row r="877" spans="1:4" ht="15" x14ac:dyDescent="0.2">
      <c r="A877" s="25">
        <v>9782745933164</v>
      </c>
      <c r="B877" s="21" t="s">
        <v>2555</v>
      </c>
      <c r="C877" s="21">
        <v>0</v>
      </c>
      <c r="D877" s="21" t="s">
        <v>2554</v>
      </c>
    </row>
    <row r="878" spans="1:4" ht="15" x14ac:dyDescent="0.2">
      <c r="A878" s="25">
        <v>9782745930323</v>
      </c>
      <c r="B878" s="21" t="s">
        <v>2555</v>
      </c>
      <c r="C878" s="21">
        <v>0</v>
      </c>
      <c r="D878" s="21" t="s">
        <v>2556</v>
      </c>
    </row>
    <row r="879" spans="1:4" ht="15" x14ac:dyDescent="0.2">
      <c r="A879" s="25">
        <v>9782745929716</v>
      </c>
      <c r="B879" s="21" t="s">
        <v>2555</v>
      </c>
      <c r="C879" s="21">
        <v>0</v>
      </c>
      <c r="D879" s="21" t="s">
        <v>2554</v>
      </c>
    </row>
    <row r="880" spans="1:4" ht="15" x14ac:dyDescent="0.2">
      <c r="A880" s="25">
        <v>9782745929334</v>
      </c>
      <c r="B880" s="21" t="s">
        <v>2555</v>
      </c>
      <c r="C880" s="21">
        <v>1788</v>
      </c>
      <c r="D880" s="21" t="s">
        <v>2564</v>
      </c>
    </row>
    <row r="881" spans="1:4" ht="15" x14ac:dyDescent="0.2">
      <c r="A881" s="25">
        <v>9782745911889</v>
      </c>
      <c r="B881" s="21" t="s">
        <v>2555</v>
      </c>
      <c r="C881" s="21">
        <v>8651</v>
      </c>
      <c r="D881" s="21" t="s">
        <v>2564</v>
      </c>
    </row>
    <row r="882" spans="1:4" ht="15" x14ac:dyDescent="0.2">
      <c r="A882" s="25">
        <v>9782841130986</v>
      </c>
      <c r="B882" s="21" t="s">
        <v>2555</v>
      </c>
      <c r="C882" s="21">
        <v>0</v>
      </c>
      <c r="D882" s="21" t="s">
        <v>2554</v>
      </c>
    </row>
    <row r="883" spans="1:4" ht="15" x14ac:dyDescent="0.2">
      <c r="A883" s="25">
        <v>9782745965479</v>
      </c>
      <c r="B883" s="21" t="s">
        <v>2555</v>
      </c>
      <c r="C883" s="21">
        <v>0</v>
      </c>
      <c r="D883" s="21" t="s">
        <v>2554</v>
      </c>
    </row>
    <row r="884" spans="1:4" ht="15" x14ac:dyDescent="0.2">
      <c r="A884" s="25">
        <v>9782745965486</v>
      </c>
      <c r="B884" s="21" t="s">
        <v>2555</v>
      </c>
      <c r="C884" s="21">
        <v>0</v>
      </c>
      <c r="D884" s="21" t="s">
        <v>2554</v>
      </c>
    </row>
    <row r="885" spans="1:4" ht="15" x14ac:dyDescent="0.2">
      <c r="A885" s="25">
        <v>9782745965516</v>
      </c>
      <c r="B885" s="21" t="s">
        <v>2555</v>
      </c>
      <c r="C885" s="21">
        <v>0</v>
      </c>
      <c r="D885" s="21" t="s">
        <v>2554</v>
      </c>
    </row>
    <row r="886" spans="1:4" ht="15" x14ac:dyDescent="0.2">
      <c r="A886" s="25">
        <v>9782745965547</v>
      </c>
      <c r="B886" s="21" t="s">
        <v>2555</v>
      </c>
      <c r="C886" s="21">
        <v>2804</v>
      </c>
      <c r="D886" s="21" t="s">
        <v>2564</v>
      </c>
    </row>
    <row r="887" spans="1:4" ht="15" x14ac:dyDescent="0.2">
      <c r="A887" s="25">
        <v>9782745965554</v>
      </c>
      <c r="B887" s="21" t="s">
        <v>2555</v>
      </c>
      <c r="C887" s="21">
        <v>1434</v>
      </c>
      <c r="D887" s="21" t="s">
        <v>2564</v>
      </c>
    </row>
    <row r="888" spans="1:4" ht="15" x14ac:dyDescent="0.2">
      <c r="A888" s="25">
        <v>9782745965592</v>
      </c>
      <c r="B888" s="21" t="s">
        <v>2555</v>
      </c>
      <c r="C888" s="21">
        <v>4303</v>
      </c>
      <c r="D888" s="21" t="s">
        <v>2564</v>
      </c>
    </row>
    <row r="889" spans="1:4" ht="15" x14ac:dyDescent="0.2">
      <c r="A889" s="25">
        <v>9782745948571</v>
      </c>
      <c r="B889" s="21" t="s">
        <v>2555</v>
      </c>
      <c r="C889" s="21">
        <v>0</v>
      </c>
      <c r="D889" s="21" t="s">
        <v>2554</v>
      </c>
    </row>
    <row r="890" spans="1:4" ht="15" x14ac:dyDescent="0.2">
      <c r="A890" s="25">
        <v>9782745952905</v>
      </c>
      <c r="B890" s="21" t="s">
        <v>2555</v>
      </c>
      <c r="C890" s="21">
        <v>0</v>
      </c>
      <c r="D890" s="21" t="s">
        <v>2554</v>
      </c>
    </row>
    <row r="891" spans="1:4" ht="15" x14ac:dyDescent="0.2">
      <c r="A891" s="25">
        <v>9782745952097</v>
      </c>
      <c r="B891" s="21" t="s">
        <v>2555</v>
      </c>
      <c r="C891" s="21">
        <v>1196</v>
      </c>
      <c r="D891" s="21" t="s">
        <v>2564</v>
      </c>
    </row>
    <row r="892" spans="1:4" ht="15" x14ac:dyDescent="0.2">
      <c r="A892" s="25">
        <v>9782745952103</v>
      </c>
      <c r="B892" s="21" t="s">
        <v>2555</v>
      </c>
      <c r="C892" s="21">
        <v>188</v>
      </c>
      <c r="D892" s="21" t="s">
        <v>2562</v>
      </c>
    </row>
    <row r="893" spans="1:4" ht="15" x14ac:dyDescent="0.2">
      <c r="A893" s="25">
        <v>9782745952240</v>
      </c>
      <c r="B893" s="21" t="s">
        <v>2555</v>
      </c>
      <c r="C893" s="21">
        <v>0</v>
      </c>
      <c r="D893" s="21" t="s">
        <v>2554</v>
      </c>
    </row>
    <row r="894" spans="1:4" ht="15" x14ac:dyDescent="0.2">
      <c r="A894" s="25">
        <v>9782745948762</v>
      </c>
      <c r="B894" s="21" t="s">
        <v>2555</v>
      </c>
      <c r="C894" s="21">
        <v>545</v>
      </c>
      <c r="D894" s="21" t="s">
        <v>2562</v>
      </c>
    </row>
    <row r="895" spans="1:4" ht="15" x14ac:dyDescent="0.2">
      <c r="A895" s="25">
        <v>9782745948700</v>
      </c>
      <c r="B895" s="21" t="s">
        <v>2555</v>
      </c>
      <c r="C895" s="21">
        <v>1514</v>
      </c>
      <c r="D895" s="21" t="s">
        <v>2564</v>
      </c>
    </row>
    <row r="896" spans="1:4" ht="15" x14ac:dyDescent="0.2">
      <c r="A896" s="25">
        <v>9782745951809</v>
      </c>
      <c r="B896" s="21" t="s">
        <v>2555</v>
      </c>
      <c r="C896" s="21">
        <v>291</v>
      </c>
      <c r="D896" s="21" t="s">
        <v>2562</v>
      </c>
    </row>
    <row r="897" spans="1:4" ht="15" x14ac:dyDescent="0.2">
      <c r="A897" s="25">
        <v>9782745952561</v>
      </c>
      <c r="B897" s="21" t="s">
        <v>2555</v>
      </c>
      <c r="C897" s="21">
        <v>0</v>
      </c>
      <c r="D897" s="21" t="s">
        <v>2554</v>
      </c>
    </row>
    <row r="898" spans="1:4" ht="15" x14ac:dyDescent="0.2">
      <c r="A898" s="25">
        <v>9782745952578</v>
      </c>
      <c r="B898" s="21" t="s">
        <v>2555</v>
      </c>
      <c r="C898" s="21">
        <v>0</v>
      </c>
      <c r="D898" s="21" t="s">
        <v>2554</v>
      </c>
    </row>
    <row r="899" spans="1:4" ht="15" x14ac:dyDescent="0.2">
      <c r="A899" s="25">
        <v>9782745952592</v>
      </c>
      <c r="B899" s="21" t="s">
        <v>2555</v>
      </c>
      <c r="C899" s="21">
        <v>0</v>
      </c>
      <c r="D899" s="21" t="s">
        <v>2554</v>
      </c>
    </row>
    <row r="900" spans="1:4" ht="15" x14ac:dyDescent="0.2">
      <c r="A900" s="25">
        <v>9782745952691</v>
      </c>
      <c r="B900" s="21" t="s">
        <v>2555</v>
      </c>
      <c r="C900" s="21">
        <v>362</v>
      </c>
      <c r="D900" s="21" t="s">
        <v>2562</v>
      </c>
    </row>
    <row r="901" spans="1:4" ht="15" x14ac:dyDescent="0.2">
      <c r="A901" s="25">
        <v>9782745946461</v>
      </c>
      <c r="B901" s="21" t="s">
        <v>2555</v>
      </c>
      <c r="C901" s="21">
        <v>0</v>
      </c>
      <c r="D901" s="21" t="s">
        <v>2554</v>
      </c>
    </row>
    <row r="902" spans="1:4" ht="15" x14ac:dyDescent="0.2">
      <c r="A902" s="25">
        <v>9782745951908</v>
      </c>
      <c r="B902" s="21" t="s">
        <v>2555</v>
      </c>
      <c r="C902" s="21">
        <v>0</v>
      </c>
      <c r="D902" s="21" t="s">
        <v>2560</v>
      </c>
    </row>
    <row r="903" spans="1:4" ht="15" x14ac:dyDescent="0.2">
      <c r="A903" s="25">
        <v>9782745952363</v>
      </c>
      <c r="B903" s="21" t="s">
        <v>2555</v>
      </c>
      <c r="C903" s="21">
        <v>674</v>
      </c>
      <c r="D903" s="21" t="s">
        <v>2562</v>
      </c>
    </row>
    <row r="904" spans="1:4" ht="15" x14ac:dyDescent="0.2">
      <c r="A904" s="25">
        <v>9782745953551</v>
      </c>
      <c r="B904" s="21" t="s">
        <v>2555</v>
      </c>
      <c r="C904" s="21">
        <v>5421</v>
      </c>
      <c r="D904" s="21" t="s">
        <v>2564</v>
      </c>
    </row>
    <row r="905" spans="1:4" ht="15" x14ac:dyDescent="0.2">
      <c r="A905" s="25">
        <v>9782745953582</v>
      </c>
      <c r="B905" s="21" t="s">
        <v>2555</v>
      </c>
      <c r="C905" s="21">
        <v>180</v>
      </c>
      <c r="D905" s="21" t="s">
        <v>2562</v>
      </c>
    </row>
    <row r="906" spans="1:4" ht="15" x14ac:dyDescent="0.2">
      <c r="A906" s="25">
        <v>9782745953629</v>
      </c>
      <c r="B906" s="21" t="s">
        <v>2555</v>
      </c>
      <c r="C906" s="21">
        <v>0</v>
      </c>
      <c r="D906" s="21" t="s">
        <v>2554</v>
      </c>
    </row>
    <row r="907" spans="1:4" ht="15" x14ac:dyDescent="0.2">
      <c r="A907" s="25">
        <v>9782745953643</v>
      </c>
      <c r="B907" s="21" t="s">
        <v>2555</v>
      </c>
      <c r="C907" s="21">
        <v>0</v>
      </c>
      <c r="D907" s="21" t="s">
        <v>2554</v>
      </c>
    </row>
    <row r="908" spans="1:4" ht="15" x14ac:dyDescent="0.2">
      <c r="A908" s="25">
        <v>9782745953728</v>
      </c>
      <c r="B908" s="21" t="s">
        <v>2555</v>
      </c>
      <c r="C908" s="21">
        <v>0</v>
      </c>
      <c r="D908" s="21" t="s">
        <v>2554</v>
      </c>
    </row>
    <row r="909" spans="1:4" ht="15" x14ac:dyDescent="0.2">
      <c r="A909" s="25">
        <v>9782745954084</v>
      </c>
      <c r="B909" s="21" t="s">
        <v>2555</v>
      </c>
      <c r="C909" s="21">
        <v>5277</v>
      </c>
      <c r="D909" s="21" t="s">
        <v>2564</v>
      </c>
    </row>
    <row r="910" spans="1:4" ht="15" x14ac:dyDescent="0.2">
      <c r="A910" s="25">
        <v>9782745954091</v>
      </c>
      <c r="B910" s="21" t="s">
        <v>2555</v>
      </c>
      <c r="C910" s="21">
        <v>0</v>
      </c>
      <c r="D910" s="21" t="s">
        <v>2554</v>
      </c>
    </row>
    <row r="911" spans="1:4" ht="15" x14ac:dyDescent="0.2">
      <c r="A911" s="25">
        <v>9782745954282</v>
      </c>
      <c r="B911" s="21" t="s">
        <v>2555</v>
      </c>
      <c r="C911" s="21">
        <v>70</v>
      </c>
      <c r="D911" s="21" t="s">
        <v>2561</v>
      </c>
    </row>
    <row r="912" spans="1:4" ht="15" x14ac:dyDescent="0.2">
      <c r="A912" s="25">
        <v>9782745954602</v>
      </c>
      <c r="B912" s="21" t="s">
        <v>2555</v>
      </c>
      <c r="C912" s="21">
        <v>0</v>
      </c>
      <c r="D912" s="21" t="s">
        <v>2556</v>
      </c>
    </row>
    <row r="913" spans="1:4" ht="15" x14ac:dyDescent="0.2">
      <c r="A913" s="25">
        <v>9782745954787</v>
      </c>
      <c r="B913" s="21" t="s">
        <v>2555</v>
      </c>
      <c r="C913" s="21">
        <v>0</v>
      </c>
      <c r="D913" s="21" t="s">
        <v>2560</v>
      </c>
    </row>
    <row r="914" spans="1:4" ht="15" x14ac:dyDescent="0.2">
      <c r="A914" s="25">
        <v>9782745954886</v>
      </c>
      <c r="B914" s="21" t="s">
        <v>2555</v>
      </c>
      <c r="C914" s="21">
        <v>0</v>
      </c>
      <c r="D914" s="21" t="s">
        <v>2560</v>
      </c>
    </row>
    <row r="915" spans="1:4" ht="15" x14ac:dyDescent="0.2">
      <c r="A915" s="25">
        <v>9782745954909</v>
      </c>
      <c r="B915" s="21" t="s">
        <v>2555</v>
      </c>
      <c r="C915" s="21">
        <v>0</v>
      </c>
      <c r="D915" s="21" t="s">
        <v>2554</v>
      </c>
    </row>
    <row r="916" spans="1:4" ht="15" x14ac:dyDescent="0.2">
      <c r="A916" s="25">
        <v>9782745954992</v>
      </c>
      <c r="B916" s="21" t="s">
        <v>2555</v>
      </c>
      <c r="C916" s="21">
        <v>98</v>
      </c>
      <c r="D916" s="21" t="s">
        <v>2561</v>
      </c>
    </row>
    <row r="917" spans="1:4" ht="15" x14ac:dyDescent="0.2">
      <c r="A917" s="25">
        <v>9782745955074</v>
      </c>
      <c r="B917" s="21" t="s">
        <v>2555</v>
      </c>
      <c r="C917" s="21">
        <v>0</v>
      </c>
      <c r="D917" s="21" t="s">
        <v>2560</v>
      </c>
    </row>
    <row r="918" spans="1:4" ht="15" x14ac:dyDescent="0.2">
      <c r="A918" s="25">
        <v>9782745955081</v>
      </c>
      <c r="B918" s="21" t="s">
        <v>2555</v>
      </c>
      <c r="C918" s="21">
        <v>0</v>
      </c>
      <c r="D918" s="21" t="s">
        <v>2554</v>
      </c>
    </row>
    <row r="919" spans="1:4" ht="15" x14ac:dyDescent="0.2">
      <c r="A919" s="25">
        <v>9782745955234</v>
      </c>
      <c r="B919" s="21" t="s">
        <v>2555</v>
      </c>
      <c r="C919" s="21">
        <v>0</v>
      </c>
      <c r="D919" s="21" t="s">
        <v>2554</v>
      </c>
    </row>
    <row r="920" spans="1:4" ht="15" x14ac:dyDescent="0.2">
      <c r="A920" s="25">
        <v>9782745955265</v>
      </c>
      <c r="B920" s="21" t="s">
        <v>2555</v>
      </c>
      <c r="C920" s="21">
        <v>511</v>
      </c>
      <c r="D920" s="21" t="s">
        <v>2562</v>
      </c>
    </row>
    <row r="921" spans="1:4" ht="15" x14ac:dyDescent="0.2">
      <c r="A921" s="25">
        <v>9782745955319</v>
      </c>
      <c r="B921" s="21" t="s">
        <v>2555</v>
      </c>
      <c r="C921" s="21">
        <v>86</v>
      </c>
      <c r="D921" s="21" t="s">
        <v>2561</v>
      </c>
    </row>
    <row r="922" spans="1:4" ht="15" x14ac:dyDescent="0.2">
      <c r="A922" s="25">
        <v>9782745955388</v>
      </c>
      <c r="B922" s="21" t="s">
        <v>2555</v>
      </c>
      <c r="C922" s="21">
        <v>0</v>
      </c>
      <c r="D922" s="21" t="s">
        <v>2554</v>
      </c>
    </row>
    <row r="923" spans="1:4" ht="15" x14ac:dyDescent="0.2">
      <c r="A923" s="25">
        <v>9782745955470</v>
      </c>
      <c r="B923" s="21" t="s">
        <v>2555</v>
      </c>
      <c r="C923" s="21">
        <v>0</v>
      </c>
      <c r="D923" s="21" t="s">
        <v>2560</v>
      </c>
    </row>
    <row r="924" spans="1:4" ht="15" x14ac:dyDescent="0.2">
      <c r="A924" s="25">
        <v>9782745955487</v>
      </c>
      <c r="B924" s="21" t="s">
        <v>2555</v>
      </c>
      <c r="C924" s="21">
        <v>0</v>
      </c>
      <c r="D924" s="21" t="s">
        <v>2560</v>
      </c>
    </row>
    <row r="925" spans="1:4" ht="15" x14ac:dyDescent="0.2">
      <c r="A925" s="25">
        <v>9782745955500</v>
      </c>
      <c r="B925" s="21" t="s">
        <v>2555</v>
      </c>
      <c r="C925" s="21">
        <v>0</v>
      </c>
      <c r="D925" s="21" t="s">
        <v>2554</v>
      </c>
    </row>
    <row r="926" spans="1:4" ht="15" x14ac:dyDescent="0.2">
      <c r="A926" s="25">
        <v>9782745955524</v>
      </c>
      <c r="B926" s="21" t="s">
        <v>2555</v>
      </c>
      <c r="C926" s="21">
        <v>1507</v>
      </c>
      <c r="D926" s="21" t="s">
        <v>2564</v>
      </c>
    </row>
    <row r="927" spans="1:4" ht="15" x14ac:dyDescent="0.2">
      <c r="A927" s="25">
        <v>9782745955555</v>
      </c>
      <c r="B927" s="21" t="s">
        <v>2555</v>
      </c>
      <c r="C927" s="21">
        <v>857</v>
      </c>
      <c r="D927" s="21" t="s">
        <v>2562</v>
      </c>
    </row>
    <row r="928" spans="1:4" ht="15" x14ac:dyDescent="0.2">
      <c r="A928" s="25">
        <v>9782745955562</v>
      </c>
      <c r="B928" s="21" t="s">
        <v>2555</v>
      </c>
      <c r="C928" s="21">
        <v>0</v>
      </c>
      <c r="D928" s="21" t="s">
        <v>2554</v>
      </c>
    </row>
    <row r="929" spans="1:4" ht="15" x14ac:dyDescent="0.2">
      <c r="A929" s="25">
        <v>9782745955999</v>
      </c>
      <c r="B929" s="21" t="s">
        <v>2555</v>
      </c>
      <c r="C929" s="21">
        <v>0</v>
      </c>
      <c r="D929" s="21" t="s">
        <v>2554</v>
      </c>
    </row>
    <row r="930" spans="1:4" ht="15" x14ac:dyDescent="0.2">
      <c r="A930" s="25">
        <v>9782745956620</v>
      </c>
      <c r="B930" s="21" t="s">
        <v>2555</v>
      </c>
      <c r="C930" s="21">
        <v>0</v>
      </c>
      <c r="D930" s="21" t="s">
        <v>2554</v>
      </c>
    </row>
    <row r="931" spans="1:4" ht="15" x14ac:dyDescent="0.2">
      <c r="A931" s="25">
        <v>9782745956651</v>
      </c>
      <c r="B931" s="21" t="s">
        <v>2555</v>
      </c>
      <c r="C931" s="21">
        <v>0</v>
      </c>
      <c r="D931" s="21" t="s">
        <v>2554</v>
      </c>
    </row>
    <row r="932" spans="1:4" ht="15" x14ac:dyDescent="0.2">
      <c r="A932" s="25">
        <v>9782745956767</v>
      </c>
      <c r="B932" s="21" t="s">
        <v>2555</v>
      </c>
      <c r="C932" s="21">
        <v>666</v>
      </c>
      <c r="D932" s="21" t="s">
        <v>2562</v>
      </c>
    </row>
    <row r="933" spans="1:4" ht="15" x14ac:dyDescent="0.2">
      <c r="A933" s="25">
        <v>9782745956804</v>
      </c>
      <c r="B933" s="21" t="s">
        <v>2555</v>
      </c>
      <c r="C933" s="21">
        <v>0</v>
      </c>
      <c r="D933" s="21" t="s">
        <v>2554</v>
      </c>
    </row>
    <row r="934" spans="1:4" ht="15" x14ac:dyDescent="0.2">
      <c r="A934" s="25">
        <v>9782745956927</v>
      </c>
      <c r="B934" s="21" t="s">
        <v>2555</v>
      </c>
      <c r="C934" s="21">
        <v>0</v>
      </c>
      <c r="D934" s="21" t="s">
        <v>2554</v>
      </c>
    </row>
    <row r="935" spans="1:4" ht="15" x14ac:dyDescent="0.2">
      <c r="A935" s="25">
        <v>9782745956958</v>
      </c>
      <c r="B935" s="21" t="s">
        <v>2555</v>
      </c>
      <c r="C935" s="21">
        <v>0</v>
      </c>
      <c r="D935" s="21" t="s">
        <v>2554</v>
      </c>
    </row>
    <row r="936" spans="1:4" ht="15" x14ac:dyDescent="0.2">
      <c r="A936" s="25">
        <v>9782745956965</v>
      </c>
      <c r="B936" s="21" t="s">
        <v>2555</v>
      </c>
      <c r="C936" s="21">
        <v>0</v>
      </c>
      <c r="D936" s="21" t="s">
        <v>2554</v>
      </c>
    </row>
    <row r="937" spans="1:4" ht="15" x14ac:dyDescent="0.2">
      <c r="A937" s="25">
        <v>9782745957214</v>
      </c>
      <c r="B937" s="21" t="s">
        <v>2555</v>
      </c>
      <c r="C937" s="21">
        <v>1911</v>
      </c>
      <c r="D937" s="21" t="s">
        <v>2564</v>
      </c>
    </row>
    <row r="938" spans="1:4" ht="15" x14ac:dyDescent="0.2">
      <c r="A938" s="25">
        <v>9782745957221</v>
      </c>
      <c r="B938" s="21" t="s">
        <v>2555</v>
      </c>
      <c r="C938" s="21">
        <v>1317</v>
      </c>
      <c r="D938" s="21" t="s">
        <v>2564</v>
      </c>
    </row>
    <row r="939" spans="1:4" ht="15" x14ac:dyDescent="0.2">
      <c r="A939" s="25">
        <v>9782745957238</v>
      </c>
      <c r="B939" s="21" t="s">
        <v>2555</v>
      </c>
      <c r="C939" s="21">
        <v>1257</v>
      </c>
      <c r="D939" s="21" t="s">
        <v>2564</v>
      </c>
    </row>
    <row r="940" spans="1:4" ht="15" x14ac:dyDescent="0.2">
      <c r="A940" s="25">
        <v>9782745957252</v>
      </c>
      <c r="B940" s="21" t="s">
        <v>2555</v>
      </c>
      <c r="C940" s="21">
        <v>0</v>
      </c>
      <c r="D940" s="21" t="s">
        <v>2554</v>
      </c>
    </row>
    <row r="941" spans="1:4" ht="15" x14ac:dyDescent="0.2">
      <c r="A941" s="25">
        <v>9782745957276</v>
      </c>
      <c r="B941" s="21" t="s">
        <v>2555</v>
      </c>
      <c r="C941" s="21">
        <v>2100</v>
      </c>
      <c r="D941" s="21" t="s">
        <v>2564</v>
      </c>
    </row>
    <row r="942" spans="1:4" ht="15" x14ac:dyDescent="0.2">
      <c r="A942" s="25">
        <v>9782745957306</v>
      </c>
      <c r="B942" s="21" t="s">
        <v>2555</v>
      </c>
      <c r="C942" s="21">
        <v>908</v>
      </c>
      <c r="D942" s="21" t="s">
        <v>2562</v>
      </c>
    </row>
    <row r="943" spans="1:4" ht="15" x14ac:dyDescent="0.2">
      <c r="A943" s="25">
        <v>9782745957313</v>
      </c>
      <c r="B943" s="21" t="s">
        <v>2555</v>
      </c>
      <c r="C943" s="21">
        <v>1096</v>
      </c>
      <c r="D943" s="21" t="s">
        <v>2564</v>
      </c>
    </row>
    <row r="944" spans="1:4" ht="15" x14ac:dyDescent="0.2">
      <c r="A944" s="25">
        <v>9782745957337</v>
      </c>
      <c r="B944" s="21" t="s">
        <v>2555</v>
      </c>
      <c r="C944" s="21">
        <v>0</v>
      </c>
      <c r="D944" s="21" t="s">
        <v>2554</v>
      </c>
    </row>
    <row r="945" spans="1:4" ht="15" x14ac:dyDescent="0.2">
      <c r="A945" s="25">
        <v>9782745957429</v>
      </c>
      <c r="B945" s="21" t="s">
        <v>2555</v>
      </c>
      <c r="C945" s="21">
        <v>0</v>
      </c>
      <c r="D945" s="21" t="s">
        <v>2554</v>
      </c>
    </row>
    <row r="946" spans="1:4" ht="15" x14ac:dyDescent="0.2">
      <c r="A946" s="25">
        <v>9782745957498</v>
      </c>
      <c r="B946" s="21" t="s">
        <v>2555</v>
      </c>
      <c r="C946" s="21">
        <v>0</v>
      </c>
      <c r="D946" s="21" t="s">
        <v>2554</v>
      </c>
    </row>
    <row r="947" spans="1:4" ht="15" x14ac:dyDescent="0.2">
      <c r="A947" s="25">
        <v>9782745957511</v>
      </c>
      <c r="B947" s="21" t="s">
        <v>2555</v>
      </c>
      <c r="C947" s="21">
        <v>337</v>
      </c>
      <c r="D947" s="21" t="s">
        <v>2562</v>
      </c>
    </row>
    <row r="948" spans="1:4" ht="15" x14ac:dyDescent="0.2">
      <c r="A948" s="25">
        <v>9782745957627</v>
      </c>
      <c r="B948" s="21" t="s">
        <v>2555</v>
      </c>
      <c r="C948" s="21">
        <v>2813</v>
      </c>
      <c r="D948" s="21" t="s">
        <v>2564</v>
      </c>
    </row>
    <row r="949" spans="1:4" ht="15" x14ac:dyDescent="0.2">
      <c r="A949" s="25">
        <v>9782745957719</v>
      </c>
      <c r="B949" s="21" t="s">
        <v>2555</v>
      </c>
      <c r="C949" s="21">
        <v>0</v>
      </c>
      <c r="D949" s="21" t="s">
        <v>2554</v>
      </c>
    </row>
    <row r="950" spans="1:4" ht="15" x14ac:dyDescent="0.2">
      <c r="A950" s="25">
        <v>9782745957764</v>
      </c>
      <c r="B950" s="21" t="s">
        <v>2555</v>
      </c>
      <c r="C950" s="21">
        <v>0</v>
      </c>
      <c r="D950" s="21" t="s">
        <v>2554</v>
      </c>
    </row>
    <row r="951" spans="1:4" ht="15" x14ac:dyDescent="0.2">
      <c r="A951" s="25">
        <v>9782745957825</v>
      </c>
      <c r="B951" s="21" t="s">
        <v>2555</v>
      </c>
      <c r="C951" s="21">
        <v>0</v>
      </c>
      <c r="D951" s="21" t="s">
        <v>2556</v>
      </c>
    </row>
    <row r="952" spans="1:4" ht="15" x14ac:dyDescent="0.2">
      <c r="A952" s="25">
        <v>9782745957849</v>
      </c>
      <c r="B952" s="21" t="s">
        <v>2555</v>
      </c>
      <c r="C952" s="21">
        <v>0</v>
      </c>
      <c r="D952" s="21" t="s">
        <v>2554</v>
      </c>
    </row>
    <row r="953" spans="1:4" ht="15" x14ac:dyDescent="0.2">
      <c r="A953" s="25">
        <v>9782745957870</v>
      </c>
      <c r="B953" s="21" t="s">
        <v>2555</v>
      </c>
      <c r="C953" s="21">
        <v>0</v>
      </c>
      <c r="D953" s="21" t="s">
        <v>2554</v>
      </c>
    </row>
    <row r="954" spans="1:4" ht="15" x14ac:dyDescent="0.2">
      <c r="A954" s="25">
        <v>9782745957962</v>
      </c>
      <c r="B954" s="21" t="s">
        <v>2555</v>
      </c>
      <c r="C954" s="21">
        <v>0</v>
      </c>
      <c r="D954" s="21" t="s">
        <v>2554</v>
      </c>
    </row>
    <row r="955" spans="1:4" ht="15" x14ac:dyDescent="0.2">
      <c r="A955" s="25">
        <v>9782745957986</v>
      </c>
      <c r="B955" s="21" t="s">
        <v>2555</v>
      </c>
      <c r="C955" s="21">
        <v>437</v>
      </c>
      <c r="D955" s="21" t="s">
        <v>2562</v>
      </c>
    </row>
    <row r="956" spans="1:4" ht="15" x14ac:dyDescent="0.2">
      <c r="A956" s="25">
        <v>9782745957993</v>
      </c>
      <c r="B956" s="21" t="s">
        <v>2555</v>
      </c>
      <c r="C956" s="21">
        <v>430</v>
      </c>
      <c r="D956" s="21" t="s">
        <v>2562</v>
      </c>
    </row>
    <row r="957" spans="1:4" ht="15" x14ac:dyDescent="0.2">
      <c r="A957" s="25">
        <v>9782745958181</v>
      </c>
      <c r="B957" s="21" t="s">
        <v>2555</v>
      </c>
      <c r="C957" s="21">
        <v>175</v>
      </c>
      <c r="D957" s="21" t="s">
        <v>2562</v>
      </c>
    </row>
    <row r="958" spans="1:4" ht="15" x14ac:dyDescent="0.2">
      <c r="A958" s="25">
        <v>9782745958426</v>
      </c>
      <c r="B958" s="21" t="s">
        <v>2555</v>
      </c>
      <c r="C958" s="21">
        <v>880</v>
      </c>
      <c r="D958" s="21" t="s">
        <v>2562</v>
      </c>
    </row>
    <row r="959" spans="1:4" ht="15" x14ac:dyDescent="0.2">
      <c r="A959" s="25">
        <v>9782745958716</v>
      </c>
      <c r="B959" s="21" t="s">
        <v>2555</v>
      </c>
      <c r="C959" s="21">
        <v>0</v>
      </c>
      <c r="D959" s="21" t="s">
        <v>2554</v>
      </c>
    </row>
    <row r="960" spans="1:4" ht="15" x14ac:dyDescent="0.2">
      <c r="A960" s="25">
        <v>9782745959096</v>
      </c>
      <c r="B960" s="21" t="s">
        <v>2555</v>
      </c>
      <c r="C960" s="21">
        <v>2299</v>
      </c>
      <c r="D960" s="21" t="s">
        <v>2564</v>
      </c>
    </row>
    <row r="961" spans="1:4" ht="15" x14ac:dyDescent="0.2">
      <c r="A961" s="25">
        <v>9782745959102</v>
      </c>
      <c r="B961" s="21" t="s">
        <v>2555</v>
      </c>
      <c r="C961" s="21">
        <v>0</v>
      </c>
      <c r="D961" s="21" t="s">
        <v>2554</v>
      </c>
    </row>
    <row r="962" spans="1:4" ht="15" x14ac:dyDescent="0.2">
      <c r="A962" s="25">
        <v>9782745959133</v>
      </c>
      <c r="B962" s="21" t="s">
        <v>2555</v>
      </c>
      <c r="C962" s="21">
        <v>246</v>
      </c>
      <c r="D962" s="21" t="s">
        <v>2562</v>
      </c>
    </row>
    <row r="963" spans="1:4" ht="15" x14ac:dyDescent="0.2">
      <c r="A963" s="25">
        <v>9782745959140</v>
      </c>
      <c r="B963" s="21" t="s">
        <v>2555</v>
      </c>
      <c r="C963" s="21">
        <v>0</v>
      </c>
      <c r="D963" s="21" t="s">
        <v>2554</v>
      </c>
    </row>
    <row r="964" spans="1:4" ht="15" x14ac:dyDescent="0.2">
      <c r="A964" s="25">
        <v>9782745959393</v>
      </c>
      <c r="B964" s="21" t="s">
        <v>2555</v>
      </c>
      <c r="C964" s="21">
        <v>0</v>
      </c>
      <c r="D964" s="21" t="s">
        <v>2556</v>
      </c>
    </row>
    <row r="965" spans="1:4" ht="15" x14ac:dyDescent="0.2">
      <c r="A965" s="25">
        <v>9782745959461</v>
      </c>
      <c r="B965" s="21" t="s">
        <v>2555</v>
      </c>
      <c r="C965" s="21">
        <v>2955</v>
      </c>
      <c r="D965" s="21" t="s">
        <v>2564</v>
      </c>
    </row>
    <row r="966" spans="1:4" ht="15" x14ac:dyDescent="0.2">
      <c r="A966" s="25">
        <v>9782745959478</v>
      </c>
      <c r="B966" s="21" t="s">
        <v>2555</v>
      </c>
      <c r="C966" s="21">
        <v>10611</v>
      </c>
      <c r="D966" s="21" t="s">
        <v>2565</v>
      </c>
    </row>
    <row r="967" spans="1:4" ht="15" x14ac:dyDescent="0.2">
      <c r="A967" s="25">
        <v>9782408029142</v>
      </c>
      <c r="B967" s="21" t="s">
        <v>2555</v>
      </c>
      <c r="C967" s="21">
        <v>738</v>
      </c>
      <c r="D967" s="21" t="s">
        <v>2562</v>
      </c>
    </row>
    <row r="968" spans="1:4" ht="15" x14ac:dyDescent="0.2">
      <c r="A968" s="25">
        <v>9782408029173</v>
      </c>
      <c r="B968" s="21" t="s">
        <v>2555</v>
      </c>
      <c r="C968" s="21">
        <v>0</v>
      </c>
      <c r="D968" s="21" t="s">
        <v>2560</v>
      </c>
    </row>
    <row r="969" spans="1:4" ht="15" x14ac:dyDescent="0.2">
      <c r="A969" s="25">
        <v>9782745959720</v>
      </c>
      <c r="B969" s="21" t="s">
        <v>2555</v>
      </c>
      <c r="C969" s="21">
        <v>0</v>
      </c>
      <c r="D969" s="21" t="s">
        <v>2554</v>
      </c>
    </row>
    <row r="970" spans="1:4" ht="15" x14ac:dyDescent="0.2">
      <c r="A970" s="25">
        <v>9782745959737</v>
      </c>
      <c r="B970" s="21" t="s">
        <v>2555</v>
      </c>
      <c r="C970" s="21">
        <v>136</v>
      </c>
      <c r="D970" s="21" t="s">
        <v>2562</v>
      </c>
    </row>
    <row r="971" spans="1:4" ht="15" x14ac:dyDescent="0.2">
      <c r="A971" s="25">
        <v>9782745959744</v>
      </c>
      <c r="B971" s="21" t="s">
        <v>2555</v>
      </c>
      <c r="C971" s="21">
        <v>203</v>
      </c>
      <c r="D971" s="21" t="s">
        <v>2562</v>
      </c>
    </row>
    <row r="972" spans="1:4" ht="15" x14ac:dyDescent="0.2">
      <c r="A972" s="25">
        <v>9782745959874</v>
      </c>
      <c r="B972" s="21" t="s">
        <v>2555</v>
      </c>
      <c r="C972" s="21">
        <v>0</v>
      </c>
      <c r="D972" s="21" t="s">
        <v>2554</v>
      </c>
    </row>
    <row r="973" spans="1:4" ht="15" x14ac:dyDescent="0.2">
      <c r="A973" s="25">
        <v>9782745960009</v>
      </c>
      <c r="B973" s="21" t="s">
        <v>2555</v>
      </c>
      <c r="C973" s="21">
        <v>0</v>
      </c>
      <c r="D973" s="21" t="s">
        <v>2554</v>
      </c>
    </row>
    <row r="974" spans="1:4" ht="15" x14ac:dyDescent="0.2">
      <c r="A974" s="25">
        <v>9782745960030</v>
      </c>
      <c r="B974" s="21" t="s">
        <v>2555</v>
      </c>
      <c r="C974" s="21">
        <v>0</v>
      </c>
      <c r="D974" s="21" t="s">
        <v>2554</v>
      </c>
    </row>
    <row r="975" spans="1:4" ht="15" x14ac:dyDescent="0.2">
      <c r="A975" s="25">
        <v>9782745960047</v>
      </c>
      <c r="B975" s="21" t="s">
        <v>2555</v>
      </c>
      <c r="C975" s="21">
        <v>0</v>
      </c>
      <c r="D975" s="21" t="s">
        <v>2554</v>
      </c>
    </row>
    <row r="976" spans="1:4" ht="15" x14ac:dyDescent="0.2">
      <c r="A976" s="25">
        <v>9782745960054</v>
      </c>
      <c r="B976" s="21" t="s">
        <v>2555</v>
      </c>
      <c r="C976" s="21">
        <v>0</v>
      </c>
      <c r="D976" s="21" t="s">
        <v>2554</v>
      </c>
    </row>
    <row r="977" spans="1:4" ht="15" x14ac:dyDescent="0.2">
      <c r="A977" s="25">
        <v>9782745960344</v>
      </c>
      <c r="B977" s="21" t="s">
        <v>2555</v>
      </c>
      <c r="C977" s="21">
        <v>524</v>
      </c>
      <c r="D977" s="21" t="s">
        <v>2562</v>
      </c>
    </row>
    <row r="978" spans="1:4" ht="15" x14ac:dyDescent="0.2">
      <c r="A978" s="25">
        <v>9782745960375</v>
      </c>
      <c r="B978" s="21" t="s">
        <v>2555</v>
      </c>
      <c r="C978" s="21">
        <v>34</v>
      </c>
      <c r="D978" s="21" t="s">
        <v>2561</v>
      </c>
    </row>
    <row r="979" spans="1:4" ht="15" x14ac:dyDescent="0.2">
      <c r="A979" s="25">
        <v>9782745960405</v>
      </c>
      <c r="B979" s="21" t="s">
        <v>2555</v>
      </c>
      <c r="C979" s="21">
        <v>0</v>
      </c>
      <c r="D979" s="21" t="s">
        <v>2554</v>
      </c>
    </row>
    <row r="980" spans="1:4" ht="15" x14ac:dyDescent="0.2">
      <c r="A980" s="25">
        <v>9782745960412</v>
      </c>
      <c r="B980" s="21" t="s">
        <v>2555</v>
      </c>
      <c r="C980" s="21">
        <v>0</v>
      </c>
      <c r="D980" s="21" t="s">
        <v>2554</v>
      </c>
    </row>
    <row r="981" spans="1:4" ht="15" x14ac:dyDescent="0.2">
      <c r="A981" s="25">
        <v>9782745960429</v>
      </c>
      <c r="B981" s="21" t="s">
        <v>2555</v>
      </c>
      <c r="C981" s="21">
        <v>0</v>
      </c>
      <c r="D981" s="21" t="s">
        <v>2554</v>
      </c>
    </row>
    <row r="982" spans="1:4" ht="15" x14ac:dyDescent="0.2">
      <c r="A982" s="25">
        <v>9782745960641</v>
      </c>
      <c r="B982" s="21" t="s">
        <v>2555</v>
      </c>
      <c r="C982" s="21">
        <v>0</v>
      </c>
      <c r="D982" s="21" t="s">
        <v>2554</v>
      </c>
    </row>
    <row r="983" spans="1:4" ht="15" x14ac:dyDescent="0.2">
      <c r="A983" s="25">
        <v>9782745960672</v>
      </c>
      <c r="B983" s="21" t="s">
        <v>2555</v>
      </c>
      <c r="C983" s="21">
        <v>420</v>
      </c>
      <c r="D983" s="21" t="s">
        <v>2562</v>
      </c>
    </row>
    <row r="984" spans="1:4" ht="15" x14ac:dyDescent="0.2">
      <c r="A984" s="25">
        <v>9782745961501</v>
      </c>
      <c r="B984" s="21" t="s">
        <v>2555</v>
      </c>
      <c r="C984" s="21">
        <v>185</v>
      </c>
      <c r="D984" s="21" t="s">
        <v>2562</v>
      </c>
    </row>
    <row r="985" spans="1:4" ht="15" x14ac:dyDescent="0.2">
      <c r="A985" s="25">
        <v>9782745961518</v>
      </c>
      <c r="B985" s="21" t="s">
        <v>2555</v>
      </c>
      <c r="C985" s="21">
        <v>0</v>
      </c>
      <c r="D985" s="21" t="s">
        <v>2560</v>
      </c>
    </row>
    <row r="986" spans="1:4" ht="15" x14ac:dyDescent="0.2">
      <c r="A986" s="25">
        <v>9782745961525</v>
      </c>
      <c r="B986" s="21" t="s">
        <v>2555</v>
      </c>
      <c r="C986" s="21">
        <v>294</v>
      </c>
      <c r="D986" s="21" t="s">
        <v>2562</v>
      </c>
    </row>
    <row r="987" spans="1:4" ht="15" x14ac:dyDescent="0.2">
      <c r="A987" s="25">
        <v>9782408018986</v>
      </c>
      <c r="B987" s="21" t="s">
        <v>2555</v>
      </c>
      <c r="C987" s="21">
        <v>0</v>
      </c>
      <c r="D987" s="21" t="s">
        <v>2554</v>
      </c>
    </row>
    <row r="988" spans="1:4" ht="15" x14ac:dyDescent="0.2">
      <c r="A988" s="25">
        <v>9782408038847</v>
      </c>
      <c r="B988" s="21" t="s">
        <v>2555</v>
      </c>
      <c r="C988" s="21">
        <v>509</v>
      </c>
      <c r="D988" s="21" t="s">
        <v>2562</v>
      </c>
    </row>
    <row r="989" spans="1:4" ht="15" x14ac:dyDescent="0.2">
      <c r="A989" s="25">
        <v>9782408038823</v>
      </c>
      <c r="B989" s="21" t="s">
        <v>2555</v>
      </c>
      <c r="C989" s="21">
        <v>2988</v>
      </c>
      <c r="D989" s="21" t="s">
        <v>2564</v>
      </c>
    </row>
    <row r="990" spans="1:4" ht="15" x14ac:dyDescent="0.2">
      <c r="A990" s="25">
        <v>9782408038830</v>
      </c>
      <c r="B990" s="21" t="s">
        <v>2555</v>
      </c>
      <c r="C990" s="21">
        <v>3793</v>
      </c>
      <c r="D990" s="21" t="s">
        <v>2564</v>
      </c>
    </row>
    <row r="991" spans="1:4" ht="15" x14ac:dyDescent="0.2">
      <c r="A991" s="25">
        <v>9782408038854</v>
      </c>
      <c r="B991" s="21" t="s">
        <v>2555</v>
      </c>
      <c r="C991" s="21">
        <v>2646</v>
      </c>
      <c r="D991" s="21" t="s">
        <v>2564</v>
      </c>
    </row>
    <row r="992" spans="1:4" ht="15" x14ac:dyDescent="0.2">
      <c r="A992" s="25">
        <v>9782408038861</v>
      </c>
      <c r="B992" s="21" t="s">
        <v>2555</v>
      </c>
      <c r="C992" s="21">
        <v>4089</v>
      </c>
      <c r="D992" s="21" t="s">
        <v>2564</v>
      </c>
    </row>
    <row r="993" spans="1:4" ht="15" x14ac:dyDescent="0.2">
      <c r="A993" s="25">
        <v>9782408029517</v>
      </c>
      <c r="B993" s="21" t="s">
        <v>2555</v>
      </c>
      <c r="C993" s="21">
        <v>1681</v>
      </c>
      <c r="D993" s="21" t="s">
        <v>2564</v>
      </c>
    </row>
    <row r="994" spans="1:4" ht="15" x14ac:dyDescent="0.2">
      <c r="A994" s="25">
        <v>9782408029524</v>
      </c>
      <c r="B994" s="21" t="s">
        <v>2555</v>
      </c>
      <c r="C994" s="21">
        <v>3698</v>
      </c>
      <c r="D994" s="21" t="s">
        <v>2564</v>
      </c>
    </row>
    <row r="995" spans="1:4" ht="15" x14ac:dyDescent="0.2">
      <c r="A995" s="25">
        <v>9782408029531</v>
      </c>
      <c r="B995" s="21" t="s">
        <v>2555</v>
      </c>
      <c r="C995" s="21">
        <v>1410</v>
      </c>
      <c r="D995" s="21" t="s">
        <v>2564</v>
      </c>
    </row>
    <row r="996" spans="1:4" ht="15" x14ac:dyDescent="0.2">
      <c r="A996" s="25">
        <v>9782408029548</v>
      </c>
      <c r="B996" s="21" t="s">
        <v>2555</v>
      </c>
      <c r="C996" s="21">
        <v>0</v>
      </c>
      <c r="D996" s="21" t="s">
        <v>2554</v>
      </c>
    </row>
    <row r="997" spans="1:4" ht="15" x14ac:dyDescent="0.2">
      <c r="A997" s="25">
        <v>9782408029555</v>
      </c>
      <c r="B997" s="21" t="s">
        <v>2555</v>
      </c>
      <c r="C997" s="21">
        <v>1746</v>
      </c>
      <c r="D997" s="21" t="s">
        <v>2564</v>
      </c>
    </row>
    <row r="998" spans="1:4" ht="15" x14ac:dyDescent="0.2">
      <c r="A998" s="25">
        <v>9782408029562</v>
      </c>
      <c r="B998" s="21" t="s">
        <v>2555</v>
      </c>
      <c r="C998" s="21">
        <v>2879</v>
      </c>
      <c r="D998" s="21" t="s">
        <v>2564</v>
      </c>
    </row>
    <row r="999" spans="1:4" ht="15" x14ac:dyDescent="0.2">
      <c r="A999" s="25">
        <v>9782408012984</v>
      </c>
      <c r="B999" s="21" t="s">
        <v>2555</v>
      </c>
      <c r="C999" s="21">
        <v>799</v>
      </c>
      <c r="D999" s="21" t="s">
        <v>2562</v>
      </c>
    </row>
    <row r="1000" spans="1:4" ht="15" x14ac:dyDescent="0.2">
      <c r="A1000" s="25">
        <v>9782408007287</v>
      </c>
      <c r="B1000" s="21" t="s">
        <v>2555</v>
      </c>
      <c r="C1000" s="21">
        <v>120</v>
      </c>
      <c r="D1000" s="21" t="s">
        <v>2562</v>
      </c>
    </row>
    <row r="1001" spans="1:4" ht="15" x14ac:dyDescent="0.2">
      <c r="A1001" s="25">
        <v>9782745997654</v>
      </c>
      <c r="B1001" s="21" t="s">
        <v>2555</v>
      </c>
      <c r="C1001" s="21">
        <v>0</v>
      </c>
      <c r="D1001" s="21" t="s">
        <v>2560</v>
      </c>
    </row>
    <row r="1002" spans="1:4" ht="15" x14ac:dyDescent="0.2">
      <c r="A1002" s="25">
        <v>9782408013011</v>
      </c>
      <c r="B1002" s="21" t="s">
        <v>2555</v>
      </c>
      <c r="C1002" s="21">
        <v>0</v>
      </c>
      <c r="D1002" s="21" t="s">
        <v>2554</v>
      </c>
    </row>
    <row r="1003" spans="1:4" ht="15" x14ac:dyDescent="0.2">
      <c r="A1003" s="25">
        <v>9782745997708</v>
      </c>
      <c r="B1003" s="21" t="s">
        <v>2555</v>
      </c>
      <c r="C1003" s="21">
        <v>1102</v>
      </c>
      <c r="D1003" s="21" t="s">
        <v>2564</v>
      </c>
    </row>
    <row r="1004" spans="1:4" ht="15" x14ac:dyDescent="0.2">
      <c r="A1004" s="25">
        <v>9782745997456</v>
      </c>
      <c r="B1004" s="21" t="s">
        <v>2555</v>
      </c>
      <c r="C1004" s="21">
        <v>0</v>
      </c>
      <c r="D1004" s="21" t="s">
        <v>2554</v>
      </c>
    </row>
    <row r="1005" spans="1:4" ht="15" x14ac:dyDescent="0.2">
      <c r="A1005" s="25">
        <v>9782745997586</v>
      </c>
      <c r="B1005" s="21" t="s">
        <v>2555</v>
      </c>
      <c r="C1005" s="21">
        <v>178</v>
      </c>
      <c r="D1005" s="21" t="s">
        <v>2562</v>
      </c>
    </row>
    <row r="1006" spans="1:4" ht="15" x14ac:dyDescent="0.2">
      <c r="A1006" s="25">
        <v>9782745997487</v>
      </c>
      <c r="B1006" s="21" t="s">
        <v>2555</v>
      </c>
      <c r="C1006" s="21">
        <v>0</v>
      </c>
      <c r="D1006" s="21" t="s">
        <v>2554</v>
      </c>
    </row>
    <row r="1007" spans="1:4" ht="15" x14ac:dyDescent="0.2">
      <c r="A1007" s="25">
        <v>9782745997494</v>
      </c>
      <c r="B1007" s="21" t="s">
        <v>2555</v>
      </c>
      <c r="C1007" s="21">
        <v>0</v>
      </c>
      <c r="D1007" s="21" t="s">
        <v>2554</v>
      </c>
    </row>
    <row r="1008" spans="1:4" ht="15" x14ac:dyDescent="0.2">
      <c r="A1008" s="25">
        <v>9782745997500</v>
      </c>
      <c r="B1008" s="21" t="s">
        <v>2555</v>
      </c>
      <c r="C1008" s="21">
        <v>0</v>
      </c>
      <c r="D1008" s="21" t="s">
        <v>2560</v>
      </c>
    </row>
    <row r="1009" spans="1:4" ht="15" x14ac:dyDescent="0.2">
      <c r="A1009" s="25">
        <v>9782745997524</v>
      </c>
      <c r="B1009" s="21" t="s">
        <v>2555</v>
      </c>
      <c r="C1009" s="21">
        <v>0</v>
      </c>
      <c r="D1009" s="21" t="s">
        <v>2554</v>
      </c>
    </row>
    <row r="1010" spans="1:4" ht="15" x14ac:dyDescent="0.2">
      <c r="A1010" s="25">
        <v>9782745997531</v>
      </c>
      <c r="B1010" s="21" t="s">
        <v>2555</v>
      </c>
      <c r="C1010" s="21">
        <v>0</v>
      </c>
      <c r="D1010" s="21" t="s">
        <v>2554</v>
      </c>
    </row>
    <row r="1011" spans="1:4" ht="15" x14ac:dyDescent="0.2">
      <c r="A1011" s="25">
        <v>9782745997548</v>
      </c>
      <c r="B1011" s="21" t="s">
        <v>2555</v>
      </c>
      <c r="C1011" s="21">
        <v>0</v>
      </c>
      <c r="D1011" s="21" t="s">
        <v>2554</v>
      </c>
    </row>
    <row r="1012" spans="1:4" ht="15" x14ac:dyDescent="0.2">
      <c r="A1012" s="25">
        <v>9782745997593</v>
      </c>
      <c r="B1012" s="21" t="s">
        <v>2555</v>
      </c>
      <c r="C1012" s="21">
        <v>1287</v>
      </c>
      <c r="D1012" s="21" t="s">
        <v>2564</v>
      </c>
    </row>
    <row r="1013" spans="1:4" ht="15" x14ac:dyDescent="0.2">
      <c r="A1013" s="25">
        <v>9782745997609</v>
      </c>
      <c r="B1013" s="21" t="s">
        <v>2555</v>
      </c>
      <c r="C1013" s="21">
        <v>3461</v>
      </c>
      <c r="D1013" s="21" t="s">
        <v>2564</v>
      </c>
    </row>
    <row r="1014" spans="1:4" ht="15" x14ac:dyDescent="0.2">
      <c r="A1014" s="25">
        <v>9782745996411</v>
      </c>
      <c r="B1014" s="21" t="s">
        <v>2555</v>
      </c>
      <c r="C1014" s="21">
        <v>0</v>
      </c>
      <c r="D1014" s="21" t="s">
        <v>2560</v>
      </c>
    </row>
    <row r="1015" spans="1:4" ht="15" x14ac:dyDescent="0.2">
      <c r="A1015" s="25">
        <v>9782745983633</v>
      </c>
      <c r="B1015" s="21" t="s">
        <v>2555</v>
      </c>
      <c r="C1015" s="21">
        <v>0</v>
      </c>
      <c r="D1015" s="21" t="s">
        <v>2554</v>
      </c>
    </row>
    <row r="1016" spans="1:4" ht="15" x14ac:dyDescent="0.2">
      <c r="A1016" s="25">
        <v>9782745983657</v>
      </c>
      <c r="B1016" s="21" t="s">
        <v>2555</v>
      </c>
      <c r="C1016" s="21">
        <v>0</v>
      </c>
      <c r="D1016" s="21" t="s">
        <v>2560</v>
      </c>
    </row>
    <row r="1017" spans="1:4" ht="15" x14ac:dyDescent="0.2">
      <c r="A1017" s="25">
        <v>9782745979858</v>
      </c>
      <c r="B1017" s="21" t="s">
        <v>2555</v>
      </c>
      <c r="C1017" s="21">
        <v>0</v>
      </c>
      <c r="D1017" s="21" t="s">
        <v>2560</v>
      </c>
    </row>
    <row r="1018" spans="1:4" ht="15" x14ac:dyDescent="0.2">
      <c r="A1018" s="25">
        <v>9782408007348</v>
      </c>
      <c r="B1018" s="21" t="s">
        <v>2555</v>
      </c>
      <c r="C1018" s="21">
        <v>0</v>
      </c>
      <c r="D1018" s="21" t="s">
        <v>2554</v>
      </c>
    </row>
    <row r="1019" spans="1:4" ht="15" x14ac:dyDescent="0.2">
      <c r="A1019" s="25">
        <v>9782745997685</v>
      </c>
      <c r="B1019" s="21" t="s">
        <v>2555</v>
      </c>
      <c r="C1019" s="21">
        <v>0</v>
      </c>
      <c r="D1019" s="21" t="s">
        <v>2554</v>
      </c>
    </row>
    <row r="1020" spans="1:4" ht="15" x14ac:dyDescent="0.2">
      <c r="A1020" s="25">
        <v>9782408039134</v>
      </c>
      <c r="B1020" s="21" t="s">
        <v>2555</v>
      </c>
      <c r="C1020" s="21">
        <v>3346</v>
      </c>
      <c r="D1020" s="21" t="s">
        <v>2564</v>
      </c>
    </row>
    <row r="1021" spans="1:4" ht="15" x14ac:dyDescent="0.2">
      <c r="A1021" s="25">
        <v>9782408039172</v>
      </c>
      <c r="B1021" s="21" t="s">
        <v>2555</v>
      </c>
      <c r="C1021" s="21">
        <v>2047</v>
      </c>
      <c r="D1021" s="21" t="s">
        <v>2564</v>
      </c>
    </row>
    <row r="1022" spans="1:4" ht="15" x14ac:dyDescent="0.2">
      <c r="A1022" s="25">
        <v>9782408039110</v>
      </c>
      <c r="B1022" s="21" t="s">
        <v>2555</v>
      </c>
      <c r="C1022" s="21">
        <v>4002</v>
      </c>
      <c r="D1022" s="21" t="s">
        <v>2558</v>
      </c>
    </row>
    <row r="1023" spans="1:4" ht="15" x14ac:dyDescent="0.2">
      <c r="A1023" s="25">
        <v>9782408039141</v>
      </c>
      <c r="B1023" s="21" t="s">
        <v>2555</v>
      </c>
      <c r="C1023" s="21">
        <v>5550</v>
      </c>
      <c r="D1023" s="21" t="s">
        <v>2564</v>
      </c>
    </row>
    <row r="1024" spans="1:4" ht="15" x14ac:dyDescent="0.2">
      <c r="A1024" s="25">
        <v>9782408039158</v>
      </c>
      <c r="B1024" s="21" t="s">
        <v>2555</v>
      </c>
      <c r="C1024" s="21">
        <v>2520</v>
      </c>
      <c r="D1024" s="21" t="s">
        <v>2564</v>
      </c>
    </row>
    <row r="1025" spans="1:4" ht="15" x14ac:dyDescent="0.2">
      <c r="A1025" s="25">
        <v>9782408039165</v>
      </c>
      <c r="B1025" s="21" t="s">
        <v>2555</v>
      </c>
      <c r="C1025" s="21">
        <v>1946</v>
      </c>
      <c r="D1025" s="21" t="s">
        <v>2564</v>
      </c>
    </row>
    <row r="1026" spans="1:4" ht="15" x14ac:dyDescent="0.2">
      <c r="A1026" s="25">
        <v>9782408039103</v>
      </c>
      <c r="B1026" s="21" t="s">
        <v>2555</v>
      </c>
      <c r="C1026" s="21">
        <v>930</v>
      </c>
      <c r="D1026" s="21" t="s">
        <v>2562</v>
      </c>
    </row>
    <row r="1027" spans="1:4" ht="15" x14ac:dyDescent="0.2">
      <c r="A1027" s="25">
        <v>9782408039127</v>
      </c>
      <c r="B1027" s="21" t="s">
        <v>2555</v>
      </c>
      <c r="C1027" s="21">
        <v>2391</v>
      </c>
      <c r="D1027" s="21" t="s">
        <v>2564</v>
      </c>
    </row>
    <row r="1028" spans="1:4" ht="15" x14ac:dyDescent="0.2">
      <c r="A1028" s="25">
        <v>9782408039202</v>
      </c>
      <c r="B1028" s="21" t="s">
        <v>2555</v>
      </c>
      <c r="C1028" s="21">
        <v>0</v>
      </c>
      <c r="D1028" s="21" t="s">
        <v>2556</v>
      </c>
    </row>
    <row r="1029" spans="1:4" ht="15" x14ac:dyDescent="0.2">
      <c r="A1029" s="25">
        <v>9782408039226</v>
      </c>
      <c r="B1029" s="21" t="s">
        <v>2555</v>
      </c>
      <c r="C1029" s="21">
        <v>0</v>
      </c>
      <c r="D1029" s="21" t="s">
        <v>2556</v>
      </c>
    </row>
    <row r="1030" spans="1:4" ht="15" x14ac:dyDescent="0.2">
      <c r="A1030" s="25">
        <v>9782408051396</v>
      </c>
      <c r="B1030" s="21" t="s">
        <v>2555</v>
      </c>
      <c r="C1030" s="21">
        <v>0</v>
      </c>
      <c r="D1030" s="21" t="s">
        <v>2556</v>
      </c>
    </row>
    <row r="1031" spans="1:4" ht="15" x14ac:dyDescent="0.2">
      <c r="A1031" s="25">
        <v>9782408051334</v>
      </c>
      <c r="B1031" s="21" t="s">
        <v>2555</v>
      </c>
      <c r="C1031" s="21">
        <v>0</v>
      </c>
      <c r="D1031" s="21" t="s">
        <v>2556</v>
      </c>
    </row>
    <row r="1032" spans="1:4" ht="15" x14ac:dyDescent="0.2">
      <c r="A1032" s="25">
        <v>9782408051372</v>
      </c>
      <c r="B1032" s="21" t="s">
        <v>2555</v>
      </c>
      <c r="C1032" s="21">
        <v>0</v>
      </c>
      <c r="D1032" s="21" t="s">
        <v>2556</v>
      </c>
    </row>
    <row r="1033" spans="1:4" ht="15" x14ac:dyDescent="0.2">
      <c r="A1033" s="25">
        <v>9782408051389</v>
      </c>
      <c r="B1033" s="21" t="s">
        <v>2555</v>
      </c>
      <c r="C1033" s="21">
        <v>0</v>
      </c>
      <c r="D1033" s="21" t="s">
        <v>2556</v>
      </c>
    </row>
    <row r="1034" spans="1:4" ht="15" x14ac:dyDescent="0.2">
      <c r="A1034" s="25">
        <v>9782408051402</v>
      </c>
      <c r="B1034" s="21" t="s">
        <v>2555</v>
      </c>
      <c r="C1034" s="21">
        <v>0</v>
      </c>
      <c r="D1034" s="21" t="s">
        <v>2556</v>
      </c>
    </row>
    <row r="1035" spans="1:4" ht="15" x14ac:dyDescent="0.2">
      <c r="A1035" s="25">
        <v>9782408051341</v>
      </c>
      <c r="B1035" s="21" t="s">
        <v>2555</v>
      </c>
      <c r="C1035" s="21">
        <v>0</v>
      </c>
      <c r="D1035" s="21" t="s">
        <v>2556</v>
      </c>
    </row>
    <row r="1036" spans="1:4" ht="15" x14ac:dyDescent="0.2">
      <c r="A1036" s="25">
        <v>9782745991041</v>
      </c>
      <c r="B1036" s="21" t="s">
        <v>2555</v>
      </c>
      <c r="C1036" s="21">
        <v>3098</v>
      </c>
      <c r="D1036" s="21" t="s">
        <v>2558</v>
      </c>
    </row>
    <row r="1037" spans="1:4" ht="15" x14ac:dyDescent="0.2">
      <c r="A1037" s="25">
        <v>9782745990907</v>
      </c>
      <c r="B1037" s="21" t="s">
        <v>2555</v>
      </c>
      <c r="C1037" s="21">
        <v>3597</v>
      </c>
      <c r="D1037" s="21" t="s">
        <v>2564</v>
      </c>
    </row>
    <row r="1038" spans="1:4" ht="15" x14ac:dyDescent="0.2">
      <c r="A1038" s="25">
        <v>9782745990952</v>
      </c>
      <c r="B1038" s="21" t="s">
        <v>2555</v>
      </c>
      <c r="C1038" s="21">
        <v>616</v>
      </c>
      <c r="D1038" s="21" t="s">
        <v>2562</v>
      </c>
    </row>
    <row r="1039" spans="1:4" ht="15" x14ac:dyDescent="0.2">
      <c r="A1039" s="25">
        <v>9782745990969</v>
      </c>
      <c r="B1039" s="21" t="s">
        <v>2555</v>
      </c>
      <c r="C1039" s="21">
        <v>0</v>
      </c>
      <c r="D1039" s="21" t="s">
        <v>2554</v>
      </c>
    </row>
    <row r="1040" spans="1:4" ht="15" x14ac:dyDescent="0.2">
      <c r="A1040" s="25">
        <v>9782745991058</v>
      </c>
      <c r="B1040" s="21" t="s">
        <v>2555</v>
      </c>
      <c r="C1040" s="21">
        <v>0</v>
      </c>
      <c r="D1040" s="21" t="s">
        <v>2554</v>
      </c>
    </row>
    <row r="1041" spans="1:4" ht="15" x14ac:dyDescent="0.2">
      <c r="A1041" s="25">
        <v>9782745990983</v>
      </c>
      <c r="B1041" s="21" t="s">
        <v>2555</v>
      </c>
      <c r="C1041" s="21">
        <v>10</v>
      </c>
      <c r="D1041" s="21" t="s">
        <v>2561</v>
      </c>
    </row>
    <row r="1042" spans="1:4" ht="15" x14ac:dyDescent="0.2">
      <c r="A1042" s="25">
        <v>9782745991034</v>
      </c>
      <c r="B1042" s="21" t="s">
        <v>2555</v>
      </c>
      <c r="C1042" s="21">
        <v>0</v>
      </c>
      <c r="D1042" s="21" t="s">
        <v>2560</v>
      </c>
    </row>
    <row r="1043" spans="1:4" ht="15" x14ac:dyDescent="0.2">
      <c r="A1043" s="25">
        <v>9782745990921</v>
      </c>
      <c r="B1043" s="21" t="s">
        <v>2555</v>
      </c>
      <c r="C1043" s="21">
        <v>0</v>
      </c>
      <c r="D1043" s="21" t="s">
        <v>2554</v>
      </c>
    </row>
    <row r="1044" spans="1:4" ht="15" x14ac:dyDescent="0.2">
      <c r="A1044" s="25">
        <v>9782408046132</v>
      </c>
      <c r="B1044" s="21" t="s">
        <v>2555</v>
      </c>
      <c r="C1044" s="21">
        <v>0</v>
      </c>
      <c r="D1044" s="21" t="s">
        <v>2556</v>
      </c>
    </row>
    <row r="1045" spans="1:4" ht="15" x14ac:dyDescent="0.2">
      <c r="A1045" s="25">
        <v>9782408045944</v>
      </c>
      <c r="B1045" s="21" t="s">
        <v>2555</v>
      </c>
      <c r="C1045" s="21">
        <v>2486</v>
      </c>
      <c r="D1045" s="21" t="s">
        <v>2564</v>
      </c>
    </row>
    <row r="1046" spans="1:4" ht="15" x14ac:dyDescent="0.2">
      <c r="A1046" s="25">
        <v>9782408046149</v>
      </c>
      <c r="B1046" s="21" t="s">
        <v>2555</v>
      </c>
      <c r="C1046" s="21">
        <v>3885</v>
      </c>
      <c r="D1046" s="21" t="s">
        <v>2564</v>
      </c>
    </row>
    <row r="1047" spans="1:4" ht="15" x14ac:dyDescent="0.2">
      <c r="A1047" s="25">
        <v>9782408046156</v>
      </c>
      <c r="B1047" s="21" t="s">
        <v>2555</v>
      </c>
      <c r="C1047" s="21">
        <v>9289</v>
      </c>
      <c r="D1047" s="21" t="s">
        <v>2564</v>
      </c>
    </row>
    <row r="1048" spans="1:4" ht="15" x14ac:dyDescent="0.2">
      <c r="A1048" s="25">
        <v>9782408046163</v>
      </c>
      <c r="B1048" s="21" t="s">
        <v>2555</v>
      </c>
      <c r="C1048" s="21">
        <v>2964</v>
      </c>
      <c r="D1048" s="21" t="s">
        <v>2564</v>
      </c>
    </row>
    <row r="1049" spans="1:4" ht="15" x14ac:dyDescent="0.2">
      <c r="A1049" s="25">
        <v>9782408007331</v>
      </c>
      <c r="B1049" s="21" t="s">
        <v>2555</v>
      </c>
      <c r="C1049" s="21">
        <v>0</v>
      </c>
      <c r="D1049" s="21" t="s">
        <v>2554</v>
      </c>
    </row>
    <row r="1050" spans="1:4" ht="15" x14ac:dyDescent="0.2">
      <c r="A1050" s="25">
        <v>9782408007379</v>
      </c>
      <c r="B1050" s="21" t="s">
        <v>2555</v>
      </c>
      <c r="C1050" s="21">
        <v>989</v>
      </c>
      <c r="D1050" s="21" t="s">
        <v>2562</v>
      </c>
    </row>
    <row r="1051" spans="1:4" ht="15" x14ac:dyDescent="0.2">
      <c r="A1051" s="25">
        <v>9782745969569</v>
      </c>
      <c r="B1051" s="21" t="s">
        <v>2555</v>
      </c>
      <c r="C1051" s="21">
        <v>11452</v>
      </c>
      <c r="D1051" s="21" t="s">
        <v>2565</v>
      </c>
    </row>
    <row r="1052" spans="1:4" ht="15" x14ac:dyDescent="0.2">
      <c r="A1052" s="25">
        <v>9782408019006</v>
      </c>
      <c r="B1052" s="21" t="s">
        <v>2555</v>
      </c>
      <c r="C1052" s="21">
        <v>411</v>
      </c>
      <c r="D1052" s="21" t="s">
        <v>2562</v>
      </c>
    </row>
    <row r="1053" spans="1:4" ht="15" x14ac:dyDescent="0.2">
      <c r="A1053" s="25">
        <v>9782408051365</v>
      </c>
      <c r="B1053" s="21" t="s">
        <v>2555</v>
      </c>
      <c r="C1053" s="21">
        <v>5002</v>
      </c>
      <c r="D1053" s="21" t="s">
        <v>2564</v>
      </c>
    </row>
    <row r="1054" spans="1:4" ht="15" x14ac:dyDescent="0.2">
      <c r="A1054" s="25">
        <v>9782408051464</v>
      </c>
      <c r="B1054" s="21" t="s">
        <v>2555</v>
      </c>
      <c r="C1054" s="21">
        <v>0</v>
      </c>
      <c r="D1054" s="21" t="s">
        <v>2556</v>
      </c>
    </row>
    <row r="1055" spans="1:4" ht="15" x14ac:dyDescent="0.2">
      <c r="A1055" s="25">
        <v>9782408051488</v>
      </c>
      <c r="B1055" s="21" t="s">
        <v>2555</v>
      </c>
      <c r="C1055" s="21">
        <v>0</v>
      </c>
      <c r="D1055" s="21" t="s">
        <v>2556</v>
      </c>
    </row>
    <row r="1056" spans="1:4" ht="15" x14ac:dyDescent="0.2">
      <c r="A1056" s="25">
        <v>9782408051495</v>
      </c>
      <c r="B1056" s="21" t="s">
        <v>2555</v>
      </c>
      <c r="C1056" s="21">
        <v>2951</v>
      </c>
      <c r="D1056" s="21" t="s">
        <v>2564</v>
      </c>
    </row>
    <row r="1057" spans="1:4" ht="15" x14ac:dyDescent="0.2">
      <c r="A1057" s="25">
        <v>9782408051501</v>
      </c>
      <c r="B1057" s="21" t="s">
        <v>2555</v>
      </c>
      <c r="C1057" s="21">
        <v>3508</v>
      </c>
      <c r="D1057" s="21" t="s">
        <v>2564</v>
      </c>
    </row>
    <row r="1058" spans="1:4" ht="15" x14ac:dyDescent="0.2">
      <c r="A1058" s="25">
        <v>9782408051525</v>
      </c>
      <c r="B1058" s="21" t="s">
        <v>2555</v>
      </c>
      <c r="C1058" s="21">
        <v>0</v>
      </c>
      <c r="D1058" s="21" t="s">
        <v>2556</v>
      </c>
    </row>
    <row r="1059" spans="1:4" ht="15" x14ac:dyDescent="0.2">
      <c r="A1059" s="25">
        <v>9782408051532</v>
      </c>
      <c r="B1059" s="21" t="s">
        <v>2555</v>
      </c>
      <c r="C1059" s="21">
        <v>0</v>
      </c>
      <c r="D1059" s="21" t="s">
        <v>2556</v>
      </c>
    </row>
    <row r="1060" spans="1:4" ht="15" x14ac:dyDescent="0.2">
      <c r="A1060" s="25">
        <v>9782408019037</v>
      </c>
      <c r="B1060" s="21" t="s">
        <v>2555</v>
      </c>
      <c r="C1060" s="21">
        <v>35475</v>
      </c>
      <c r="D1060" s="21" t="s">
        <v>2565</v>
      </c>
    </row>
    <row r="1061" spans="1:4" ht="15" x14ac:dyDescent="0.2">
      <c r="A1061" s="25">
        <v>9782408019105</v>
      </c>
      <c r="B1061" s="21" t="s">
        <v>2555</v>
      </c>
      <c r="C1061" s="21">
        <v>287</v>
      </c>
      <c r="D1061" s="21" t="s">
        <v>2562</v>
      </c>
    </row>
    <row r="1062" spans="1:4" ht="15" x14ac:dyDescent="0.2">
      <c r="A1062" s="25">
        <v>9782408019112</v>
      </c>
      <c r="B1062" s="21" t="s">
        <v>2555</v>
      </c>
      <c r="C1062" s="21">
        <v>6</v>
      </c>
      <c r="D1062" s="21" t="s">
        <v>2563</v>
      </c>
    </row>
    <row r="1063" spans="1:4" ht="15" x14ac:dyDescent="0.2">
      <c r="A1063" s="25">
        <v>9782408019129</v>
      </c>
      <c r="B1063" s="21" t="s">
        <v>2555</v>
      </c>
      <c r="C1063" s="21">
        <v>354</v>
      </c>
      <c r="D1063" s="21" t="s">
        <v>2562</v>
      </c>
    </row>
    <row r="1064" spans="1:4" ht="15" x14ac:dyDescent="0.2">
      <c r="A1064" s="25">
        <v>9782745978134</v>
      </c>
      <c r="B1064" s="21" t="s">
        <v>2555</v>
      </c>
      <c r="C1064" s="21">
        <v>0</v>
      </c>
      <c r="D1064" s="21" t="s">
        <v>2554</v>
      </c>
    </row>
    <row r="1065" spans="1:4" ht="15" x14ac:dyDescent="0.2">
      <c r="A1065" s="25">
        <v>9782745978165</v>
      </c>
      <c r="B1065" s="21" t="s">
        <v>2555</v>
      </c>
      <c r="C1065" s="21">
        <v>0</v>
      </c>
      <c r="D1065" s="21" t="s">
        <v>2554</v>
      </c>
    </row>
    <row r="1066" spans="1:4" ht="15" x14ac:dyDescent="0.2">
      <c r="A1066" s="25">
        <v>9782745978158</v>
      </c>
      <c r="B1066" s="21" t="s">
        <v>2555</v>
      </c>
      <c r="C1066" s="21">
        <v>0</v>
      </c>
      <c r="D1066" s="21" t="s">
        <v>2560</v>
      </c>
    </row>
    <row r="1067" spans="1:4" ht="15" x14ac:dyDescent="0.2">
      <c r="A1067" s="25">
        <v>9782745978127</v>
      </c>
      <c r="B1067" s="21" t="s">
        <v>2555</v>
      </c>
      <c r="C1067" s="21">
        <v>0</v>
      </c>
      <c r="D1067" s="21" t="s">
        <v>2554</v>
      </c>
    </row>
    <row r="1068" spans="1:4" ht="15" x14ac:dyDescent="0.2">
      <c r="A1068" s="25">
        <v>9782745978172</v>
      </c>
      <c r="B1068" s="21" t="s">
        <v>2555</v>
      </c>
      <c r="C1068" s="21">
        <v>0</v>
      </c>
      <c r="D1068" s="21" t="s">
        <v>2554</v>
      </c>
    </row>
    <row r="1069" spans="1:4" ht="15" x14ac:dyDescent="0.2">
      <c r="A1069" s="25">
        <v>9782745978318</v>
      </c>
      <c r="B1069" s="21" t="s">
        <v>2555</v>
      </c>
      <c r="C1069" s="21">
        <v>56</v>
      </c>
      <c r="D1069" s="21" t="s">
        <v>2561</v>
      </c>
    </row>
    <row r="1070" spans="1:4" ht="15" x14ac:dyDescent="0.2">
      <c r="A1070" s="25">
        <v>9782745978301</v>
      </c>
      <c r="B1070" s="21" t="s">
        <v>2555</v>
      </c>
      <c r="C1070" s="21">
        <v>1411</v>
      </c>
      <c r="D1070" s="21" t="s">
        <v>2564</v>
      </c>
    </row>
    <row r="1071" spans="1:4" ht="15" x14ac:dyDescent="0.2">
      <c r="A1071" s="25">
        <v>9782745978363</v>
      </c>
      <c r="B1071" s="21" t="s">
        <v>2555</v>
      </c>
      <c r="C1071" s="21">
        <v>0</v>
      </c>
      <c r="D1071" s="21" t="s">
        <v>2554</v>
      </c>
    </row>
    <row r="1072" spans="1:4" ht="15" x14ac:dyDescent="0.2">
      <c r="A1072" s="25">
        <v>9782408029579</v>
      </c>
      <c r="B1072" s="21" t="s">
        <v>2555</v>
      </c>
      <c r="C1072" s="21">
        <v>1478</v>
      </c>
      <c r="D1072" s="21" t="s">
        <v>2564</v>
      </c>
    </row>
    <row r="1073" spans="1:4" ht="15" x14ac:dyDescent="0.2">
      <c r="A1073" s="25">
        <v>9782408019068</v>
      </c>
      <c r="B1073" s="21" t="s">
        <v>2555</v>
      </c>
      <c r="C1073" s="21">
        <v>0</v>
      </c>
      <c r="D1073" s="21" t="s">
        <v>2554</v>
      </c>
    </row>
    <row r="1074" spans="1:4" ht="15" x14ac:dyDescent="0.2">
      <c r="A1074" s="25">
        <v>9782408029647</v>
      </c>
      <c r="B1074" s="21" t="s">
        <v>2555</v>
      </c>
      <c r="C1074" s="21">
        <v>1430</v>
      </c>
      <c r="D1074" s="21" t="s">
        <v>2564</v>
      </c>
    </row>
    <row r="1075" spans="1:4" ht="15" x14ac:dyDescent="0.2">
      <c r="A1075" s="25">
        <v>9782408019150</v>
      </c>
      <c r="B1075" s="21" t="s">
        <v>2555</v>
      </c>
      <c r="C1075" s="21">
        <v>1418</v>
      </c>
      <c r="D1075" s="21" t="s">
        <v>2564</v>
      </c>
    </row>
    <row r="1076" spans="1:4" ht="15" x14ac:dyDescent="0.2">
      <c r="A1076" s="25">
        <v>9782408019020</v>
      </c>
      <c r="B1076" s="21" t="s">
        <v>2555</v>
      </c>
      <c r="C1076" s="21">
        <v>1112</v>
      </c>
      <c r="D1076" s="21" t="s">
        <v>2564</v>
      </c>
    </row>
    <row r="1077" spans="1:4" ht="15" x14ac:dyDescent="0.2">
      <c r="A1077" s="25">
        <v>9782408019174</v>
      </c>
      <c r="B1077" s="21" t="s">
        <v>2555</v>
      </c>
      <c r="C1077" s="21">
        <v>41</v>
      </c>
      <c r="D1077" s="21" t="s">
        <v>2561</v>
      </c>
    </row>
    <row r="1078" spans="1:4" ht="15" x14ac:dyDescent="0.2">
      <c r="A1078" s="25">
        <v>9782408029609</v>
      </c>
      <c r="B1078" s="21" t="s">
        <v>2555</v>
      </c>
      <c r="C1078" s="21">
        <v>2966</v>
      </c>
      <c r="D1078" s="21" t="s">
        <v>2564</v>
      </c>
    </row>
    <row r="1079" spans="1:4" ht="15" x14ac:dyDescent="0.2">
      <c r="A1079" s="25">
        <v>9782408019181</v>
      </c>
      <c r="B1079" s="21" t="s">
        <v>2555</v>
      </c>
      <c r="C1079" s="21">
        <v>113</v>
      </c>
      <c r="D1079" s="21" t="s">
        <v>2562</v>
      </c>
    </row>
    <row r="1080" spans="1:4" ht="15" x14ac:dyDescent="0.2">
      <c r="A1080" s="25">
        <v>9782408029623</v>
      </c>
      <c r="B1080" s="21" t="s">
        <v>2555</v>
      </c>
      <c r="C1080" s="21">
        <v>974</v>
      </c>
      <c r="D1080" s="21" t="s">
        <v>2562</v>
      </c>
    </row>
    <row r="1081" spans="1:4" ht="15" x14ac:dyDescent="0.2">
      <c r="A1081" s="25">
        <v>9782408019044</v>
      </c>
      <c r="B1081" s="21" t="s">
        <v>2555</v>
      </c>
      <c r="C1081" s="21">
        <v>1671</v>
      </c>
      <c r="D1081" s="21" t="s">
        <v>2564</v>
      </c>
    </row>
    <row r="1082" spans="1:4" ht="15" x14ac:dyDescent="0.2">
      <c r="A1082" s="25">
        <v>9782408029678</v>
      </c>
      <c r="B1082" s="21" t="s">
        <v>2555</v>
      </c>
      <c r="C1082" s="21">
        <v>1275</v>
      </c>
      <c r="D1082" s="21" t="s">
        <v>2564</v>
      </c>
    </row>
    <row r="1083" spans="1:4" ht="15" x14ac:dyDescent="0.2">
      <c r="A1083" s="25">
        <v>9782408019143</v>
      </c>
      <c r="B1083" s="21" t="s">
        <v>2555</v>
      </c>
      <c r="C1083" s="21">
        <v>249</v>
      </c>
      <c r="D1083" s="21" t="s">
        <v>2562</v>
      </c>
    </row>
    <row r="1084" spans="1:4" ht="15" x14ac:dyDescent="0.2">
      <c r="A1084" s="25">
        <v>9782408029685</v>
      </c>
      <c r="B1084" s="21" t="s">
        <v>2555</v>
      </c>
      <c r="C1084" s="21">
        <v>1350</v>
      </c>
      <c r="D1084" s="21" t="s">
        <v>2564</v>
      </c>
    </row>
    <row r="1085" spans="1:4" ht="15" x14ac:dyDescent="0.2">
      <c r="A1085" s="25">
        <v>9782408019198</v>
      </c>
      <c r="B1085" s="21" t="s">
        <v>2555</v>
      </c>
      <c r="C1085" s="21">
        <v>364</v>
      </c>
      <c r="D1085" s="21" t="s">
        <v>2562</v>
      </c>
    </row>
    <row r="1086" spans="1:4" ht="15" x14ac:dyDescent="0.2">
      <c r="A1086" s="25">
        <v>9782408029586</v>
      </c>
      <c r="B1086" s="21" t="s">
        <v>2555</v>
      </c>
      <c r="C1086" s="21">
        <v>3587</v>
      </c>
      <c r="D1086" s="21" t="s">
        <v>2564</v>
      </c>
    </row>
    <row r="1087" spans="1:4" ht="15" x14ac:dyDescent="0.2">
      <c r="A1087" s="25">
        <v>9782408029593</v>
      </c>
      <c r="B1087" s="21" t="s">
        <v>2555</v>
      </c>
      <c r="C1087" s="21">
        <v>3231</v>
      </c>
      <c r="D1087" s="21" t="s">
        <v>2564</v>
      </c>
    </row>
    <row r="1088" spans="1:4" ht="15" x14ac:dyDescent="0.2">
      <c r="A1088" s="25">
        <v>9782408029616</v>
      </c>
      <c r="B1088" s="21" t="s">
        <v>2555</v>
      </c>
      <c r="C1088" s="21">
        <v>1399</v>
      </c>
      <c r="D1088" s="21" t="s">
        <v>2564</v>
      </c>
    </row>
    <row r="1089" spans="1:4" ht="15" x14ac:dyDescent="0.2">
      <c r="A1089" s="25">
        <v>9782408019051</v>
      </c>
      <c r="B1089" s="21" t="s">
        <v>2555</v>
      </c>
      <c r="C1089" s="21">
        <v>835</v>
      </c>
      <c r="D1089" s="21" t="s">
        <v>2562</v>
      </c>
    </row>
    <row r="1090" spans="1:4" ht="15" x14ac:dyDescent="0.2">
      <c r="A1090" s="25">
        <v>9782408029630</v>
      </c>
      <c r="B1090" s="21" t="s">
        <v>2555</v>
      </c>
      <c r="C1090" s="21">
        <v>2448</v>
      </c>
      <c r="D1090" s="21" t="s">
        <v>2564</v>
      </c>
    </row>
    <row r="1091" spans="1:4" ht="15" x14ac:dyDescent="0.2">
      <c r="A1091" s="25">
        <v>9782408019082</v>
      </c>
      <c r="B1091" s="21" t="s">
        <v>2555</v>
      </c>
      <c r="C1091" s="21">
        <v>82</v>
      </c>
      <c r="D1091" s="21" t="s">
        <v>2561</v>
      </c>
    </row>
    <row r="1092" spans="1:4" ht="15" x14ac:dyDescent="0.2">
      <c r="A1092" s="25">
        <v>9782408029654</v>
      </c>
      <c r="B1092" s="21" t="s">
        <v>2555</v>
      </c>
      <c r="C1092" s="21">
        <v>0</v>
      </c>
      <c r="D1092" s="21" t="s">
        <v>2554</v>
      </c>
    </row>
    <row r="1093" spans="1:4" ht="15" x14ac:dyDescent="0.2">
      <c r="A1093" s="25">
        <v>9782408019167</v>
      </c>
      <c r="B1093" s="21" t="s">
        <v>2555</v>
      </c>
      <c r="C1093" s="21">
        <v>0</v>
      </c>
      <c r="D1093" s="21" t="s">
        <v>2554</v>
      </c>
    </row>
    <row r="1094" spans="1:4" ht="15" x14ac:dyDescent="0.2">
      <c r="A1094" s="25">
        <v>9782408019075</v>
      </c>
      <c r="B1094" s="21" t="s">
        <v>2555</v>
      </c>
      <c r="C1094" s="21">
        <v>1213</v>
      </c>
      <c r="D1094" s="21" t="s">
        <v>2564</v>
      </c>
    </row>
    <row r="1095" spans="1:4" ht="15" x14ac:dyDescent="0.2">
      <c r="A1095" s="25">
        <v>9782408019204</v>
      </c>
      <c r="B1095" s="21" t="s">
        <v>2555</v>
      </c>
      <c r="C1095" s="21">
        <v>605</v>
      </c>
      <c r="D1095" s="21" t="s">
        <v>2562</v>
      </c>
    </row>
    <row r="1096" spans="1:4" ht="15" x14ac:dyDescent="0.2">
      <c r="A1096" s="25">
        <v>9782408019228</v>
      </c>
      <c r="B1096" s="21" t="s">
        <v>2555</v>
      </c>
      <c r="C1096" s="21">
        <v>748</v>
      </c>
      <c r="D1096" s="21" t="s">
        <v>2562</v>
      </c>
    </row>
    <row r="1097" spans="1:4" ht="15" x14ac:dyDescent="0.2">
      <c r="A1097" s="25">
        <v>9782408046187</v>
      </c>
      <c r="B1097" s="21" t="s">
        <v>2555</v>
      </c>
      <c r="C1097" s="21">
        <v>0</v>
      </c>
      <c r="D1097" s="21" t="s">
        <v>2556</v>
      </c>
    </row>
    <row r="1098" spans="1:4" ht="15" x14ac:dyDescent="0.2">
      <c r="A1098" s="25">
        <v>9782408013028</v>
      </c>
      <c r="B1098" s="21" t="s">
        <v>2555</v>
      </c>
      <c r="C1098" s="21">
        <v>281</v>
      </c>
      <c r="D1098" s="21" t="s">
        <v>2562</v>
      </c>
    </row>
    <row r="1099" spans="1:4" ht="15" x14ac:dyDescent="0.2">
      <c r="A1099" s="25">
        <v>9782408029722</v>
      </c>
      <c r="B1099" s="21" t="s">
        <v>2555</v>
      </c>
      <c r="C1099" s="21">
        <v>0</v>
      </c>
      <c r="D1099" s="21" t="s">
        <v>2554</v>
      </c>
    </row>
    <row r="1100" spans="1:4" ht="15" x14ac:dyDescent="0.2">
      <c r="A1100" s="25">
        <v>9782408029937</v>
      </c>
      <c r="B1100" s="21" t="s">
        <v>2555</v>
      </c>
      <c r="C1100" s="21">
        <v>0</v>
      </c>
      <c r="D1100" s="21" t="s">
        <v>2554</v>
      </c>
    </row>
    <row r="1101" spans="1:4" ht="15" x14ac:dyDescent="0.2">
      <c r="A1101" s="25">
        <v>9782408029739</v>
      </c>
      <c r="B1101" s="21" t="s">
        <v>2555</v>
      </c>
      <c r="C1101" s="21">
        <v>0</v>
      </c>
      <c r="D1101" s="21" t="s">
        <v>2554</v>
      </c>
    </row>
    <row r="1102" spans="1:4" ht="15" x14ac:dyDescent="0.2">
      <c r="A1102" s="25">
        <v>9782408029883</v>
      </c>
      <c r="B1102" s="21" t="s">
        <v>2555</v>
      </c>
      <c r="C1102" s="21">
        <v>747</v>
      </c>
      <c r="D1102" s="21" t="s">
        <v>2562</v>
      </c>
    </row>
    <row r="1103" spans="1:4" ht="15" x14ac:dyDescent="0.2">
      <c r="A1103" s="25">
        <v>9782408029890</v>
      </c>
      <c r="B1103" s="21" t="s">
        <v>2555</v>
      </c>
      <c r="C1103" s="21">
        <v>97</v>
      </c>
      <c r="D1103" s="21" t="s">
        <v>2561</v>
      </c>
    </row>
    <row r="1104" spans="1:4" ht="15" x14ac:dyDescent="0.2">
      <c r="A1104" s="25">
        <v>9782408029906</v>
      </c>
      <c r="B1104" s="21" t="s">
        <v>2555</v>
      </c>
      <c r="C1104" s="21">
        <v>3030</v>
      </c>
      <c r="D1104" s="21" t="s">
        <v>2564</v>
      </c>
    </row>
    <row r="1105" spans="1:4" ht="15" x14ac:dyDescent="0.2">
      <c r="A1105" s="25">
        <v>9782408029975</v>
      </c>
      <c r="B1105" s="21" t="s">
        <v>2555</v>
      </c>
      <c r="C1105" s="21">
        <v>700</v>
      </c>
      <c r="D1105" s="21" t="s">
        <v>2562</v>
      </c>
    </row>
    <row r="1106" spans="1:4" ht="15" x14ac:dyDescent="0.2">
      <c r="A1106" s="25">
        <v>9782408029982</v>
      </c>
      <c r="B1106" s="21" t="s">
        <v>2555</v>
      </c>
      <c r="C1106" s="21">
        <v>1870</v>
      </c>
      <c r="D1106" s="21" t="s">
        <v>2564</v>
      </c>
    </row>
    <row r="1107" spans="1:4" ht="15" x14ac:dyDescent="0.2">
      <c r="A1107" s="25">
        <v>9782408030018</v>
      </c>
      <c r="B1107" s="21" t="s">
        <v>2555</v>
      </c>
      <c r="C1107" s="21">
        <v>2699</v>
      </c>
      <c r="D1107" s="21" t="s">
        <v>2564</v>
      </c>
    </row>
    <row r="1108" spans="1:4" ht="15" x14ac:dyDescent="0.2">
      <c r="A1108" s="25">
        <v>9782408029715</v>
      </c>
      <c r="B1108" s="21" t="s">
        <v>2555</v>
      </c>
      <c r="C1108" s="21">
        <v>0</v>
      </c>
      <c r="D1108" s="21" t="s">
        <v>2554</v>
      </c>
    </row>
    <row r="1109" spans="1:4" ht="15" x14ac:dyDescent="0.2">
      <c r="A1109" s="25">
        <v>9782408029746</v>
      </c>
      <c r="B1109" s="21" t="s">
        <v>2555</v>
      </c>
      <c r="C1109" s="21">
        <v>0</v>
      </c>
      <c r="D1109" s="21" t="s">
        <v>2554</v>
      </c>
    </row>
    <row r="1110" spans="1:4" ht="15" x14ac:dyDescent="0.2">
      <c r="A1110" s="25">
        <v>9782408029753</v>
      </c>
      <c r="B1110" s="21" t="s">
        <v>2555</v>
      </c>
      <c r="C1110" s="21">
        <v>0</v>
      </c>
      <c r="D1110" s="21" t="s">
        <v>2554</v>
      </c>
    </row>
    <row r="1111" spans="1:4" ht="15" x14ac:dyDescent="0.2">
      <c r="A1111" s="25">
        <v>9782408029920</v>
      </c>
      <c r="B1111" s="21" t="s">
        <v>2555</v>
      </c>
      <c r="C1111" s="21">
        <v>394</v>
      </c>
      <c r="D1111" s="21" t="s">
        <v>2562</v>
      </c>
    </row>
    <row r="1112" spans="1:4" ht="15" x14ac:dyDescent="0.2">
      <c r="A1112" s="25">
        <v>9782408029944</v>
      </c>
      <c r="B1112" s="21" t="s">
        <v>2555</v>
      </c>
      <c r="C1112" s="21">
        <v>1416</v>
      </c>
      <c r="D1112" s="21" t="s">
        <v>2564</v>
      </c>
    </row>
    <row r="1113" spans="1:4" ht="15" x14ac:dyDescent="0.2">
      <c r="A1113" s="25">
        <v>9782408029951</v>
      </c>
      <c r="B1113" s="21" t="s">
        <v>2555</v>
      </c>
      <c r="C1113" s="21">
        <v>1255</v>
      </c>
      <c r="D1113" s="21" t="s">
        <v>2564</v>
      </c>
    </row>
    <row r="1114" spans="1:4" ht="15" x14ac:dyDescent="0.2">
      <c r="A1114" s="25">
        <v>9782408029999</v>
      </c>
      <c r="B1114" s="21" t="s">
        <v>2555</v>
      </c>
      <c r="C1114" s="21">
        <v>305</v>
      </c>
      <c r="D1114" s="21" t="s">
        <v>2562</v>
      </c>
    </row>
    <row r="1115" spans="1:4" ht="15" x14ac:dyDescent="0.2">
      <c r="A1115" s="25">
        <v>9782408029913</v>
      </c>
      <c r="B1115" s="21" t="s">
        <v>2555</v>
      </c>
      <c r="C1115" s="21">
        <v>156</v>
      </c>
      <c r="D1115" s="21" t="s">
        <v>2562</v>
      </c>
    </row>
    <row r="1116" spans="1:4" ht="15" x14ac:dyDescent="0.2">
      <c r="A1116" s="25">
        <v>9782408029968</v>
      </c>
      <c r="B1116" s="21" t="s">
        <v>2555</v>
      </c>
      <c r="C1116" s="21">
        <v>1319</v>
      </c>
      <c r="D1116" s="21" t="s">
        <v>2564</v>
      </c>
    </row>
    <row r="1117" spans="1:4" ht="15" x14ac:dyDescent="0.2">
      <c r="A1117" s="25">
        <v>9782408030032</v>
      </c>
      <c r="B1117" s="21" t="s">
        <v>2555</v>
      </c>
      <c r="C1117" s="21">
        <v>1690</v>
      </c>
      <c r="D1117" s="21" t="s">
        <v>2564</v>
      </c>
    </row>
    <row r="1118" spans="1:4" ht="15" x14ac:dyDescent="0.2">
      <c r="A1118" s="25">
        <v>9782408030049</v>
      </c>
      <c r="B1118" s="21" t="s">
        <v>2555</v>
      </c>
      <c r="C1118" s="21">
        <v>181</v>
      </c>
      <c r="D1118" s="21" t="s">
        <v>2562</v>
      </c>
    </row>
    <row r="1119" spans="1:4" ht="15" x14ac:dyDescent="0.2">
      <c r="A1119" s="25">
        <v>9782408030056</v>
      </c>
      <c r="B1119" s="21" t="s">
        <v>2555</v>
      </c>
      <c r="C1119" s="21">
        <v>0</v>
      </c>
      <c r="D1119" s="21" t="s">
        <v>2556</v>
      </c>
    </row>
    <row r="1120" spans="1:4" ht="15" x14ac:dyDescent="0.2">
      <c r="A1120" s="25">
        <v>9782408030063</v>
      </c>
      <c r="B1120" s="21" t="s">
        <v>2555</v>
      </c>
      <c r="C1120" s="21">
        <v>1286</v>
      </c>
      <c r="D1120" s="21" t="s">
        <v>2564</v>
      </c>
    </row>
    <row r="1121" spans="1:4" ht="15" x14ac:dyDescent="0.2">
      <c r="A1121" s="25">
        <v>9782408030087</v>
      </c>
      <c r="B1121" s="21" t="s">
        <v>2555</v>
      </c>
      <c r="C1121" s="21">
        <v>2930</v>
      </c>
      <c r="D1121" s="21" t="s">
        <v>2564</v>
      </c>
    </row>
    <row r="1122" spans="1:4" ht="15" x14ac:dyDescent="0.2">
      <c r="A1122" s="25">
        <v>9782408030025</v>
      </c>
      <c r="B1122" s="21" t="s">
        <v>2555</v>
      </c>
      <c r="C1122" s="21">
        <v>0</v>
      </c>
      <c r="D1122" s="21" t="s">
        <v>2556</v>
      </c>
    </row>
    <row r="1123" spans="1:4" ht="15" x14ac:dyDescent="0.2">
      <c r="A1123" s="25">
        <v>9782408030070</v>
      </c>
      <c r="B1123" s="21" t="s">
        <v>2555</v>
      </c>
      <c r="C1123" s="21">
        <v>525</v>
      </c>
      <c r="D1123" s="21" t="s">
        <v>2562</v>
      </c>
    </row>
    <row r="1124" spans="1:4" ht="15" x14ac:dyDescent="0.2">
      <c r="A1124" s="25">
        <v>9782408037970</v>
      </c>
      <c r="B1124" s="21" t="s">
        <v>2555</v>
      </c>
      <c r="C1124" s="21">
        <v>1001</v>
      </c>
      <c r="D1124" s="21" t="s">
        <v>2564</v>
      </c>
    </row>
    <row r="1125" spans="1:4" ht="15" x14ac:dyDescent="0.2">
      <c r="A1125" s="25">
        <v>9782408018368</v>
      </c>
      <c r="B1125" s="21" t="s">
        <v>2555</v>
      </c>
      <c r="C1125" s="21">
        <v>800</v>
      </c>
      <c r="D1125" s="21" t="s">
        <v>2557</v>
      </c>
    </row>
    <row r="1126" spans="1:4" ht="15" x14ac:dyDescent="0.2">
      <c r="A1126" s="25">
        <v>9782408019235</v>
      </c>
      <c r="B1126" s="21" t="s">
        <v>2555</v>
      </c>
      <c r="C1126" s="21">
        <v>3735</v>
      </c>
      <c r="D1126" s="21" t="s">
        <v>2564</v>
      </c>
    </row>
    <row r="1127" spans="1:4" ht="15" x14ac:dyDescent="0.2">
      <c r="A1127" s="25">
        <v>9782408019242</v>
      </c>
      <c r="B1127" s="21" t="s">
        <v>2555</v>
      </c>
      <c r="C1127" s="21">
        <v>1603</v>
      </c>
      <c r="D1127" s="21" t="s">
        <v>2564</v>
      </c>
    </row>
    <row r="1128" spans="1:4" ht="15" x14ac:dyDescent="0.2">
      <c r="A1128" s="25">
        <v>9782408013141</v>
      </c>
      <c r="B1128" s="21" t="s">
        <v>2555</v>
      </c>
      <c r="C1128" s="21">
        <v>0</v>
      </c>
      <c r="D1128" s="21" t="s">
        <v>2560</v>
      </c>
    </row>
    <row r="1129" spans="1:4" ht="15" x14ac:dyDescent="0.2">
      <c r="A1129" s="25">
        <v>9782745978554</v>
      </c>
      <c r="B1129" s="21" t="s">
        <v>2555</v>
      </c>
      <c r="C1129" s="21">
        <v>0</v>
      </c>
      <c r="D1129" s="21" t="s">
        <v>2554</v>
      </c>
    </row>
    <row r="1130" spans="1:4" ht="15" x14ac:dyDescent="0.2">
      <c r="A1130" s="25">
        <v>9782745978561</v>
      </c>
      <c r="B1130" s="21" t="s">
        <v>2555</v>
      </c>
      <c r="C1130" s="21">
        <v>0</v>
      </c>
      <c r="D1130" s="21" t="s">
        <v>2554</v>
      </c>
    </row>
    <row r="1131" spans="1:4" ht="15" x14ac:dyDescent="0.2">
      <c r="A1131" s="25">
        <v>9782745978530</v>
      </c>
      <c r="B1131" s="21" t="s">
        <v>2555</v>
      </c>
      <c r="C1131" s="21">
        <v>0</v>
      </c>
      <c r="D1131" s="21" t="s">
        <v>2554</v>
      </c>
    </row>
    <row r="1132" spans="1:4" ht="15" x14ac:dyDescent="0.2">
      <c r="A1132" s="25">
        <v>9782408029692</v>
      </c>
      <c r="B1132" s="21" t="s">
        <v>2555</v>
      </c>
      <c r="C1132" s="21">
        <v>2823</v>
      </c>
      <c r="D1132" s="21" t="s">
        <v>2564</v>
      </c>
    </row>
    <row r="1133" spans="1:4" ht="15" x14ac:dyDescent="0.2">
      <c r="A1133" s="25">
        <v>9782408029708</v>
      </c>
      <c r="B1133" s="21" t="s">
        <v>2555</v>
      </c>
      <c r="C1133" s="21">
        <v>3627</v>
      </c>
      <c r="D1133" s="21" t="s">
        <v>2564</v>
      </c>
    </row>
    <row r="1134" spans="1:4" ht="15" x14ac:dyDescent="0.2">
      <c r="A1134" s="25">
        <v>9782408030100</v>
      </c>
      <c r="B1134" s="21" t="s">
        <v>2555</v>
      </c>
      <c r="C1134" s="21">
        <v>0</v>
      </c>
      <c r="D1134" s="21" t="s">
        <v>2554</v>
      </c>
    </row>
    <row r="1135" spans="1:4" ht="15" x14ac:dyDescent="0.2">
      <c r="A1135" s="25">
        <v>9782408030117</v>
      </c>
      <c r="B1135" s="21" t="s">
        <v>2555</v>
      </c>
      <c r="C1135" s="21">
        <v>2341</v>
      </c>
      <c r="D1135" s="21" t="s">
        <v>2564</v>
      </c>
    </row>
    <row r="1136" spans="1:4" ht="15" x14ac:dyDescent="0.2">
      <c r="A1136" s="25">
        <v>9782408019266</v>
      </c>
      <c r="B1136" s="21" t="s">
        <v>2555</v>
      </c>
      <c r="C1136" s="21">
        <v>0</v>
      </c>
      <c r="D1136" s="21" t="s">
        <v>2554</v>
      </c>
    </row>
    <row r="1137" spans="1:4" ht="15" x14ac:dyDescent="0.2">
      <c r="A1137" s="25">
        <v>9782408019259</v>
      </c>
      <c r="B1137" s="21" t="s">
        <v>2555</v>
      </c>
      <c r="C1137" s="21">
        <v>0</v>
      </c>
      <c r="D1137" s="21" t="s">
        <v>2554</v>
      </c>
    </row>
    <row r="1138" spans="1:4" ht="15" x14ac:dyDescent="0.2">
      <c r="A1138" s="25">
        <v>9782408013189</v>
      </c>
      <c r="B1138" s="21" t="s">
        <v>2555</v>
      </c>
      <c r="C1138" s="21">
        <v>0</v>
      </c>
      <c r="D1138" s="21" t="s">
        <v>2554</v>
      </c>
    </row>
    <row r="1139" spans="1:4" ht="15" x14ac:dyDescent="0.2">
      <c r="A1139" s="25">
        <v>9782408019303</v>
      </c>
      <c r="B1139" s="21" t="s">
        <v>2555</v>
      </c>
      <c r="C1139" s="21">
        <v>1873</v>
      </c>
      <c r="D1139" s="21" t="s">
        <v>2564</v>
      </c>
    </row>
    <row r="1140" spans="1:4" ht="15" x14ac:dyDescent="0.2">
      <c r="A1140" s="25">
        <v>9782408019310</v>
      </c>
      <c r="B1140" s="21" t="s">
        <v>2555</v>
      </c>
      <c r="C1140" s="21">
        <v>4126</v>
      </c>
      <c r="D1140" s="21" t="s">
        <v>2564</v>
      </c>
    </row>
    <row r="1141" spans="1:4" ht="15" x14ac:dyDescent="0.2">
      <c r="A1141" s="25">
        <v>9782408019297</v>
      </c>
      <c r="B1141" s="21" t="s">
        <v>2555</v>
      </c>
      <c r="C1141" s="21">
        <v>3030</v>
      </c>
      <c r="D1141" s="21" t="s">
        <v>2564</v>
      </c>
    </row>
    <row r="1142" spans="1:4" ht="15" x14ac:dyDescent="0.2">
      <c r="A1142" s="25">
        <v>9782745974525</v>
      </c>
      <c r="B1142" s="21" t="s">
        <v>2555</v>
      </c>
      <c r="C1142" s="21">
        <v>0</v>
      </c>
      <c r="D1142" s="21" t="s">
        <v>2554</v>
      </c>
    </row>
    <row r="1143" spans="1:4" ht="15" x14ac:dyDescent="0.2">
      <c r="A1143" s="25">
        <v>9782745997982</v>
      </c>
      <c r="B1143" s="21" t="s">
        <v>2555</v>
      </c>
      <c r="C1143" s="21">
        <v>712</v>
      </c>
      <c r="D1143" s="21" t="s">
        <v>2562</v>
      </c>
    </row>
    <row r="1144" spans="1:4" ht="15" x14ac:dyDescent="0.2">
      <c r="A1144" s="25">
        <v>9782408046224</v>
      </c>
      <c r="B1144" s="21" t="s">
        <v>2555</v>
      </c>
      <c r="C1144" s="21">
        <v>0</v>
      </c>
      <c r="D1144" s="21" t="s">
        <v>2556</v>
      </c>
    </row>
    <row r="1145" spans="1:4" ht="15" x14ac:dyDescent="0.2">
      <c r="A1145" s="25">
        <v>9782408046231</v>
      </c>
      <c r="B1145" s="21" t="s">
        <v>2555</v>
      </c>
      <c r="C1145" s="21">
        <v>0</v>
      </c>
      <c r="D1145" s="21" t="s">
        <v>2556</v>
      </c>
    </row>
    <row r="1146" spans="1:4" ht="15" x14ac:dyDescent="0.2">
      <c r="A1146" s="25">
        <v>9782408046248</v>
      </c>
      <c r="B1146" s="21" t="s">
        <v>2555</v>
      </c>
      <c r="C1146" s="21">
        <v>0</v>
      </c>
      <c r="D1146" s="21" t="s">
        <v>2560</v>
      </c>
    </row>
    <row r="1147" spans="1:4" ht="15" x14ac:dyDescent="0.2">
      <c r="A1147" s="25">
        <v>9782745974532</v>
      </c>
      <c r="B1147" s="21" t="s">
        <v>2555</v>
      </c>
      <c r="C1147" s="21">
        <v>0</v>
      </c>
      <c r="D1147" s="21" t="s">
        <v>2554</v>
      </c>
    </row>
    <row r="1148" spans="1:4" ht="15" x14ac:dyDescent="0.2">
      <c r="A1148" s="25">
        <v>9782408030193</v>
      </c>
      <c r="B1148" s="21" t="s">
        <v>2555</v>
      </c>
      <c r="C1148" s="21">
        <v>2025</v>
      </c>
      <c r="D1148" s="21" t="s">
        <v>2564</v>
      </c>
    </row>
    <row r="1149" spans="1:4" ht="15" x14ac:dyDescent="0.2">
      <c r="A1149" s="25">
        <v>9782408013219</v>
      </c>
      <c r="B1149" s="21" t="s">
        <v>2555</v>
      </c>
      <c r="C1149" s="21">
        <v>421</v>
      </c>
      <c r="D1149" s="21" t="s">
        <v>2562</v>
      </c>
    </row>
    <row r="1150" spans="1:4" ht="15" x14ac:dyDescent="0.2">
      <c r="A1150" s="25">
        <v>9782408039684</v>
      </c>
      <c r="B1150" s="21" t="s">
        <v>2555</v>
      </c>
      <c r="C1150" s="21">
        <v>1654</v>
      </c>
      <c r="D1150" s="21" t="s">
        <v>2564</v>
      </c>
    </row>
    <row r="1151" spans="1:4" ht="15" x14ac:dyDescent="0.2">
      <c r="A1151" s="25">
        <v>9782408039691</v>
      </c>
      <c r="B1151" s="21" t="s">
        <v>2555</v>
      </c>
      <c r="C1151" s="21">
        <v>4375</v>
      </c>
      <c r="D1151" s="21" t="s">
        <v>2564</v>
      </c>
    </row>
    <row r="1152" spans="1:4" ht="15" x14ac:dyDescent="0.2">
      <c r="A1152" s="25">
        <v>9782408039707</v>
      </c>
      <c r="B1152" s="21" t="s">
        <v>2555</v>
      </c>
      <c r="C1152" s="21">
        <v>233</v>
      </c>
      <c r="D1152" s="21" t="s">
        <v>2562</v>
      </c>
    </row>
    <row r="1153" spans="1:4" ht="15" x14ac:dyDescent="0.2">
      <c r="A1153" s="25">
        <v>9782408039714</v>
      </c>
      <c r="B1153" s="21" t="s">
        <v>2555</v>
      </c>
      <c r="C1153" s="21">
        <v>0</v>
      </c>
      <c r="D1153" s="21" t="s">
        <v>2556</v>
      </c>
    </row>
    <row r="1154" spans="1:4" ht="15" x14ac:dyDescent="0.2">
      <c r="A1154" s="25">
        <v>9782408039721</v>
      </c>
      <c r="B1154" s="21" t="s">
        <v>2555</v>
      </c>
      <c r="C1154" s="21">
        <v>1954</v>
      </c>
      <c r="D1154" s="21" t="s">
        <v>2564</v>
      </c>
    </row>
    <row r="1155" spans="1:4" ht="15" x14ac:dyDescent="0.2">
      <c r="A1155" s="25">
        <v>9782408039738</v>
      </c>
      <c r="B1155" s="21" t="s">
        <v>2555</v>
      </c>
      <c r="C1155" s="21">
        <v>2459</v>
      </c>
      <c r="D1155" s="21" t="s">
        <v>2564</v>
      </c>
    </row>
    <row r="1156" spans="1:4" ht="15" x14ac:dyDescent="0.2">
      <c r="A1156" s="25">
        <v>9782408039745</v>
      </c>
      <c r="B1156" s="21" t="s">
        <v>2555</v>
      </c>
      <c r="C1156" s="21">
        <v>2923</v>
      </c>
      <c r="D1156" s="21" t="s">
        <v>2564</v>
      </c>
    </row>
    <row r="1157" spans="1:4" ht="15" x14ac:dyDescent="0.2">
      <c r="A1157" s="25">
        <v>9782408039752</v>
      </c>
      <c r="B1157" s="21" t="s">
        <v>2555</v>
      </c>
      <c r="C1157" s="21">
        <v>3285</v>
      </c>
      <c r="D1157" s="21" t="s">
        <v>2564</v>
      </c>
    </row>
    <row r="1158" spans="1:4" ht="15" x14ac:dyDescent="0.2">
      <c r="A1158" s="25">
        <v>9782408039769</v>
      </c>
      <c r="B1158" s="21" t="s">
        <v>2555</v>
      </c>
      <c r="C1158" s="21">
        <v>2822</v>
      </c>
      <c r="D1158" s="21" t="s">
        <v>2564</v>
      </c>
    </row>
    <row r="1159" spans="1:4" ht="15" x14ac:dyDescent="0.2">
      <c r="A1159" s="25">
        <v>9782408039776</v>
      </c>
      <c r="B1159" s="21" t="s">
        <v>2555</v>
      </c>
      <c r="C1159" s="21">
        <v>0</v>
      </c>
      <c r="D1159" s="21" t="s">
        <v>2556</v>
      </c>
    </row>
    <row r="1160" spans="1:4" ht="15" x14ac:dyDescent="0.2">
      <c r="A1160" s="25">
        <v>9782745974891</v>
      </c>
      <c r="B1160" s="21" t="s">
        <v>2555</v>
      </c>
      <c r="C1160" s="21">
        <v>532</v>
      </c>
      <c r="D1160" s="21" t="s">
        <v>2562</v>
      </c>
    </row>
    <row r="1161" spans="1:4" ht="15" x14ac:dyDescent="0.2">
      <c r="A1161" s="25">
        <v>9782408006372</v>
      </c>
      <c r="B1161" s="21" t="s">
        <v>2555</v>
      </c>
      <c r="C1161" s="21">
        <v>0</v>
      </c>
      <c r="D1161" s="21" t="s">
        <v>2554</v>
      </c>
    </row>
    <row r="1162" spans="1:4" ht="15" x14ac:dyDescent="0.2">
      <c r="A1162" s="25">
        <v>9782408007416</v>
      </c>
      <c r="B1162" s="21" t="s">
        <v>2555</v>
      </c>
      <c r="C1162" s="21">
        <v>481</v>
      </c>
      <c r="D1162" s="21" t="s">
        <v>2562</v>
      </c>
    </row>
    <row r="1163" spans="1:4" ht="15" x14ac:dyDescent="0.2">
      <c r="A1163" s="25">
        <v>9782408039639</v>
      </c>
      <c r="B1163" s="21" t="s">
        <v>2555</v>
      </c>
      <c r="C1163" s="21">
        <v>3500</v>
      </c>
      <c r="D1163" s="21" t="s">
        <v>2564</v>
      </c>
    </row>
    <row r="1164" spans="1:4" ht="15" x14ac:dyDescent="0.2">
      <c r="A1164" s="25">
        <v>9782408039806</v>
      </c>
      <c r="B1164" s="21" t="s">
        <v>2555</v>
      </c>
      <c r="C1164" s="21">
        <v>114</v>
      </c>
      <c r="D1164" s="21" t="s">
        <v>2562</v>
      </c>
    </row>
    <row r="1165" spans="1:4" ht="15" x14ac:dyDescent="0.2">
      <c r="A1165" s="25">
        <v>9782408039813</v>
      </c>
      <c r="B1165" s="21" t="s">
        <v>2555</v>
      </c>
      <c r="C1165" s="21">
        <v>3254</v>
      </c>
      <c r="D1165" s="21" t="s">
        <v>2558</v>
      </c>
    </row>
    <row r="1166" spans="1:4" ht="15" x14ac:dyDescent="0.2">
      <c r="A1166" s="25">
        <v>9782408007430</v>
      </c>
      <c r="B1166" s="21" t="s">
        <v>2555</v>
      </c>
      <c r="C1166" s="21">
        <v>0</v>
      </c>
      <c r="D1166" s="21" t="s">
        <v>2554</v>
      </c>
    </row>
    <row r="1167" spans="1:4" ht="15" x14ac:dyDescent="0.2">
      <c r="A1167" s="25">
        <v>9782408007461</v>
      </c>
      <c r="B1167" s="21" t="s">
        <v>2555</v>
      </c>
      <c r="C1167" s="21">
        <v>364</v>
      </c>
      <c r="D1167" s="21" t="s">
        <v>2562</v>
      </c>
    </row>
    <row r="1168" spans="1:4" ht="15" x14ac:dyDescent="0.2">
      <c r="A1168" s="25">
        <v>9782408007478</v>
      </c>
      <c r="B1168" s="21" t="s">
        <v>2555</v>
      </c>
      <c r="C1168" s="21">
        <v>65</v>
      </c>
      <c r="D1168" s="21" t="s">
        <v>2561</v>
      </c>
    </row>
    <row r="1169" spans="1:4" ht="15" x14ac:dyDescent="0.2">
      <c r="A1169" s="25">
        <v>9782408019327</v>
      </c>
      <c r="B1169" s="21" t="s">
        <v>2555</v>
      </c>
      <c r="C1169" s="21">
        <v>0</v>
      </c>
      <c r="D1169" s="21" t="s">
        <v>2554</v>
      </c>
    </row>
    <row r="1170" spans="1:4" ht="15" x14ac:dyDescent="0.2">
      <c r="A1170" s="25">
        <v>9782745997463</v>
      </c>
      <c r="B1170" s="21" t="s">
        <v>2555</v>
      </c>
      <c r="C1170" s="21">
        <v>0</v>
      </c>
      <c r="D1170" s="21" t="s">
        <v>2560</v>
      </c>
    </row>
    <row r="1171" spans="1:4" ht="15" x14ac:dyDescent="0.2">
      <c r="A1171" s="25">
        <v>9782745997470</v>
      </c>
      <c r="B1171" s="21" t="s">
        <v>2555</v>
      </c>
      <c r="C1171" s="21">
        <v>0</v>
      </c>
      <c r="D1171" s="21" t="s">
        <v>2554</v>
      </c>
    </row>
    <row r="1172" spans="1:4" ht="15" x14ac:dyDescent="0.2">
      <c r="A1172" s="25">
        <v>9782745997975</v>
      </c>
      <c r="B1172" s="21" t="s">
        <v>2555</v>
      </c>
      <c r="C1172" s="21">
        <v>1015</v>
      </c>
      <c r="D1172" s="21" t="s">
        <v>2564</v>
      </c>
    </row>
    <row r="1173" spans="1:4" ht="15" x14ac:dyDescent="0.2">
      <c r="A1173" s="25">
        <v>9782745983923</v>
      </c>
      <c r="B1173" s="21" t="s">
        <v>2555</v>
      </c>
      <c r="C1173" s="21">
        <v>0</v>
      </c>
      <c r="D1173" s="21" t="s">
        <v>2554</v>
      </c>
    </row>
    <row r="1174" spans="1:4" ht="15" x14ac:dyDescent="0.2">
      <c r="A1174" s="25">
        <v>9782408012489</v>
      </c>
      <c r="B1174" s="21" t="s">
        <v>2555</v>
      </c>
      <c r="C1174" s="21">
        <v>353</v>
      </c>
      <c r="D1174" s="21" t="s">
        <v>2562</v>
      </c>
    </row>
    <row r="1175" spans="1:4" ht="15" x14ac:dyDescent="0.2">
      <c r="A1175" s="25">
        <v>9782745978615</v>
      </c>
      <c r="B1175" s="21" t="s">
        <v>2555</v>
      </c>
      <c r="C1175" s="21">
        <v>0</v>
      </c>
      <c r="D1175" s="21" t="s">
        <v>2554</v>
      </c>
    </row>
    <row r="1176" spans="1:4" ht="15" x14ac:dyDescent="0.2">
      <c r="A1176" s="25">
        <v>9782408019402</v>
      </c>
      <c r="B1176" s="21" t="s">
        <v>2555</v>
      </c>
      <c r="C1176" s="21">
        <v>1257</v>
      </c>
      <c r="D1176" s="21" t="s">
        <v>2564</v>
      </c>
    </row>
    <row r="1177" spans="1:4" ht="15" x14ac:dyDescent="0.2">
      <c r="A1177" s="25">
        <v>9782408019433</v>
      </c>
      <c r="B1177" s="21" t="s">
        <v>2555</v>
      </c>
      <c r="C1177" s="21">
        <v>4214</v>
      </c>
      <c r="D1177" s="21" t="s">
        <v>2564</v>
      </c>
    </row>
    <row r="1178" spans="1:4" ht="15" x14ac:dyDescent="0.2">
      <c r="A1178" s="25">
        <v>9782408019396</v>
      </c>
      <c r="B1178" s="21" t="s">
        <v>2555</v>
      </c>
      <c r="C1178" s="21">
        <v>0</v>
      </c>
      <c r="D1178" s="21" t="s">
        <v>2556</v>
      </c>
    </row>
    <row r="1179" spans="1:4" ht="15" x14ac:dyDescent="0.2">
      <c r="A1179" s="25">
        <v>9782408019419</v>
      </c>
      <c r="B1179" s="21" t="s">
        <v>2555</v>
      </c>
      <c r="C1179" s="21">
        <v>4514</v>
      </c>
      <c r="D1179" s="21" t="s">
        <v>2564</v>
      </c>
    </row>
    <row r="1180" spans="1:4" ht="15" x14ac:dyDescent="0.2">
      <c r="A1180" s="25">
        <v>9782408019426</v>
      </c>
      <c r="B1180" s="21" t="s">
        <v>2555</v>
      </c>
      <c r="C1180" s="21">
        <v>2142</v>
      </c>
      <c r="D1180" s="21" t="s">
        <v>2564</v>
      </c>
    </row>
    <row r="1181" spans="1:4" ht="15" x14ac:dyDescent="0.2">
      <c r="A1181" s="25">
        <v>9782408019440</v>
      </c>
      <c r="B1181" s="21" t="s">
        <v>2555</v>
      </c>
      <c r="C1181" s="21">
        <v>675</v>
      </c>
      <c r="D1181" s="21" t="s">
        <v>2562</v>
      </c>
    </row>
    <row r="1182" spans="1:4" ht="15" x14ac:dyDescent="0.2">
      <c r="A1182" s="25">
        <v>9782408013257</v>
      </c>
      <c r="B1182" s="21" t="s">
        <v>2555</v>
      </c>
      <c r="C1182" s="21">
        <v>731</v>
      </c>
      <c r="D1182" s="21" t="s">
        <v>2562</v>
      </c>
    </row>
    <row r="1183" spans="1:4" ht="15" x14ac:dyDescent="0.2">
      <c r="A1183" s="25">
        <v>9782408013271</v>
      </c>
      <c r="B1183" s="21" t="s">
        <v>2555</v>
      </c>
      <c r="C1183" s="21">
        <v>215</v>
      </c>
      <c r="D1183" s="21" t="s">
        <v>2562</v>
      </c>
    </row>
    <row r="1184" spans="1:4" ht="15" x14ac:dyDescent="0.2">
      <c r="A1184" s="25">
        <v>9782408013301</v>
      </c>
      <c r="B1184" s="21" t="s">
        <v>2555</v>
      </c>
      <c r="C1184" s="21">
        <v>33</v>
      </c>
      <c r="D1184" s="21" t="s">
        <v>2561</v>
      </c>
    </row>
    <row r="1185" spans="1:4" ht="15" x14ac:dyDescent="0.2">
      <c r="A1185" s="25">
        <v>9782408039851</v>
      </c>
      <c r="B1185" s="21" t="s">
        <v>2555</v>
      </c>
      <c r="C1185" s="21">
        <v>2685</v>
      </c>
      <c r="D1185" s="21" t="s">
        <v>2564</v>
      </c>
    </row>
    <row r="1186" spans="1:4" ht="15" x14ac:dyDescent="0.2">
      <c r="A1186" s="25">
        <v>9782408039837</v>
      </c>
      <c r="B1186" s="21" t="s">
        <v>2555</v>
      </c>
      <c r="C1186" s="21">
        <v>0</v>
      </c>
      <c r="D1186" s="21" t="s">
        <v>2556</v>
      </c>
    </row>
    <row r="1187" spans="1:4" ht="15" x14ac:dyDescent="0.2">
      <c r="A1187" s="25">
        <v>9782408039844</v>
      </c>
      <c r="B1187" s="21" t="s">
        <v>2555</v>
      </c>
      <c r="C1187" s="21">
        <v>0</v>
      </c>
      <c r="D1187" s="21" t="s">
        <v>2556</v>
      </c>
    </row>
    <row r="1188" spans="1:4" ht="15" x14ac:dyDescent="0.2">
      <c r="A1188" s="25">
        <v>9782408039868</v>
      </c>
      <c r="B1188" s="21" t="s">
        <v>2555</v>
      </c>
      <c r="C1188" s="21">
        <v>1478</v>
      </c>
      <c r="D1188" s="21" t="s">
        <v>2564</v>
      </c>
    </row>
    <row r="1189" spans="1:4" ht="15" x14ac:dyDescent="0.2">
      <c r="A1189" s="25">
        <v>9782408039875</v>
      </c>
      <c r="B1189" s="21" t="s">
        <v>2555</v>
      </c>
      <c r="C1189" s="21">
        <v>2509</v>
      </c>
      <c r="D1189" s="21" t="s">
        <v>2564</v>
      </c>
    </row>
    <row r="1190" spans="1:4" ht="15" x14ac:dyDescent="0.2">
      <c r="A1190" s="25">
        <v>9782408019747</v>
      </c>
      <c r="B1190" s="21" t="s">
        <v>2555</v>
      </c>
      <c r="C1190" s="21">
        <v>1203</v>
      </c>
      <c r="D1190" s="21" t="s">
        <v>2564</v>
      </c>
    </row>
    <row r="1191" spans="1:4" ht="15" x14ac:dyDescent="0.2">
      <c r="A1191" s="25">
        <v>9782408039899</v>
      </c>
      <c r="B1191" s="21" t="s">
        <v>2555</v>
      </c>
      <c r="C1191" s="21">
        <v>6318</v>
      </c>
      <c r="D1191" s="21" t="s">
        <v>2564</v>
      </c>
    </row>
    <row r="1192" spans="1:4" ht="15" x14ac:dyDescent="0.2">
      <c r="A1192" s="25">
        <v>9782408030520</v>
      </c>
      <c r="B1192" s="21" t="s">
        <v>2555</v>
      </c>
      <c r="C1192" s="21">
        <v>5432</v>
      </c>
      <c r="D1192" s="21" t="s">
        <v>2564</v>
      </c>
    </row>
    <row r="1193" spans="1:4" ht="15" x14ac:dyDescent="0.2">
      <c r="A1193" s="25">
        <v>9782408030551</v>
      </c>
      <c r="B1193" s="21" t="s">
        <v>2555</v>
      </c>
      <c r="C1193" s="21">
        <v>2507</v>
      </c>
      <c r="D1193" s="21" t="s">
        <v>2564</v>
      </c>
    </row>
    <row r="1194" spans="1:4" ht="15" x14ac:dyDescent="0.2">
      <c r="A1194" s="25">
        <v>9782408030575</v>
      </c>
      <c r="B1194" s="21" t="s">
        <v>2555</v>
      </c>
      <c r="C1194" s="21">
        <v>932</v>
      </c>
      <c r="D1194" s="21" t="s">
        <v>2562</v>
      </c>
    </row>
    <row r="1195" spans="1:4" ht="15" x14ac:dyDescent="0.2">
      <c r="A1195" s="25">
        <v>9782408030537</v>
      </c>
      <c r="B1195" s="21" t="s">
        <v>2555</v>
      </c>
      <c r="C1195" s="21">
        <v>4801</v>
      </c>
      <c r="D1195" s="21" t="s">
        <v>2564</v>
      </c>
    </row>
    <row r="1196" spans="1:4" ht="15" x14ac:dyDescent="0.2">
      <c r="A1196" s="25">
        <v>9782408030544</v>
      </c>
      <c r="B1196" s="21" t="s">
        <v>2555</v>
      </c>
      <c r="C1196" s="21">
        <v>2155</v>
      </c>
      <c r="D1196" s="21" t="s">
        <v>2564</v>
      </c>
    </row>
    <row r="1197" spans="1:4" ht="15" x14ac:dyDescent="0.2">
      <c r="A1197" s="25">
        <v>9782408030568</v>
      </c>
      <c r="B1197" s="21" t="s">
        <v>2555</v>
      </c>
      <c r="C1197" s="21">
        <v>0</v>
      </c>
      <c r="D1197" s="21" t="s">
        <v>2556</v>
      </c>
    </row>
    <row r="1198" spans="1:4" ht="15" x14ac:dyDescent="0.2">
      <c r="A1198" s="25">
        <v>9782408019785</v>
      </c>
      <c r="B1198" s="21" t="s">
        <v>2555</v>
      </c>
      <c r="C1198" s="21">
        <v>2544</v>
      </c>
      <c r="D1198" s="21" t="s">
        <v>2564</v>
      </c>
    </row>
    <row r="1199" spans="1:4" ht="15" x14ac:dyDescent="0.2">
      <c r="A1199" s="25">
        <v>9782408019761</v>
      </c>
      <c r="B1199" s="21" t="s">
        <v>2555</v>
      </c>
      <c r="C1199" s="21">
        <v>463</v>
      </c>
      <c r="D1199" s="21" t="s">
        <v>2562</v>
      </c>
    </row>
    <row r="1200" spans="1:4" ht="15" x14ac:dyDescent="0.2">
      <c r="A1200" s="25">
        <v>9782408019778</v>
      </c>
      <c r="B1200" s="21" t="s">
        <v>2555</v>
      </c>
      <c r="C1200" s="21">
        <v>2111</v>
      </c>
      <c r="D1200" s="21" t="s">
        <v>2564</v>
      </c>
    </row>
    <row r="1201" spans="1:4" ht="15" x14ac:dyDescent="0.2">
      <c r="A1201" s="25">
        <v>9782408019754</v>
      </c>
      <c r="B1201" s="21" t="s">
        <v>2555</v>
      </c>
      <c r="C1201" s="21">
        <v>1516</v>
      </c>
      <c r="D1201" s="21" t="s">
        <v>2564</v>
      </c>
    </row>
    <row r="1202" spans="1:4" ht="15" x14ac:dyDescent="0.2">
      <c r="A1202" s="25">
        <v>9782408019792</v>
      </c>
      <c r="B1202" s="21" t="s">
        <v>2555</v>
      </c>
      <c r="C1202" s="21">
        <v>0</v>
      </c>
      <c r="D1202" s="21" t="s">
        <v>2554</v>
      </c>
    </row>
    <row r="1203" spans="1:4" ht="15" x14ac:dyDescent="0.2">
      <c r="A1203" s="25">
        <v>9782408019860</v>
      </c>
      <c r="B1203" s="21" t="s">
        <v>2555</v>
      </c>
      <c r="C1203" s="21">
        <v>433</v>
      </c>
      <c r="D1203" s="21" t="s">
        <v>2562</v>
      </c>
    </row>
    <row r="1204" spans="1:4" ht="15" x14ac:dyDescent="0.2">
      <c r="A1204" s="25">
        <v>9782408019877</v>
      </c>
      <c r="B1204" s="21" t="s">
        <v>2555</v>
      </c>
      <c r="C1204" s="21">
        <v>0</v>
      </c>
      <c r="D1204" s="21" t="s">
        <v>2554</v>
      </c>
    </row>
    <row r="1205" spans="1:4" ht="15" x14ac:dyDescent="0.2">
      <c r="A1205" s="25">
        <v>9782408019914</v>
      </c>
      <c r="B1205" s="21" t="s">
        <v>2555</v>
      </c>
      <c r="C1205" s="21">
        <v>1801</v>
      </c>
      <c r="D1205" s="21" t="s">
        <v>2564</v>
      </c>
    </row>
    <row r="1206" spans="1:4" ht="15" x14ac:dyDescent="0.2">
      <c r="A1206" s="25">
        <v>9782408019921</v>
      </c>
      <c r="B1206" s="21" t="s">
        <v>2555</v>
      </c>
      <c r="C1206" s="21">
        <v>1945</v>
      </c>
      <c r="D1206" s="21" t="s">
        <v>2564</v>
      </c>
    </row>
    <row r="1207" spans="1:4" ht="15" x14ac:dyDescent="0.2">
      <c r="A1207" s="25">
        <v>9782408019938</v>
      </c>
      <c r="B1207" s="21" t="s">
        <v>2555</v>
      </c>
      <c r="C1207" s="21">
        <v>-203</v>
      </c>
      <c r="D1207" s="21" t="s">
        <v>4184</v>
      </c>
    </row>
    <row r="1208" spans="1:4" ht="15" x14ac:dyDescent="0.2">
      <c r="A1208" s="25">
        <v>9782408007485</v>
      </c>
      <c r="B1208" s="21" t="s">
        <v>2555</v>
      </c>
      <c r="C1208" s="21">
        <v>682</v>
      </c>
      <c r="D1208" s="21" t="s">
        <v>2562</v>
      </c>
    </row>
    <row r="1209" spans="1:4" ht="15" x14ac:dyDescent="0.2">
      <c r="A1209" s="25">
        <v>9782408007492</v>
      </c>
      <c r="B1209" s="21" t="s">
        <v>2555</v>
      </c>
      <c r="C1209" s="21">
        <v>196</v>
      </c>
      <c r="D1209" s="21" t="s">
        <v>2562</v>
      </c>
    </row>
    <row r="1210" spans="1:4" ht="15" x14ac:dyDescent="0.2">
      <c r="A1210" s="25">
        <v>9782408007508</v>
      </c>
      <c r="B1210" s="21" t="s">
        <v>2555</v>
      </c>
      <c r="C1210" s="21">
        <v>208</v>
      </c>
      <c r="D1210" s="21" t="s">
        <v>2562</v>
      </c>
    </row>
    <row r="1211" spans="1:4" ht="15" x14ac:dyDescent="0.2">
      <c r="A1211" s="25">
        <v>9782408051600</v>
      </c>
      <c r="B1211" s="21" t="s">
        <v>2555</v>
      </c>
      <c r="C1211" s="21">
        <v>0</v>
      </c>
      <c r="D1211" s="21" t="s">
        <v>2556</v>
      </c>
    </row>
    <row r="1212" spans="1:4" ht="15" x14ac:dyDescent="0.2">
      <c r="A1212" s="25">
        <v>9782408051624</v>
      </c>
      <c r="B1212" s="21" t="s">
        <v>2555</v>
      </c>
      <c r="C1212" s="21">
        <v>0</v>
      </c>
      <c r="D1212" s="21" t="s">
        <v>2556</v>
      </c>
    </row>
    <row r="1213" spans="1:4" ht="15" x14ac:dyDescent="0.2">
      <c r="A1213" s="25">
        <v>9782745978691</v>
      </c>
      <c r="B1213" s="21" t="s">
        <v>2555</v>
      </c>
      <c r="C1213" s="21">
        <v>0</v>
      </c>
      <c r="D1213" s="21" t="s">
        <v>2554</v>
      </c>
    </row>
    <row r="1214" spans="1:4" ht="15" x14ac:dyDescent="0.2">
      <c r="A1214" s="25">
        <v>9782408039967</v>
      </c>
      <c r="B1214" s="21" t="s">
        <v>2555</v>
      </c>
      <c r="C1214" s="21">
        <v>1908</v>
      </c>
      <c r="D1214" s="21" t="s">
        <v>2564</v>
      </c>
    </row>
    <row r="1215" spans="1:4" ht="15" x14ac:dyDescent="0.2">
      <c r="A1215" s="25">
        <v>9782408040000</v>
      </c>
      <c r="B1215" s="21" t="s">
        <v>2555</v>
      </c>
      <c r="C1215" s="21">
        <v>2392</v>
      </c>
      <c r="D1215" s="21" t="s">
        <v>2564</v>
      </c>
    </row>
    <row r="1216" spans="1:4" ht="15" x14ac:dyDescent="0.2">
      <c r="A1216" s="25">
        <v>9782408040017</v>
      </c>
      <c r="B1216" s="21" t="s">
        <v>2555</v>
      </c>
      <c r="C1216" s="21">
        <v>760</v>
      </c>
      <c r="D1216" s="21" t="s">
        <v>2562</v>
      </c>
    </row>
    <row r="1217" spans="1:4" ht="15" x14ac:dyDescent="0.2">
      <c r="A1217" s="25">
        <v>9782408040031</v>
      </c>
      <c r="B1217" s="21" t="s">
        <v>2555</v>
      </c>
      <c r="C1217" s="21">
        <v>1865</v>
      </c>
      <c r="D1217" s="21" t="s">
        <v>2564</v>
      </c>
    </row>
    <row r="1218" spans="1:4" ht="15" x14ac:dyDescent="0.2">
      <c r="A1218" s="25">
        <v>9782408040048</v>
      </c>
      <c r="B1218" s="21" t="s">
        <v>2555</v>
      </c>
      <c r="C1218" s="21">
        <v>2557</v>
      </c>
      <c r="D1218" s="21" t="s">
        <v>2564</v>
      </c>
    </row>
    <row r="1219" spans="1:4" ht="15" x14ac:dyDescent="0.2">
      <c r="A1219" s="25">
        <v>9782408040024</v>
      </c>
      <c r="B1219" s="21" t="s">
        <v>2555</v>
      </c>
      <c r="C1219" s="21">
        <v>2873</v>
      </c>
      <c r="D1219" s="21" t="s">
        <v>2564</v>
      </c>
    </row>
    <row r="1220" spans="1:4" ht="15" x14ac:dyDescent="0.2">
      <c r="A1220" s="25">
        <v>9782408030643</v>
      </c>
      <c r="B1220" s="21" t="s">
        <v>2555</v>
      </c>
      <c r="C1220" s="21">
        <v>2851</v>
      </c>
      <c r="D1220" s="21" t="s">
        <v>2564</v>
      </c>
    </row>
    <row r="1221" spans="1:4" ht="15" x14ac:dyDescent="0.2">
      <c r="A1221" s="25">
        <v>9782408030650</v>
      </c>
      <c r="B1221" s="21" t="s">
        <v>2555</v>
      </c>
      <c r="C1221" s="21">
        <v>5193</v>
      </c>
      <c r="D1221" s="21" t="s">
        <v>2564</v>
      </c>
    </row>
    <row r="1222" spans="1:4" ht="15" x14ac:dyDescent="0.2">
      <c r="A1222" s="25">
        <v>9782408030667</v>
      </c>
      <c r="B1222" s="21" t="s">
        <v>2555</v>
      </c>
      <c r="C1222" s="21">
        <v>0</v>
      </c>
      <c r="D1222" s="21" t="s">
        <v>2556</v>
      </c>
    </row>
    <row r="1223" spans="1:4" ht="15" x14ac:dyDescent="0.2">
      <c r="A1223" s="25">
        <v>9782408030674</v>
      </c>
      <c r="B1223" s="21" t="s">
        <v>2555</v>
      </c>
      <c r="C1223" s="21">
        <v>2409</v>
      </c>
      <c r="D1223" s="21" t="s">
        <v>2564</v>
      </c>
    </row>
    <row r="1224" spans="1:4" ht="15" x14ac:dyDescent="0.2">
      <c r="A1224" s="25">
        <v>9782408030681</v>
      </c>
      <c r="B1224" s="21" t="s">
        <v>2555</v>
      </c>
      <c r="C1224" s="21">
        <v>3347</v>
      </c>
      <c r="D1224" s="21" t="s">
        <v>2564</v>
      </c>
    </row>
    <row r="1225" spans="1:4" ht="15" x14ac:dyDescent="0.2">
      <c r="A1225" s="25">
        <v>9782408030704</v>
      </c>
      <c r="B1225" s="21" t="s">
        <v>2555</v>
      </c>
      <c r="C1225" s="21">
        <v>235</v>
      </c>
      <c r="D1225" s="21" t="s">
        <v>2562</v>
      </c>
    </row>
    <row r="1226" spans="1:4" ht="15" x14ac:dyDescent="0.2">
      <c r="A1226" s="25">
        <v>9782408030711</v>
      </c>
      <c r="B1226" s="21" t="s">
        <v>2555</v>
      </c>
      <c r="C1226" s="21">
        <v>2500</v>
      </c>
      <c r="D1226" s="21" t="s">
        <v>2564</v>
      </c>
    </row>
    <row r="1227" spans="1:4" ht="15" x14ac:dyDescent="0.2">
      <c r="A1227" s="25">
        <v>9782408030728</v>
      </c>
      <c r="B1227" s="21" t="s">
        <v>2555</v>
      </c>
      <c r="C1227" s="21">
        <v>1573</v>
      </c>
      <c r="D1227" s="21" t="s">
        <v>2564</v>
      </c>
    </row>
    <row r="1228" spans="1:4" ht="15" x14ac:dyDescent="0.2">
      <c r="A1228" s="25">
        <v>9782408030698</v>
      </c>
      <c r="B1228" s="21" t="s">
        <v>2555</v>
      </c>
      <c r="C1228" s="21">
        <v>1362</v>
      </c>
      <c r="D1228" s="21" t="s">
        <v>2564</v>
      </c>
    </row>
    <row r="1229" spans="1:4" ht="15" x14ac:dyDescent="0.2">
      <c r="A1229" s="25">
        <v>9782408030759</v>
      </c>
      <c r="B1229" s="21" t="s">
        <v>2555</v>
      </c>
      <c r="C1229" s="21">
        <v>0</v>
      </c>
      <c r="D1229" s="21" t="s">
        <v>2556</v>
      </c>
    </row>
    <row r="1230" spans="1:4" ht="15" x14ac:dyDescent="0.2">
      <c r="A1230" s="25">
        <v>9782408030780</v>
      </c>
      <c r="B1230" s="21" t="s">
        <v>2555</v>
      </c>
      <c r="C1230" s="21">
        <v>843</v>
      </c>
      <c r="D1230" s="21" t="s">
        <v>2562</v>
      </c>
    </row>
    <row r="1231" spans="1:4" ht="15" x14ac:dyDescent="0.2">
      <c r="A1231" s="25">
        <v>9782408030803</v>
      </c>
      <c r="B1231" s="21" t="s">
        <v>2555</v>
      </c>
      <c r="C1231" s="21">
        <v>1640</v>
      </c>
      <c r="D1231" s="21" t="s">
        <v>2564</v>
      </c>
    </row>
    <row r="1232" spans="1:4" ht="15" x14ac:dyDescent="0.2">
      <c r="A1232" s="25">
        <v>9782408030810</v>
      </c>
      <c r="B1232" s="21" t="s">
        <v>2555</v>
      </c>
      <c r="C1232" s="21">
        <v>734</v>
      </c>
      <c r="D1232" s="21" t="s">
        <v>2562</v>
      </c>
    </row>
    <row r="1233" spans="1:4" ht="15" x14ac:dyDescent="0.2">
      <c r="A1233" s="25">
        <v>9782408030841</v>
      </c>
      <c r="B1233" s="21" t="s">
        <v>2555</v>
      </c>
      <c r="C1233" s="21">
        <v>539</v>
      </c>
      <c r="D1233" s="21" t="s">
        <v>2562</v>
      </c>
    </row>
    <row r="1234" spans="1:4" ht="15" x14ac:dyDescent="0.2">
      <c r="A1234" s="25">
        <v>9782408030865</v>
      </c>
      <c r="B1234" s="21" t="s">
        <v>2555</v>
      </c>
      <c r="C1234" s="21">
        <v>2379</v>
      </c>
      <c r="D1234" s="21" t="s">
        <v>2564</v>
      </c>
    </row>
    <row r="1235" spans="1:4" ht="15" x14ac:dyDescent="0.2">
      <c r="A1235" s="25">
        <v>9782408030872</v>
      </c>
      <c r="B1235" s="21" t="s">
        <v>2555</v>
      </c>
      <c r="C1235" s="21">
        <v>2362</v>
      </c>
      <c r="D1235" s="21" t="s">
        <v>2564</v>
      </c>
    </row>
    <row r="1236" spans="1:4" ht="15" x14ac:dyDescent="0.2">
      <c r="A1236" s="25">
        <v>9782408030742</v>
      </c>
      <c r="B1236" s="21" t="s">
        <v>2555</v>
      </c>
      <c r="C1236" s="21">
        <v>2535</v>
      </c>
      <c r="D1236" s="21" t="s">
        <v>2564</v>
      </c>
    </row>
    <row r="1237" spans="1:4" ht="15" x14ac:dyDescent="0.2">
      <c r="A1237" s="25">
        <v>9782408030766</v>
      </c>
      <c r="B1237" s="21" t="s">
        <v>2555</v>
      </c>
      <c r="C1237" s="21">
        <v>285</v>
      </c>
      <c r="D1237" s="21" t="s">
        <v>2562</v>
      </c>
    </row>
    <row r="1238" spans="1:4" ht="15" x14ac:dyDescent="0.2">
      <c r="A1238" s="25">
        <v>9782408030773</v>
      </c>
      <c r="B1238" s="21" t="s">
        <v>2555</v>
      </c>
      <c r="C1238" s="21">
        <v>685</v>
      </c>
      <c r="D1238" s="21" t="s">
        <v>2562</v>
      </c>
    </row>
    <row r="1239" spans="1:4" ht="15" x14ac:dyDescent="0.2">
      <c r="A1239" s="25">
        <v>9782408030797</v>
      </c>
      <c r="B1239" s="21" t="s">
        <v>2555</v>
      </c>
      <c r="C1239" s="21">
        <v>527</v>
      </c>
      <c r="D1239" s="21" t="s">
        <v>2562</v>
      </c>
    </row>
    <row r="1240" spans="1:4" ht="15" x14ac:dyDescent="0.2">
      <c r="A1240" s="25">
        <v>9782408030827</v>
      </c>
      <c r="B1240" s="21" t="s">
        <v>2555</v>
      </c>
      <c r="C1240" s="21">
        <v>0</v>
      </c>
      <c r="D1240" s="21" t="s">
        <v>2554</v>
      </c>
    </row>
    <row r="1241" spans="1:4" ht="15" x14ac:dyDescent="0.2">
      <c r="A1241" s="25">
        <v>9782408030834</v>
      </c>
      <c r="B1241" s="21" t="s">
        <v>2555</v>
      </c>
      <c r="C1241" s="21">
        <v>456</v>
      </c>
      <c r="D1241" s="21" t="s">
        <v>2562</v>
      </c>
    </row>
    <row r="1242" spans="1:4" ht="15" x14ac:dyDescent="0.2">
      <c r="A1242" s="25">
        <v>9782408030858</v>
      </c>
      <c r="B1242" s="21" t="s">
        <v>2555</v>
      </c>
      <c r="C1242" s="21">
        <v>2735</v>
      </c>
      <c r="D1242" s="21" t="s">
        <v>2564</v>
      </c>
    </row>
    <row r="1243" spans="1:4" ht="15" x14ac:dyDescent="0.2">
      <c r="A1243" s="25">
        <v>9782408030889</v>
      </c>
      <c r="B1243" s="21" t="s">
        <v>2555</v>
      </c>
      <c r="C1243" s="21">
        <v>75</v>
      </c>
      <c r="D1243" s="21" t="s">
        <v>2561</v>
      </c>
    </row>
    <row r="1244" spans="1:4" ht="15" x14ac:dyDescent="0.2">
      <c r="A1244" s="25">
        <v>9782408030896</v>
      </c>
      <c r="B1244" s="21" t="s">
        <v>2555</v>
      </c>
      <c r="C1244" s="21">
        <v>2095</v>
      </c>
      <c r="D1244" s="21" t="s">
        <v>2564</v>
      </c>
    </row>
    <row r="1245" spans="1:4" ht="15" x14ac:dyDescent="0.2">
      <c r="A1245" s="25">
        <v>9782408030902</v>
      </c>
      <c r="B1245" s="21" t="s">
        <v>2555</v>
      </c>
      <c r="C1245" s="21">
        <v>692</v>
      </c>
      <c r="D1245" s="21" t="s">
        <v>2562</v>
      </c>
    </row>
    <row r="1246" spans="1:4" ht="15" x14ac:dyDescent="0.2">
      <c r="A1246" s="25">
        <v>9782408030919</v>
      </c>
      <c r="B1246" s="21" t="s">
        <v>2555</v>
      </c>
      <c r="C1246" s="21">
        <v>1679</v>
      </c>
      <c r="D1246" s="21" t="s">
        <v>2564</v>
      </c>
    </row>
    <row r="1247" spans="1:4" ht="15" x14ac:dyDescent="0.2">
      <c r="A1247" s="25">
        <v>9782745969606</v>
      </c>
      <c r="B1247" s="21" t="s">
        <v>2555</v>
      </c>
      <c r="C1247" s="21">
        <v>433</v>
      </c>
      <c r="D1247" s="21" t="s">
        <v>2562</v>
      </c>
    </row>
    <row r="1248" spans="1:4" ht="15" x14ac:dyDescent="0.2">
      <c r="A1248" s="25">
        <v>9782408019990</v>
      </c>
      <c r="B1248" s="21" t="s">
        <v>2555</v>
      </c>
      <c r="C1248" s="21">
        <v>2237</v>
      </c>
      <c r="D1248" s="21" t="s">
        <v>2564</v>
      </c>
    </row>
    <row r="1249" spans="1:4" ht="15" x14ac:dyDescent="0.2">
      <c r="A1249" s="25">
        <v>9782408020019</v>
      </c>
      <c r="B1249" s="21" t="s">
        <v>2555</v>
      </c>
      <c r="C1249" s="21">
        <v>1369</v>
      </c>
      <c r="D1249" s="21" t="s">
        <v>2564</v>
      </c>
    </row>
    <row r="1250" spans="1:4" ht="15" x14ac:dyDescent="0.2">
      <c r="A1250" s="25">
        <v>9782408020002</v>
      </c>
      <c r="B1250" s="21" t="s">
        <v>2555</v>
      </c>
      <c r="C1250" s="21">
        <v>1425</v>
      </c>
      <c r="D1250" s="21" t="s">
        <v>2564</v>
      </c>
    </row>
    <row r="1251" spans="1:4" ht="15" x14ac:dyDescent="0.2">
      <c r="A1251" s="25">
        <v>9782408007560</v>
      </c>
      <c r="B1251" s="21" t="s">
        <v>2555</v>
      </c>
      <c r="C1251" s="21">
        <v>0</v>
      </c>
      <c r="D1251" s="21" t="s">
        <v>2560</v>
      </c>
    </row>
    <row r="1252" spans="1:4" ht="15" x14ac:dyDescent="0.2">
      <c r="A1252" s="25">
        <v>9782408020033</v>
      </c>
      <c r="B1252" s="21" t="s">
        <v>2555</v>
      </c>
      <c r="C1252" s="21">
        <v>0</v>
      </c>
      <c r="D1252" s="21" t="s">
        <v>2556</v>
      </c>
    </row>
    <row r="1253" spans="1:4" ht="15" x14ac:dyDescent="0.2">
      <c r="A1253" s="25">
        <v>9782408020088</v>
      </c>
      <c r="B1253" s="21" t="s">
        <v>2555</v>
      </c>
      <c r="C1253" s="21">
        <v>1871</v>
      </c>
      <c r="D1253" s="21" t="s">
        <v>2564</v>
      </c>
    </row>
    <row r="1254" spans="1:4" ht="15" x14ac:dyDescent="0.2">
      <c r="A1254" s="25">
        <v>9782408020118</v>
      </c>
      <c r="B1254" s="21" t="s">
        <v>2555</v>
      </c>
      <c r="C1254" s="21">
        <v>508</v>
      </c>
      <c r="D1254" s="21" t="s">
        <v>2562</v>
      </c>
    </row>
    <row r="1255" spans="1:4" ht="15" x14ac:dyDescent="0.2">
      <c r="A1255" s="25">
        <v>9782408020040</v>
      </c>
      <c r="B1255" s="21" t="s">
        <v>2555</v>
      </c>
      <c r="C1255" s="21">
        <v>2017</v>
      </c>
      <c r="D1255" s="21" t="s">
        <v>2564</v>
      </c>
    </row>
    <row r="1256" spans="1:4" ht="15" x14ac:dyDescent="0.2">
      <c r="A1256" s="25">
        <v>9782408020064</v>
      </c>
      <c r="B1256" s="21" t="s">
        <v>2555</v>
      </c>
      <c r="C1256" s="21">
        <v>885</v>
      </c>
      <c r="D1256" s="21" t="s">
        <v>2562</v>
      </c>
    </row>
    <row r="1257" spans="1:4" ht="15" x14ac:dyDescent="0.2">
      <c r="A1257" s="25">
        <v>9782408020101</v>
      </c>
      <c r="B1257" s="21" t="s">
        <v>2555</v>
      </c>
      <c r="C1257" s="21">
        <v>1345</v>
      </c>
      <c r="D1257" s="21" t="s">
        <v>2564</v>
      </c>
    </row>
    <row r="1258" spans="1:4" ht="15" x14ac:dyDescent="0.2">
      <c r="A1258" s="25">
        <v>9782408020026</v>
      </c>
      <c r="B1258" s="21" t="s">
        <v>2555</v>
      </c>
      <c r="C1258" s="21">
        <v>0</v>
      </c>
      <c r="D1258" s="21" t="s">
        <v>2556</v>
      </c>
    </row>
    <row r="1259" spans="1:4" ht="15" x14ac:dyDescent="0.2">
      <c r="A1259" s="25">
        <v>9782408020057</v>
      </c>
      <c r="B1259" s="21" t="s">
        <v>2555</v>
      </c>
      <c r="C1259" s="21">
        <v>1686</v>
      </c>
      <c r="D1259" s="21" t="s">
        <v>2564</v>
      </c>
    </row>
    <row r="1260" spans="1:4" ht="15" x14ac:dyDescent="0.2">
      <c r="A1260" s="25">
        <v>9782408020071</v>
      </c>
      <c r="B1260" s="21" t="s">
        <v>2555</v>
      </c>
      <c r="C1260" s="21">
        <v>715</v>
      </c>
      <c r="D1260" s="21" t="s">
        <v>2562</v>
      </c>
    </row>
    <row r="1261" spans="1:4" ht="15" x14ac:dyDescent="0.2">
      <c r="A1261" s="25">
        <v>9782408020095</v>
      </c>
      <c r="B1261" s="21" t="s">
        <v>2555</v>
      </c>
      <c r="C1261" s="21">
        <v>3710</v>
      </c>
      <c r="D1261" s="21" t="s">
        <v>2564</v>
      </c>
    </row>
    <row r="1262" spans="1:4" ht="15" x14ac:dyDescent="0.2">
      <c r="A1262" s="25">
        <v>9782745983930</v>
      </c>
      <c r="B1262" s="21" t="s">
        <v>2555</v>
      </c>
      <c r="C1262" s="21">
        <v>37</v>
      </c>
      <c r="D1262" s="21" t="s">
        <v>2561</v>
      </c>
    </row>
    <row r="1263" spans="1:4" ht="15" x14ac:dyDescent="0.2">
      <c r="A1263" s="25">
        <v>9782745984104</v>
      </c>
      <c r="B1263" s="21" t="s">
        <v>2555</v>
      </c>
      <c r="C1263" s="21">
        <v>0</v>
      </c>
      <c r="D1263" s="21" t="s">
        <v>2554</v>
      </c>
    </row>
    <row r="1264" spans="1:4" ht="15" x14ac:dyDescent="0.2">
      <c r="A1264" s="25">
        <v>9782745984081</v>
      </c>
      <c r="B1264" s="21" t="s">
        <v>2555</v>
      </c>
      <c r="C1264" s="21">
        <v>812</v>
      </c>
      <c r="D1264" s="21" t="s">
        <v>2562</v>
      </c>
    </row>
    <row r="1265" spans="1:4" ht="15" x14ac:dyDescent="0.2">
      <c r="A1265" s="25">
        <v>9782745984074</v>
      </c>
      <c r="B1265" s="21" t="s">
        <v>2555</v>
      </c>
      <c r="C1265" s="21">
        <v>0</v>
      </c>
      <c r="D1265" s="21" t="s">
        <v>2560</v>
      </c>
    </row>
    <row r="1266" spans="1:4" ht="15" x14ac:dyDescent="0.2">
      <c r="A1266" s="25">
        <v>9782745984029</v>
      </c>
      <c r="B1266" s="21" t="s">
        <v>2555</v>
      </c>
      <c r="C1266" s="21">
        <v>191</v>
      </c>
      <c r="D1266" s="21" t="s">
        <v>2562</v>
      </c>
    </row>
    <row r="1267" spans="1:4" ht="15" x14ac:dyDescent="0.2">
      <c r="A1267" s="25">
        <v>9782745984005</v>
      </c>
      <c r="B1267" s="21" t="s">
        <v>2555</v>
      </c>
      <c r="C1267" s="21">
        <v>3858</v>
      </c>
      <c r="D1267" s="21" t="s">
        <v>2564</v>
      </c>
    </row>
    <row r="1268" spans="1:4" ht="15" x14ac:dyDescent="0.2">
      <c r="A1268" s="25">
        <v>9782745983992</v>
      </c>
      <c r="B1268" s="21" t="s">
        <v>2555</v>
      </c>
      <c r="C1268" s="21">
        <v>0</v>
      </c>
      <c r="D1268" s="21" t="s">
        <v>2554</v>
      </c>
    </row>
    <row r="1269" spans="1:4" ht="15" x14ac:dyDescent="0.2">
      <c r="A1269" s="25">
        <v>9782408020125</v>
      </c>
      <c r="B1269" s="21" t="s">
        <v>2555</v>
      </c>
      <c r="C1269" s="21">
        <v>695</v>
      </c>
      <c r="D1269" s="21" t="s">
        <v>2562</v>
      </c>
    </row>
    <row r="1270" spans="1:4" ht="15" x14ac:dyDescent="0.2">
      <c r="A1270" s="25">
        <v>9782408013325</v>
      </c>
      <c r="B1270" s="21" t="s">
        <v>2555</v>
      </c>
      <c r="C1270" s="21">
        <v>1842</v>
      </c>
      <c r="D1270" s="21" t="s">
        <v>2564</v>
      </c>
    </row>
    <row r="1271" spans="1:4" ht="15" x14ac:dyDescent="0.2">
      <c r="A1271" s="25">
        <v>9782408031220</v>
      </c>
      <c r="B1271" s="21" t="s">
        <v>2555</v>
      </c>
      <c r="C1271" s="21">
        <v>0</v>
      </c>
      <c r="D1271" s="21" t="s">
        <v>2560</v>
      </c>
    </row>
    <row r="1272" spans="1:4" ht="15" x14ac:dyDescent="0.2">
      <c r="A1272" s="25">
        <v>9782408007690</v>
      </c>
      <c r="B1272" s="21" t="s">
        <v>2555</v>
      </c>
      <c r="C1272" s="21">
        <v>845</v>
      </c>
      <c r="D1272" s="21" t="s">
        <v>2562</v>
      </c>
    </row>
    <row r="1273" spans="1:4" ht="15" x14ac:dyDescent="0.2">
      <c r="A1273" s="25">
        <v>9782408007614</v>
      </c>
      <c r="B1273" s="21" t="s">
        <v>2555</v>
      </c>
      <c r="C1273" s="21">
        <v>1222</v>
      </c>
      <c r="D1273" s="21" t="s">
        <v>2564</v>
      </c>
    </row>
    <row r="1274" spans="1:4" ht="15" x14ac:dyDescent="0.2">
      <c r="A1274" s="25">
        <v>9782408007621</v>
      </c>
      <c r="B1274" s="21" t="s">
        <v>2555</v>
      </c>
      <c r="C1274" s="21">
        <v>824</v>
      </c>
      <c r="D1274" s="21" t="s">
        <v>2562</v>
      </c>
    </row>
    <row r="1275" spans="1:4" ht="15" x14ac:dyDescent="0.2">
      <c r="A1275" s="25">
        <v>9782408007638</v>
      </c>
      <c r="B1275" s="21" t="s">
        <v>2555</v>
      </c>
      <c r="C1275" s="21">
        <v>2669</v>
      </c>
      <c r="D1275" s="21" t="s">
        <v>2564</v>
      </c>
    </row>
    <row r="1276" spans="1:4" ht="15" x14ac:dyDescent="0.2">
      <c r="A1276" s="25">
        <v>9782408007652</v>
      </c>
      <c r="B1276" s="21" t="s">
        <v>2555</v>
      </c>
      <c r="C1276" s="21">
        <v>634</v>
      </c>
      <c r="D1276" s="21" t="s">
        <v>2562</v>
      </c>
    </row>
    <row r="1277" spans="1:4" ht="15" x14ac:dyDescent="0.2">
      <c r="A1277" s="25">
        <v>9782408007669</v>
      </c>
      <c r="B1277" s="21" t="s">
        <v>2555</v>
      </c>
      <c r="C1277" s="21">
        <v>1888</v>
      </c>
      <c r="D1277" s="21" t="s">
        <v>2564</v>
      </c>
    </row>
    <row r="1278" spans="1:4" ht="15" x14ac:dyDescent="0.2">
      <c r="A1278" s="25">
        <v>9782408007676</v>
      </c>
      <c r="B1278" s="21" t="s">
        <v>2555</v>
      </c>
      <c r="C1278" s="21">
        <v>1962</v>
      </c>
      <c r="D1278" s="21" t="s">
        <v>2564</v>
      </c>
    </row>
    <row r="1279" spans="1:4" ht="15" x14ac:dyDescent="0.2">
      <c r="A1279" s="25">
        <v>9782408046262</v>
      </c>
      <c r="B1279" s="21" t="s">
        <v>2555</v>
      </c>
      <c r="C1279" s="21">
        <v>516</v>
      </c>
      <c r="D1279" s="21" t="s">
        <v>2562</v>
      </c>
    </row>
    <row r="1280" spans="1:4" ht="15" x14ac:dyDescent="0.2">
      <c r="A1280" s="25">
        <v>9782408046279</v>
      </c>
      <c r="B1280" s="21" t="s">
        <v>2555</v>
      </c>
      <c r="C1280" s="21">
        <v>2716</v>
      </c>
      <c r="D1280" s="21" t="s">
        <v>2564</v>
      </c>
    </row>
    <row r="1281" spans="1:4" ht="15" x14ac:dyDescent="0.2">
      <c r="A1281" s="25">
        <v>9782408046286</v>
      </c>
      <c r="B1281" s="21" t="s">
        <v>2555</v>
      </c>
      <c r="C1281" s="21">
        <v>3249</v>
      </c>
      <c r="D1281" s="21" t="s">
        <v>2564</v>
      </c>
    </row>
    <row r="1282" spans="1:4" ht="15" x14ac:dyDescent="0.2">
      <c r="A1282" s="25">
        <v>9782408046293</v>
      </c>
      <c r="B1282" s="21" t="s">
        <v>2555</v>
      </c>
      <c r="C1282" s="21">
        <v>0</v>
      </c>
      <c r="D1282" s="21" t="s">
        <v>2556</v>
      </c>
    </row>
    <row r="1283" spans="1:4" ht="15" x14ac:dyDescent="0.2">
      <c r="A1283" s="25">
        <v>9782408046309</v>
      </c>
      <c r="B1283" s="21" t="s">
        <v>2555</v>
      </c>
      <c r="C1283" s="21">
        <v>2702</v>
      </c>
      <c r="D1283" s="21" t="s">
        <v>2564</v>
      </c>
    </row>
    <row r="1284" spans="1:4" ht="15" x14ac:dyDescent="0.2">
      <c r="A1284" s="25">
        <v>9782408046316</v>
      </c>
      <c r="B1284" s="21" t="s">
        <v>2555</v>
      </c>
      <c r="C1284" s="21">
        <v>1333</v>
      </c>
      <c r="D1284" s="21" t="s">
        <v>2564</v>
      </c>
    </row>
    <row r="1285" spans="1:4" ht="15" x14ac:dyDescent="0.2">
      <c r="A1285" s="25">
        <v>9782745972804</v>
      </c>
      <c r="B1285" s="21" t="s">
        <v>2555</v>
      </c>
      <c r="C1285" s="21">
        <v>0</v>
      </c>
      <c r="D1285" s="21" t="s">
        <v>2554</v>
      </c>
    </row>
    <row r="1286" spans="1:4" ht="15" x14ac:dyDescent="0.2">
      <c r="A1286" s="25">
        <v>9782408031244</v>
      </c>
      <c r="B1286" s="21" t="s">
        <v>2555</v>
      </c>
      <c r="C1286" s="21">
        <v>1507</v>
      </c>
      <c r="D1286" s="21" t="s">
        <v>2564</v>
      </c>
    </row>
    <row r="1287" spans="1:4" ht="15" x14ac:dyDescent="0.2">
      <c r="A1287" s="25">
        <v>9782745971074</v>
      </c>
      <c r="B1287" s="21" t="s">
        <v>2555</v>
      </c>
      <c r="C1287" s="21">
        <v>0</v>
      </c>
      <c r="D1287" s="21" t="s">
        <v>2554</v>
      </c>
    </row>
    <row r="1288" spans="1:4" ht="15" x14ac:dyDescent="0.2">
      <c r="A1288" s="25">
        <v>9782408020200</v>
      </c>
      <c r="B1288" s="21" t="s">
        <v>2555</v>
      </c>
      <c r="C1288" s="21">
        <v>1059</v>
      </c>
      <c r="D1288" s="21" t="s">
        <v>2564</v>
      </c>
    </row>
    <row r="1289" spans="1:4" ht="15" x14ac:dyDescent="0.2">
      <c r="A1289" s="25">
        <v>9782408013578</v>
      </c>
      <c r="B1289" s="21" t="s">
        <v>2555</v>
      </c>
      <c r="C1289" s="21">
        <v>2090</v>
      </c>
      <c r="D1289" s="21" t="s">
        <v>2564</v>
      </c>
    </row>
    <row r="1290" spans="1:4" ht="15" x14ac:dyDescent="0.2">
      <c r="A1290" s="25">
        <v>9782408020187</v>
      </c>
      <c r="B1290" s="21" t="s">
        <v>2555</v>
      </c>
      <c r="C1290" s="21">
        <v>2082</v>
      </c>
      <c r="D1290" s="21" t="s">
        <v>2564</v>
      </c>
    </row>
    <row r="1291" spans="1:4" ht="15" x14ac:dyDescent="0.2">
      <c r="A1291" s="25">
        <v>9782408020194</v>
      </c>
      <c r="B1291" s="21" t="s">
        <v>2555</v>
      </c>
      <c r="C1291" s="21">
        <v>442</v>
      </c>
      <c r="D1291" s="21" t="s">
        <v>2562</v>
      </c>
    </row>
    <row r="1292" spans="1:4" ht="15" x14ac:dyDescent="0.2">
      <c r="A1292" s="25">
        <v>9782408007720</v>
      </c>
      <c r="B1292" s="21" t="s">
        <v>2555</v>
      </c>
      <c r="C1292" s="21">
        <v>38</v>
      </c>
      <c r="D1292" s="21" t="s">
        <v>2561</v>
      </c>
    </row>
    <row r="1293" spans="1:4" ht="15" x14ac:dyDescent="0.2">
      <c r="A1293" s="25">
        <v>9782408007737</v>
      </c>
      <c r="B1293" s="21" t="s">
        <v>2555</v>
      </c>
      <c r="C1293" s="21">
        <v>1238</v>
      </c>
      <c r="D1293" s="21" t="s">
        <v>2564</v>
      </c>
    </row>
    <row r="1294" spans="1:4" ht="15" x14ac:dyDescent="0.2">
      <c r="A1294" s="25">
        <v>9782408007751</v>
      </c>
      <c r="B1294" s="21" t="s">
        <v>2555</v>
      </c>
      <c r="C1294" s="21">
        <v>0</v>
      </c>
      <c r="D1294" s="21" t="s">
        <v>2554</v>
      </c>
    </row>
    <row r="1295" spans="1:4" ht="15" x14ac:dyDescent="0.2">
      <c r="A1295" s="25">
        <v>9782408007768</v>
      </c>
      <c r="B1295" s="21" t="s">
        <v>2555</v>
      </c>
      <c r="C1295" s="21">
        <v>0</v>
      </c>
      <c r="D1295" s="21" t="s">
        <v>2554</v>
      </c>
    </row>
    <row r="1296" spans="1:4" ht="15" x14ac:dyDescent="0.2">
      <c r="A1296" s="25">
        <v>9782408013684</v>
      </c>
      <c r="B1296" s="21" t="s">
        <v>2555</v>
      </c>
      <c r="C1296" s="21">
        <v>0</v>
      </c>
      <c r="D1296" s="21" t="s">
        <v>2554</v>
      </c>
    </row>
    <row r="1297" spans="1:4" ht="15" x14ac:dyDescent="0.2">
      <c r="A1297" s="25">
        <v>9782408013691</v>
      </c>
      <c r="B1297" s="21" t="s">
        <v>2555</v>
      </c>
      <c r="C1297" s="21">
        <v>0</v>
      </c>
      <c r="D1297" s="21" t="s">
        <v>2560</v>
      </c>
    </row>
    <row r="1298" spans="1:4" ht="15" x14ac:dyDescent="0.2">
      <c r="A1298" s="25">
        <v>9782408013714</v>
      </c>
      <c r="B1298" s="21" t="s">
        <v>2555</v>
      </c>
      <c r="C1298" s="21">
        <v>1356</v>
      </c>
      <c r="D1298" s="21" t="s">
        <v>2564</v>
      </c>
    </row>
    <row r="1299" spans="1:4" ht="15" x14ac:dyDescent="0.2">
      <c r="A1299" s="25">
        <v>9782408046354</v>
      </c>
      <c r="B1299" s="21" t="s">
        <v>2555</v>
      </c>
      <c r="C1299" s="21">
        <v>2821</v>
      </c>
      <c r="D1299" s="21" t="s">
        <v>2564</v>
      </c>
    </row>
    <row r="1300" spans="1:4" ht="15" x14ac:dyDescent="0.2">
      <c r="A1300" s="25">
        <v>9782408046361</v>
      </c>
      <c r="B1300" s="21" t="s">
        <v>2555</v>
      </c>
      <c r="C1300" s="21">
        <v>0</v>
      </c>
      <c r="D1300" s="21" t="s">
        <v>2556</v>
      </c>
    </row>
    <row r="1301" spans="1:4" ht="15" x14ac:dyDescent="0.2">
      <c r="A1301" s="25">
        <v>9782408046378</v>
      </c>
      <c r="B1301" s="21" t="s">
        <v>2555</v>
      </c>
      <c r="C1301" s="21">
        <v>0</v>
      </c>
      <c r="D1301" s="21" t="s">
        <v>2556</v>
      </c>
    </row>
    <row r="1302" spans="1:4" ht="15" x14ac:dyDescent="0.2">
      <c r="A1302" s="25">
        <v>9782408046385</v>
      </c>
      <c r="B1302" s="21" t="s">
        <v>2555</v>
      </c>
      <c r="C1302" s="21">
        <v>3677</v>
      </c>
      <c r="D1302" s="21" t="s">
        <v>2564</v>
      </c>
    </row>
    <row r="1303" spans="1:4" ht="15" x14ac:dyDescent="0.2">
      <c r="A1303" s="25">
        <v>9782408020217</v>
      </c>
      <c r="B1303" s="21" t="s">
        <v>2555</v>
      </c>
      <c r="C1303" s="21">
        <v>1830</v>
      </c>
      <c r="D1303" s="21" t="s">
        <v>2564</v>
      </c>
    </row>
    <row r="1304" spans="1:4" ht="15" x14ac:dyDescent="0.2">
      <c r="A1304" s="25">
        <v>9782408015978</v>
      </c>
      <c r="B1304" s="21" t="s">
        <v>2555</v>
      </c>
      <c r="C1304" s="21">
        <v>0</v>
      </c>
      <c r="D1304" s="21" t="s">
        <v>2556</v>
      </c>
    </row>
    <row r="1305" spans="1:4" ht="15" x14ac:dyDescent="0.2">
      <c r="A1305" s="25">
        <v>9782408020231</v>
      </c>
      <c r="B1305" s="21" t="s">
        <v>2555</v>
      </c>
      <c r="C1305" s="21">
        <v>0</v>
      </c>
      <c r="D1305" s="21" t="s">
        <v>2554</v>
      </c>
    </row>
    <row r="1306" spans="1:4" ht="15" x14ac:dyDescent="0.2">
      <c r="A1306" s="25">
        <v>9782408020309</v>
      </c>
      <c r="B1306" s="21" t="s">
        <v>2555</v>
      </c>
      <c r="C1306" s="21">
        <v>568</v>
      </c>
      <c r="D1306" s="21" t="s">
        <v>2562</v>
      </c>
    </row>
    <row r="1307" spans="1:4" ht="15" x14ac:dyDescent="0.2">
      <c r="A1307" s="25">
        <v>9782408020224</v>
      </c>
      <c r="B1307" s="21" t="s">
        <v>2555</v>
      </c>
      <c r="C1307" s="21">
        <v>448</v>
      </c>
      <c r="D1307" s="21" t="s">
        <v>2562</v>
      </c>
    </row>
    <row r="1308" spans="1:4" ht="15" x14ac:dyDescent="0.2">
      <c r="A1308" s="25">
        <v>9782408020248</v>
      </c>
      <c r="B1308" s="21" t="s">
        <v>2555</v>
      </c>
      <c r="C1308" s="21">
        <v>0</v>
      </c>
      <c r="D1308" s="21" t="s">
        <v>2554</v>
      </c>
    </row>
    <row r="1309" spans="1:4" ht="15" x14ac:dyDescent="0.2">
      <c r="A1309" s="25">
        <v>9782408020255</v>
      </c>
      <c r="B1309" s="21" t="s">
        <v>2555</v>
      </c>
      <c r="C1309" s="21">
        <v>0</v>
      </c>
      <c r="D1309" s="21" t="s">
        <v>2554</v>
      </c>
    </row>
    <row r="1310" spans="1:4" ht="15" x14ac:dyDescent="0.2">
      <c r="A1310" s="25">
        <v>9782408020262</v>
      </c>
      <c r="B1310" s="21" t="s">
        <v>2555</v>
      </c>
      <c r="C1310" s="21">
        <v>0</v>
      </c>
      <c r="D1310" s="21" t="s">
        <v>2554</v>
      </c>
    </row>
    <row r="1311" spans="1:4" ht="15" x14ac:dyDescent="0.2">
      <c r="A1311" s="25">
        <v>9782408020279</v>
      </c>
      <c r="B1311" s="21" t="s">
        <v>2555</v>
      </c>
      <c r="C1311" s="21">
        <v>1863</v>
      </c>
      <c r="D1311" s="21" t="s">
        <v>2564</v>
      </c>
    </row>
    <row r="1312" spans="1:4" ht="15" x14ac:dyDescent="0.2">
      <c r="A1312" s="25">
        <v>9782408020286</v>
      </c>
      <c r="B1312" s="21" t="s">
        <v>2555</v>
      </c>
      <c r="C1312" s="21">
        <v>1701</v>
      </c>
      <c r="D1312" s="21" t="s">
        <v>2564</v>
      </c>
    </row>
    <row r="1313" spans="1:4" ht="15" x14ac:dyDescent="0.2">
      <c r="A1313" s="25">
        <v>9782408020293</v>
      </c>
      <c r="B1313" s="21" t="s">
        <v>2555</v>
      </c>
      <c r="C1313" s="21">
        <v>1880</v>
      </c>
      <c r="D1313" s="21" t="s">
        <v>2564</v>
      </c>
    </row>
    <row r="1314" spans="1:4" ht="15" x14ac:dyDescent="0.2">
      <c r="A1314" s="25">
        <v>9782408051471</v>
      </c>
      <c r="B1314" s="21" t="s">
        <v>2555</v>
      </c>
      <c r="C1314" s="21">
        <v>0</v>
      </c>
      <c r="D1314" s="21" t="s">
        <v>2556</v>
      </c>
    </row>
    <row r="1315" spans="1:4" ht="15" x14ac:dyDescent="0.2">
      <c r="A1315" s="25">
        <v>9782408007577</v>
      </c>
      <c r="B1315" s="21" t="s">
        <v>2555</v>
      </c>
      <c r="C1315" s="21">
        <v>0</v>
      </c>
      <c r="D1315" s="21" t="s">
        <v>2554</v>
      </c>
    </row>
    <row r="1316" spans="1:4" ht="15" x14ac:dyDescent="0.2">
      <c r="A1316" s="25">
        <v>9782408039790</v>
      </c>
      <c r="B1316" s="21" t="s">
        <v>2555</v>
      </c>
      <c r="C1316" s="21">
        <v>4075</v>
      </c>
      <c r="D1316" s="21" t="s">
        <v>2564</v>
      </c>
    </row>
    <row r="1317" spans="1:4" ht="15" x14ac:dyDescent="0.2">
      <c r="A1317" s="25">
        <v>9782408039936</v>
      </c>
      <c r="B1317" s="21" t="s">
        <v>2555</v>
      </c>
      <c r="C1317" s="21">
        <v>2948</v>
      </c>
      <c r="D1317" s="21" t="s">
        <v>2564</v>
      </c>
    </row>
    <row r="1318" spans="1:4" ht="15" x14ac:dyDescent="0.2">
      <c r="A1318" s="25">
        <v>9782408039943</v>
      </c>
      <c r="B1318" s="21" t="s">
        <v>2555</v>
      </c>
      <c r="C1318" s="21">
        <v>2015</v>
      </c>
      <c r="D1318" s="21" t="s">
        <v>2564</v>
      </c>
    </row>
    <row r="1319" spans="1:4" ht="15" x14ac:dyDescent="0.2">
      <c r="A1319" s="25">
        <v>9782408039950</v>
      </c>
      <c r="B1319" s="21" t="s">
        <v>2555</v>
      </c>
      <c r="C1319" s="21">
        <v>3812</v>
      </c>
      <c r="D1319" s="21" t="s">
        <v>2564</v>
      </c>
    </row>
    <row r="1320" spans="1:4" ht="15" x14ac:dyDescent="0.2">
      <c r="A1320" s="25">
        <v>9782408039974</v>
      </c>
      <c r="B1320" s="21" t="s">
        <v>2555</v>
      </c>
      <c r="C1320" s="21">
        <v>798</v>
      </c>
      <c r="D1320" s="21" t="s">
        <v>2562</v>
      </c>
    </row>
    <row r="1321" spans="1:4" ht="15" x14ac:dyDescent="0.2">
      <c r="A1321" s="25">
        <v>9782408040079</v>
      </c>
      <c r="B1321" s="21" t="s">
        <v>2555</v>
      </c>
      <c r="C1321" s="21">
        <v>4206</v>
      </c>
      <c r="D1321" s="21" t="s">
        <v>2564</v>
      </c>
    </row>
    <row r="1322" spans="1:4" ht="15" x14ac:dyDescent="0.2">
      <c r="A1322" s="25">
        <v>9782408040086</v>
      </c>
      <c r="B1322" s="21" t="s">
        <v>2555</v>
      </c>
      <c r="C1322" s="21">
        <v>526</v>
      </c>
      <c r="D1322" s="21" t="s">
        <v>2562</v>
      </c>
    </row>
    <row r="1323" spans="1:4" ht="15" x14ac:dyDescent="0.2">
      <c r="A1323" s="25">
        <v>9782408040093</v>
      </c>
      <c r="B1323" s="21" t="s">
        <v>2555</v>
      </c>
      <c r="C1323" s="21">
        <v>0</v>
      </c>
      <c r="D1323" s="21" t="s">
        <v>2560</v>
      </c>
    </row>
    <row r="1324" spans="1:4" ht="15" x14ac:dyDescent="0.2">
      <c r="A1324" s="25">
        <v>9782408040109</v>
      </c>
      <c r="B1324" s="21" t="s">
        <v>2555</v>
      </c>
      <c r="C1324" s="21">
        <v>1374</v>
      </c>
      <c r="D1324" s="21" t="s">
        <v>2558</v>
      </c>
    </row>
    <row r="1325" spans="1:4" ht="15" x14ac:dyDescent="0.2">
      <c r="A1325" s="25">
        <v>9782408040116</v>
      </c>
      <c r="B1325" s="21" t="s">
        <v>2555</v>
      </c>
      <c r="C1325" s="21">
        <v>4142</v>
      </c>
      <c r="D1325" s="21" t="s">
        <v>2564</v>
      </c>
    </row>
    <row r="1326" spans="1:4" ht="15" x14ac:dyDescent="0.2">
      <c r="A1326" s="25">
        <v>9782408040123</v>
      </c>
      <c r="B1326" s="21" t="s">
        <v>2555</v>
      </c>
      <c r="C1326" s="21">
        <v>436</v>
      </c>
      <c r="D1326" s="21" t="s">
        <v>2562</v>
      </c>
    </row>
    <row r="1327" spans="1:4" ht="15" x14ac:dyDescent="0.2">
      <c r="A1327" s="25">
        <v>9782408040130</v>
      </c>
      <c r="B1327" s="21" t="s">
        <v>2555</v>
      </c>
      <c r="C1327" s="21">
        <v>2697</v>
      </c>
      <c r="D1327" s="21" t="s">
        <v>2558</v>
      </c>
    </row>
    <row r="1328" spans="1:4" ht="15" x14ac:dyDescent="0.2">
      <c r="A1328" s="25">
        <v>9782408040147</v>
      </c>
      <c r="B1328" s="21" t="s">
        <v>2555</v>
      </c>
      <c r="C1328" s="21">
        <v>1193</v>
      </c>
      <c r="D1328" s="21" t="s">
        <v>2564</v>
      </c>
    </row>
    <row r="1329" spans="1:4" ht="15" x14ac:dyDescent="0.2">
      <c r="A1329" s="25">
        <v>9782408040154</v>
      </c>
      <c r="B1329" s="21" t="s">
        <v>2555</v>
      </c>
      <c r="C1329" s="21">
        <v>1533</v>
      </c>
      <c r="D1329" s="21" t="s">
        <v>2564</v>
      </c>
    </row>
    <row r="1330" spans="1:4" ht="15" x14ac:dyDescent="0.2">
      <c r="A1330" s="25">
        <v>9782408040161</v>
      </c>
      <c r="B1330" s="21" t="s">
        <v>2555</v>
      </c>
      <c r="C1330" s="21">
        <v>1429</v>
      </c>
      <c r="D1330" s="21" t="s">
        <v>2564</v>
      </c>
    </row>
    <row r="1331" spans="1:4" ht="15" x14ac:dyDescent="0.2">
      <c r="A1331" s="25">
        <v>9782408040178</v>
      </c>
      <c r="B1331" s="21" t="s">
        <v>2555</v>
      </c>
      <c r="C1331" s="21">
        <v>1843</v>
      </c>
      <c r="D1331" s="21" t="s">
        <v>2564</v>
      </c>
    </row>
    <row r="1332" spans="1:4" ht="15" x14ac:dyDescent="0.2">
      <c r="A1332" s="25">
        <v>9782408040185</v>
      </c>
      <c r="B1332" s="21" t="s">
        <v>2555</v>
      </c>
      <c r="C1332" s="21">
        <v>1364</v>
      </c>
      <c r="D1332" s="21" t="s">
        <v>2564</v>
      </c>
    </row>
    <row r="1333" spans="1:4" ht="15" x14ac:dyDescent="0.2">
      <c r="A1333" s="25">
        <v>9782408040192</v>
      </c>
      <c r="B1333" s="21" t="s">
        <v>2555</v>
      </c>
      <c r="C1333" s="21">
        <v>2228</v>
      </c>
      <c r="D1333" s="21" t="s">
        <v>2564</v>
      </c>
    </row>
    <row r="1334" spans="1:4" ht="15" x14ac:dyDescent="0.2">
      <c r="A1334" s="25">
        <v>9782408040208</v>
      </c>
      <c r="B1334" s="21" t="s">
        <v>2555</v>
      </c>
      <c r="C1334" s="21">
        <v>1819</v>
      </c>
      <c r="D1334" s="21" t="s">
        <v>2564</v>
      </c>
    </row>
    <row r="1335" spans="1:4" ht="15" x14ac:dyDescent="0.2">
      <c r="A1335" s="25">
        <v>9782408007775</v>
      </c>
      <c r="B1335" s="21" t="s">
        <v>2555</v>
      </c>
      <c r="C1335" s="21">
        <v>160</v>
      </c>
      <c r="D1335" s="21" t="s">
        <v>2562</v>
      </c>
    </row>
    <row r="1336" spans="1:4" ht="15" x14ac:dyDescent="0.2">
      <c r="A1336" s="25">
        <v>9782408007782</v>
      </c>
      <c r="B1336" s="21" t="s">
        <v>2555</v>
      </c>
      <c r="C1336" s="21">
        <v>0</v>
      </c>
      <c r="D1336" s="21" t="s">
        <v>2554</v>
      </c>
    </row>
    <row r="1337" spans="1:4" ht="15" x14ac:dyDescent="0.2">
      <c r="A1337" s="25">
        <v>9782408020323</v>
      </c>
      <c r="B1337" s="21" t="s">
        <v>2555</v>
      </c>
      <c r="C1337" s="21">
        <v>2109</v>
      </c>
      <c r="D1337" s="21" t="s">
        <v>2558</v>
      </c>
    </row>
    <row r="1338" spans="1:4" ht="15" x14ac:dyDescent="0.2">
      <c r="A1338" s="25">
        <v>9782408020347</v>
      </c>
      <c r="B1338" s="21" t="s">
        <v>2555</v>
      </c>
      <c r="C1338" s="21">
        <v>1276</v>
      </c>
      <c r="D1338" s="21" t="s">
        <v>2564</v>
      </c>
    </row>
    <row r="1339" spans="1:4" ht="15" x14ac:dyDescent="0.2">
      <c r="A1339" s="25">
        <v>9782408020354</v>
      </c>
      <c r="B1339" s="21" t="s">
        <v>2555</v>
      </c>
      <c r="C1339" s="21">
        <v>5423</v>
      </c>
      <c r="D1339" s="21" t="s">
        <v>2564</v>
      </c>
    </row>
    <row r="1340" spans="1:4" ht="15" x14ac:dyDescent="0.2">
      <c r="A1340" s="25">
        <v>9782408020330</v>
      </c>
      <c r="B1340" s="21" t="s">
        <v>2555</v>
      </c>
      <c r="C1340" s="21">
        <v>0</v>
      </c>
      <c r="D1340" s="21" t="s">
        <v>2554</v>
      </c>
    </row>
    <row r="1341" spans="1:4" ht="15" x14ac:dyDescent="0.2">
      <c r="A1341" s="25">
        <v>9782408020316</v>
      </c>
      <c r="B1341" s="21" t="s">
        <v>2555</v>
      </c>
      <c r="C1341" s="21">
        <v>2940</v>
      </c>
      <c r="D1341" s="21" t="s">
        <v>2564</v>
      </c>
    </row>
    <row r="1342" spans="1:4" ht="15" x14ac:dyDescent="0.2">
      <c r="A1342" s="25">
        <v>9782408020361</v>
      </c>
      <c r="B1342" s="21" t="s">
        <v>2555</v>
      </c>
      <c r="C1342" s="21">
        <v>295</v>
      </c>
      <c r="D1342" s="21" t="s">
        <v>2562</v>
      </c>
    </row>
    <row r="1343" spans="1:4" ht="15" x14ac:dyDescent="0.2">
      <c r="A1343" s="25">
        <v>9782408020415</v>
      </c>
      <c r="B1343" s="21" t="s">
        <v>2555</v>
      </c>
      <c r="C1343" s="21">
        <v>307</v>
      </c>
      <c r="D1343" s="21" t="s">
        <v>2562</v>
      </c>
    </row>
    <row r="1344" spans="1:4" ht="15" x14ac:dyDescent="0.2">
      <c r="A1344" s="25">
        <v>9782408020422</v>
      </c>
      <c r="B1344" s="21" t="s">
        <v>2555</v>
      </c>
      <c r="C1344" s="21">
        <v>1112</v>
      </c>
      <c r="D1344" s="21" t="s">
        <v>2564</v>
      </c>
    </row>
    <row r="1345" spans="1:4" ht="15" x14ac:dyDescent="0.2">
      <c r="A1345" s="25">
        <v>9782745991409</v>
      </c>
      <c r="B1345" s="21" t="s">
        <v>2555</v>
      </c>
      <c r="C1345" s="21">
        <v>0</v>
      </c>
      <c r="D1345" s="21" t="s">
        <v>2554</v>
      </c>
    </row>
    <row r="1346" spans="1:4" ht="15" x14ac:dyDescent="0.2">
      <c r="A1346" s="25">
        <v>9782745991089</v>
      </c>
      <c r="B1346" s="21" t="s">
        <v>2555</v>
      </c>
      <c r="C1346" s="21">
        <v>0</v>
      </c>
      <c r="D1346" s="21" t="s">
        <v>2554</v>
      </c>
    </row>
    <row r="1347" spans="1:4" ht="15" x14ac:dyDescent="0.2">
      <c r="A1347" s="25">
        <v>9782745991102</v>
      </c>
      <c r="B1347" s="21" t="s">
        <v>2555</v>
      </c>
      <c r="C1347" s="21">
        <v>0</v>
      </c>
      <c r="D1347" s="21" t="s">
        <v>2554</v>
      </c>
    </row>
    <row r="1348" spans="1:4" ht="15" x14ac:dyDescent="0.2">
      <c r="A1348" s="25">
        <v>9782408020484</v>
      </c>
      <c r="B1348" s="21" t="s">
        <v>2555</v>
      </c>
      <c r="C1348" s="21">
        <v>0</v>
      </c>
      <c r="D1348" s="21" t="s">
        <v>2554</v>
      </c>
    </row>
    <row r="1349" spans="1:4" ht="15" x14ac:dyDescent="0.2">
      <c r="A1349" s="25">
        <v>9782408020507</v>
      </c>
      <c r="B1349" s="21" t="s">
        <v>2555</v>
      </c>
      <c r="C1349" s="21">
        <v>6491</v>
      </c>
      <c r="D1349" s="21" t="s">
        <v>2564</v>
      </c>
    </row>
    <row r="1350" spans="1:4" ht="15" x14ac:dyDescent="0.2">
      <c r="A1350" s="25">
        <v>9782408020453</v>
      </c>
      <c r="B1350" s="21" t="s">
        <v>2555</v>
      </c>
      <c r="C1350" s="21">
        <v>1079</v>
      </c>
      <c r="D1350" s="21" t="s">
        <v>2564</v>
      </c>
    </row>
    <row r="1351" spans="1:4" ht="15" x14ac:dyDescent="0.2">
      <c r="A1351" s="25">
        <v>9782408007744</v>
      </c>
      <c r="B1351" s="21" t="s">
        <v>2555</v>
      </c>
      <c r="C1351" s="21">
        <v>0</v>
      </c>
      <c r="D1351" s="21" t="s">
        <v>2554</v>
      </c>
    </row>
    <row r="1352" spans="1:4" ht="15" x14ac:dyDescent="0.2">
      <c r="A1352" s="25">
        <v>9782408020477</v>
      </c>
      <c r="B1352" s="21" t="s">
        <v>2555</v>
      </c>
      <c r="C1352" s="21">
        <v>681</v>
      </c>
      <c r="D1352" s="21" t="s">
        <v>2562</v>
      </c>
    </row>
    <row r="1353" spans="1:4" ht="15" x14ac:dyDescent="0.2">
      <c r="A1353" s="25">
        <v>9782408020491</v>
      </c>
      <c r="B1353" s="21" t="s">
        <v>2555</v>
      </c>
      <c r="C1353" s="21">
        <v>2775</v>
      </c>
      <c r="D1353" s="21" t="s">
        <v>2564</v>
      </c>
    </row>
    <row r="1354" spans="1:4" ht="15" x14ac:dyDescent="0.2">
      <c r="A1354" s="25">
        <v>9782408020446</v>
      </c>
      <c r="B1354" s="21" t="s">
        <v>2555</v>
      </c>
      <c r="C1354" s="21">
        <v>0</v>
      </c>
      <c r="D1354" s="21" t="s">
        <v>2554</v>
      </c>
    </row>
    <row r="1355" spans="1:4" ht="15" x14ac:dyDescent="0.2">
      <c r="A1355" s="25">
        <v>9782408020460</v>
      </c>
      <c r="B1355" s="21" t="s">
        <v>2555</v>
      </c>
      <c r="C1355" s="21">
        <v>1778</v>
      </c>
      <c r="D1355" s="21" t="s">
        <v>2564</v>
      </c>
    </row>
    <row r="1356" spans="1:4" ht="15" x14ac:dyDescent="0.2">
      <c r="A1356" s="25">
        <v>9782408007805</v>
      </c>
      <c r="B1356" s="21" t="s">
        <v>2555</v>
      </c>
      <c r="C1356" s="21">
        <v>0</v>
      </c>
      <c r="D1356" s="21" t="s">
        <v>2554</v>
      </c>
    </row>
    <row r="1357" spans="1:4" ht="15" x14ac:dyDescent="0.2">
      <c r="A1357" s="25">
        <v>9782408007812</v>
      </c>
      <c r="B1357" s="21" t="s">
        <v>2555</v>
      </c>
      <c r="C1357" s="21">
        <v>32</v>
      </c>
      <c r="D1357" s="21" t="s">
        <v>2561</v>
      </c>
    </row>
    <row r="1358" spans="1:4" ht="15" x14ac:dyDescent="0.2">
      <c r="A1358" s="25">
        <v>9782408007829</v>
      </c>
      <c r="B1358" s="21" t="s">
        <v>2555</v>
      </c>
      <c r="C1358" s="21">
        <v>564</v>
      </c>
      <c r="D1358" s="21" t="s">
        <v>2562</v>
      </c>
    </row>
    <row r="1359" spans="1:4" ht="15" x14ac:dyDescent="0.2">
      <c r="A1359" s="25">
        <v>9782408007843</v>
      </c>
      <c r="B1359" s="21" t="s">
        <v>2555</v>
      </c>
      <c r="C1359" s="21">
        <v>1533</v>
      </c>
      <c r="D1359" s="21" t="s">
        <v>2564</v>
      </c>
    </row>
    <row r="1360" spans="1:4" ht="15" x14ac:dyDescent="0.2">
      <c r="A1360" s="25">
        <v>9782408040352</v>
      </c>
      <c r="B1360" s="21" t="s">
        <v>2555</v>
      </c>
      <c r="C1360" s="21">
        <v>3543</v>
      </c>
      <c r="D1360" s="21" t="s">
        <v>2564</v>
      </c>
    </row>
    <row r="1361" spans="1:4" ht="15" x14ac:dyDescent="0.2">
      <c r="A1361" s="25">
        <v>9782745971999</v>
      </c>
      <c r="B1361" s="21" t="s">
        <v>2555</v>
      </c>
      <c r="C1361" s="21">
        <v>0</v>
      </c>
      <c r="D1361" s="21" t="s">
        <v>2554</v>
      </c>
    </row>
    <row r="1362" spans="1:4" ht="15" x14ac:dyDescent="0.2">
      <c r="A1362" s="25">
        <v>9782408020514</v>
      </c>
      <c r="B1362" s="21" t="s">
        <v>2555</v>
      </c>
      <c r="C1362" s="21">
        <v>1388</v>
      </c>
      <c r="D1362" s="21" t="s">
        <v>2564</v>
      </c>
    </row>
    <row r="1363" spans="1:4" ht="15" x14ac:dyDescent="0.2">
      <c r="A1363" s="25">
        <v>9782745969866</v>
      </c>
      <c r="B1363" s="21" t="s">
        <v>2555</v>
      </c>
      <c r="C1363" s="21">
        <v>0</v>
      </c>
      <c r="D1363" s="21" t="s">
        <v>2554</v>
      </c>
    </row>
    <row r="1364" spans="1:4" ht="15" x14ac:dyDescent="0.2">
      <c r="A1364" s="25">
        <v>9782408046774</v>
      </c>
      <c r="B1364" s="21" t="s">
        <v>2555</v>
      </c>
      <c r="C1364" s="21">
        <v>2741</v>
      </c>
      <c r="D1364" s="21" t="s">
        <v>2564</v>
      </c>
    </row>
    <row r="1365" spans="1:4" ht="15" x14ac:dyDescent="0.2">
      <c r="A1365" s="25">
        <v>9782408046781</v>
      </c>
      <c r="B1365" s="21" t="s">
        <v>2555</v>
      </c>
      <c r="C1365" s="21">
        <v>0</v>
      </c>
      <c r="D1365" s="21" t="s">
        <v>2556</v>
      </c>
    </row>
    <row r="1366" spans="1:4" ht="15" x14ac:dyDescent="0.2">
      <c r="A1366" s="25">
        <v>9782745969637</v>
      </c>
      <c r="B1366" s="21" t="s">
        <v>2555</v>
      </c>
      <c r="C1366" s="21">
        <v>2000</v>
      </c>
      <c r="D1366" s="21" t="s">
        <v>2564</v>
      </c>
    </row>
    <row r="1367" spans="1:4" ht="15" x14ac:dyDescent="0.2">
      <c r="A1367" s="25">
        <v>9782408039981</v>
      </c>
      <c r="B1367" s="21" t="s">
        <v>2555</v>
      </c>
      <c r="C1367" s="21">
        <v>373</v>
      </c>
      <c r="D1367" s="21" t="s">
        <v>2562</v>
      </c>
    </row>
    <row r="1368" spans="1:4" ht="15" x14ac:dyDescent="0.2">
      <c r="A1368" s="25">
        <v>9782408020538</v>
      </c>
      <c r="B1368" s="21" t="s">
        <v>2555</v>
      </c>
      <c r="C1368" s="21">
        <v>722</v>
      </c>
      <c r="D1368" s="21" t="s">
        <v>2562</v>
      </c>
    </row>
    <row r="1369" spans="1:4" ht="15" x14ac:dyDescent="0.2">
      <c r="A1369" s="25">
        <v>9782408020552</v>
      </c>
      <c r="B1369" s="21" t="s">
        <v>2555</v>
      </c>
      <c r="C1369" s="21">
        <v>940</v>
      </c>
      <c r="D1369" s="21" t="s">
        <v>2562</v>
      </c>
    </row>
    <row r="1370" spans="1:4" ht="15" x14ac:dyDescent="0.2">
      <c r="A1370" s="25">
        <v>9782408020569</v>
      </c>
      <c r="B1370" s="21" t="s">
        <v>2555</v>
      </c>
      <c r="C1370" s="21">
        <v>0</v>
      </c>
      <c r="D1370" s="21" t="s">
        <v>2554</v>
      </c>
    </row>
    <row r="1371" spans="1:4" ht="15" x14ac:dyDescent="0.2">
      <c r="A1371" s="25">
        <v>9782408020545</v>
      </c>
      <c r="B1371" s="21" t="s">
        <v>2555</v>
      </c>
      <c r="C1371" s="21">
        <v>1187</v>
      </c>
      <c r="D1371" s="21" t="s">
        <v>2564</v>
      </c>
    </row>
    <row r="1372" spans="1:4" ht="15" x14ac:dyDescent="0.2">
      <c r="A1372" s="25">
        <v>9782408040369</v>
      </c>
      <c r="B1372" s="21" t="s">
        <v>2555</v>
      </c>
      <c r="C1372" s="21">
        <v>1782</v>
      </c>
      <c r="D1372" s="21" t="s">
        <v>2564</v>
      </c>
    </row>
    <row r="1373" spans="1:4" ht="15" x14ac:dyDescent="0.2">
      <c r="A1373" s="25">
        <v>9782408040376</v>
      </c>
      <c r="B1373" s="21" t="s">
        <v>2555</v>
      </c>
      <c r="C1373" s="21">
        <v>10083</v>
      </c>
      <c r="D1373" s="21" t="s">
        <v>2565</v>
      </c>
    </row>
    <row r="1374" spans="1:4" ht="15" x14ac:dyDescent="0.2">
      <c r="A1374" s="25">
        <v>9782408040383</v>
      </c>
      <c r="B1374" s="21" t="s">
        <v>2555</v>
      </c>
      <c r="C1374" s="21">
        <v>0</v>
      </c>
      <c r="D1374" s="21" t="s">
        <v>2560</v>
      </c>
    </row>
    <row r="1375" spans="1:4" ht="15" x14ac:dyDescent="0.2">
      <c r="A1375" s="25">
        <v>9782408040390</v>
      </c>
      <c r="B1375" s="21" t="s">
        <v>2555</v>
      </c>
      <c r="C1375" s="21">
        <v>2515</v>
      </c>
      <c r="D1375" s="21" t="s">
        <v>2564</v>
      </c>
    </row>
    <row r="1376" spans="1:4" ht="15" x14ac:dyDescent="0.2">
      <c r="A1376" s="25">
        <v>9782408051976</v>
      </c>
      <c r="B1376" s="21" t="s">
        <v>2555</v>
      </c>
      <c r="C1376" s="21">
        <v>0</v>
      </c>
      <c r="D1376" s="21" t="s">
        <v>2556</v>
      </c>
    </row>
    <row r="1377" spans="1:4" ht="15" x14ac:dyDescent="0.2">
      <c r="A1377" s="25">
        <v>9782408020576</v>
      </c>
      <c r="B1377" s="21" t="s">
        <v>2555</v>
      </c>
      <c r="C1377" s="21">
        <v>1160</v>
      </c>
      <c r="D1377" s="21" t="s">
        <v>2564</v>
      </c>
    </row>
    <row r="1378" spans="1:4" ht="15" x14ac:dyDescent="0.2">
      <c r="A1378" s="25">
        <v>9782408013769</v>
      </c>
      <c r="B1378" s="21" t="s">
        <v>2555</v>
      </c>
      <c r="C1378" s="21">
        <v>1060</v>
      </c>
      <c r="D1378" s="21" t="s">
        <v>2564</v>
      </c>
    </row>
    <row r="1379" spans="1:4" ht="15" x14ac:dyDescent="0.2">
      <c r="A1379" s="25">
        <v>9782408013783</v>
      </c>
      <c r="B1379" s="21" t="s">
        <v>2555</v>
      </c>
      <c r="C1379" s="21">
        <v>0</v>
      </c>
      <c r="D1379" s="21" t="s">
        <v>2554</v>
      </c>
    </row>
    <row r="1380" spans="1:4" ht="15" x14ac:dyDescent="0.2">
      <c r="A1380" s="25">
        <v>9782408013721</v>
      </c>
      <c r="B1380" s="21" t="s">
        <v>2555</v>
      </c>
      <c r="C1380" s="21">
        <v>351</v>
      </c>
      <c r="D1380" s="21" t="s">
        <v>2562</v>
      </c>
    </row>
    <row r="1381" spans="1:4" ht="15" x14ac:dyDescent="0.2">
      <c r="A1381" s="25">
        <v>9782408013738</v>
      </c>
      <c r="B1381" s="21" t="s">
        <v>2555</v>
      </c>
      <c r="C1381" s="21">
        <v>6616</v>
      </c>
      <c r="D1381" s="21" t="s">
        <v>2564</v>
      </c>
    </row>
    <row r="1382" spans="1:4" ht="15" x14ac:dyDescent="0.2">
      <c r="A1382" s="25">
        <v>9782408013745</v>
      </c>
      <c r="B1382" s="21" t="s">
        <v>2555</v>
      </c>
      <c r="C1382" s="21">
        <v>8230</v>
      </c>
      <c r="D1382" s="21" t="s">
        <v>2564</v>
      </c>
    </row>
    <row r="1383" spans="1:4" ht="15" x14ac:dyDescent="0.2">
      <c r="A1383" s="25">
        <v>9782408013752</v>
      </c>
      <c r="B1383" s="21" t="s">
        <v>2555</v>
      </c>
      <c r="C1383" s="21">
        <v>208</v>
      </c>
      <c r="D1383" s="21" t="s">
        <v>2562</v>
      </c>
    </row>
    <row r="1384" spans="1:4" ht="15" x14ac:dyDescent="0.2">
      <c r="A1384" s="25">
        <v>9782408013776</v>
      </c>
      <c r="B1384" s="21" t="s">
        <v>2555</v>
      </c>
      <c r="C1384" s="21">
        <v>41</v>
      </c>
      <c r="D1384" s="21" t="s">
        <v>2561</v>
      </c>
    </row>
    <row r="1385" spans="1:4" ht="15" x14ac:dyDescent="0.2">
      <c r="A1385" s="25">
        <v>9782408013790</v>
      </c>
      <c r="B1385" s="21" t="s">
        <v>2555</v>
      </c>
      <c r="C1385" s="21">
        <v>652</v>
      </c>
      <c r="D1385" s="21" t="s">
        <v>2562</v>
      </c>
    </row>
    <row r="1386" spans="1:4" ht="15" x14ac:dyDescent="0.2">
      <c r="A1386" s="25">
        <v>9782408043902</v>
      </c>
      <c r="B1386" s="21" t="s">
        <v>2555</v>
      </c>
      <c r="C1386" s="21">
        <v>599</v>
      </c>
      <c r="D1386" s="21" t="s">
        <v>2562</v>
      </c>
    </row>
    <row r="1387" spans="1:4" ht="15" x14ac:dyDescent="0.2">
      <c r="A1387" s="25">
        <v>9782408045449</v>
      </c>
      <c r="B1387" s="21" t="s">
        <v>2555</v>
      </c>
      <c r="C1387" s="21">
        <v>0</v>
      </c>
      <c r="D1387" s="21" t="s">
        <v>2556</v>
      </c>
    </row>
    <row r="1388" spans="1:4" ht="15" x14ac:dyDescent="0.2">
      <c r="A1388" s="25">
        <v>9782745974501</v>
      </c>
      <c r="B1388" s="21" t="s">
        <v>2555</v>
      </c>
      <c r="C1388" s="21">
        <v>0</v>
      </c>
      <c r="D1388" s="21" t="s">
        <v>2554</v>
      </c>
    </row>
    <row r="1389" spans="1:4" ht="15" x14ac:dyDescent="0.2">
      <c r="A1389" s="25">
        <v>9782745970121</v>
      </c>
      <c r="B1389" s="21" t="s">
        <v>2555</v>
      </c>
      <c r="C1389" s="21">
        <v>0</v>
      </c>
      <c r="D1389" s="21" t="s">
        <v>2554</v>
      </c>
    </row>
    <row r="1390" spans="1:4" ht="15" x14ac:dyDescent="0.2">
      <c r="A1390" s="25">
        <v>9782408031268</v>
      </c>
      <c r="B1390" s="21" t="s">
        <v>2555</v>
      </c>
      <c r="C1390" s="21">
        <v>512</v>
      </c>
      <c r="D1390" s="21" t="s">
        <v>2562</v>
      </c>
    </row>
    <row r="1391" spans="1:4" ht="15" x14ac:dyDescent="0.2">
      <c r="A1391" s="25">
        <v>9782745971357</v>
      </c>
      <c r="B1391" s="21" t="s">
        <v>2555</v>
      </c>
      <c r="C1391" s="21">
        <v>0</v>
      </c>
      <c r="D1391" s="21" t="s">
        <v>2554</v>
      </c>
    </row>
    <row r="1392" spans="1:4" ht="15" x14ac:dyDescent="0.2">
      <c r="A1392" s="25">
        <v>9782408013806</v>
      </c>
      <c r="B1392" s="21" t="s">
        <v>2555</v>
      </c>
      <c r="C1392" s="21">
        <v>0</v>
      </c>
      <c r="D1392" s="21" t="s">
        <v>2554</v>
      </c>
    </row>
    <row r="1393" spans="1:4" ht="15" x14ac:dyDescent="0.2">
      <c r="A1393" s="25">
        <v>9782408013813</v>
      </c>
      <c r="B1393" s="21" t="s">
        <v>2555</v>
      </c>
      <c r="C1393" s="21">
        <v>4327</v>
      </c>
      <c r="D1393" s="21" t="s">
        <v>2564</v>
      </c>
    </row>
    <row r="1394" spans="1:4" ht="15" x14ac:dyDescent="0.2">
      <c r="A1394" s="25">
        <v>9782408013820</v>
      </c>
      <c r="B1394" s="21" t="s">
        <v>2555</v>
      </c>
      <c r="C1394" s="21">
        <v>1724</v>
      </c>
      <c r="D1394" s="21" t="s">
        <v>2564</v>
      </c>
    </row>
    <row r="1395" spans="1:4" ht="15" x14ac:dyDescent="0.2">
      <c r="A1395" s="25">
        <v>9782408031251</v>
      </c>
      <c r="B1395" s="21" t="s">
        <v>2555</v>
      </c>
      <c r="C1395" s="21">
        <v>6275</v>
      </c>
      <c r="D1395" s="21" t="s">
        <v>2564</v>
      </c>
    </row>
    <row r="1396" spans="1:4" ht="15" x14ac:dyDescent="0.2">
      <c r="A1396" s="25">
        <v>9782408013844</v>
      </c>
      <c r="B1396" s="21" t="s">
        <v>2555</v>
      </c>
      <c r="C1396" s="21">
        <v>202</v>
      </c>
      <c r="D1396" s="21" t="s">
        <v>2562</v>
      </c>
    </row>
    <row r="1397" spans="1:4" ht="15" x14ac:dyDescent="0.2">
      <c r="A1397" s="25">
        <v>9782408031275</v>
      </c>
      <c r="B1397" s="21" t="s">
        <v>2555</v>
      </c>
      <c r="C1397" s="21">
        <v>3140</v>
      </c>
      <c r="D1397" s="21" t="s">
        <v>2564</v>
      </c>
    </row>
    <row r="1398" spans="1:4" ht="15" x14ac:dyDescent="0.2">
      <c r="A1398" s="25">
        <v>9782408013851</v>
      </c>
      <c r="B1398" s="21" t="s">
        <v>2555</v>
      </c>
      <c r="C1398" s="21">
        <v>5567</v>
      </c>
      <c r="D1398" s="21" t="s">
        <v>2564</v>
      </c>
    </row>
    <row r="1399" spans="1:4" ht="15" x14ac:dyDescent="0.2">
      <c r="A1399" s="25">
        <v>9782745971364</v>
      </c>
      <c r="B1399" s="21" t="s">
        <v>2555</v>
      </c>
      <c r="C1399" s="21">
        <v>662</v>
      </c>
      <c r="D1399" s="21" t="s">
        <v>2562</v>
      </c>
    </row>
    <row r="1400" spans="1:4" ht="15" x14ac:dyDescent="0.2">
      <c r="A1400" s="25">
        <v>9782745969729</v>
      </c>
      <c r="B1400" s="21" t="s">
        <v>2555</v>
      </c>
      <c r="C1400" s="21">
        <v>940</v>
      </c>
      <c r="D1400" s="21" t="s">
        <v>2562</v>
      </c>
    </row>
    <row r="1401" spans="1:4" ht="15" x14ac:dyDescent="0.2">
      <c r="A1401" s="25">
        <v>9782408051983</v>
      </c>
      <c r="B1401" s="21" t="s">
        <v>2555</v>
      </c>
      <c r="C1401" s="21">
        <v>0</v>
      </c>
      <c r="D1401" s="21" t="s">
        <v>2556</v>
      </c>
    </row>
    <row r="1402" spans="1:4" ht="15" x14ac:dyDescent="0.2">
      <c r="A1402" s="25">
        <v>9782745972644</v>
      </c>
      <c r="B1402" s="21" t="s">
        <v>2555</v>
      </c>
      <c r="C1402" s="21">
        <v>54</v>
      </c>
      <c r="D1402" s="21" t="s">
        <v>2561</v>
      </c>
    </row>
    <row r="1403" spans="1:4" ht="15" x14ac:dyDescent="0.2">
      <c r="A1403" s="25">
        <v>9782745969736</v>
      </c>
      <c r="B1403" s="21" t="s">
        <v>2555</v>
      </c>
      <c r="C1403" s="21">
        <v>3229</v>
      </c>
      <c r="D1403" s="21" t="s">
        <v>2564</v>
      </c>
    </row>
    <row r="1404" spans="1:4" ht="15" x14ac:dyDescent="0.2">
      <c r="A1404" s="25">
        <v>9782408031282</v>
      </c>
      <c r="B1404" s="21" t="s">
        <v>2555</v>
      </c>
      <c r="C1404" s="21">
        <v>1677</v>
      </c>
      <c r="D1404" s="21" t="s">
        <v>2564</v>
      </c>
    </row>
    <row r="1405" spans="1:4" ht="15" x14ac:dyDescent="0.2">
      <c r="A1405" s="25">
        <v>9782408031299</v>
      </c>
      <c r="B1405" s="21" t="s">
        <v>2555</v>
      </c>
      <c r="C1405" s="21">
        <v>1727</v>
      </c>
      <c r="D1405" s="21" t="s">
        <v>2564</v>
      </c>
    </row>
    <row r="1406" spans="1:4" ht="15" x14ac:dyDescent="0.2">
      <c r="A1406" s="25">
        <v>9782408031305</v>
      </c>
      <c r="B1406" s="21" t="s">
        <v>2555</v>
      </c>
      <c r="C1406" s="21">
        <v>872</v>
      </c>
      <c r="D1406" s="21" t="s">
        <v>2562</v>
      </c>
    </row>
    <row r="1407" spans="1:4" ht="15" x14ac:dyDescent="0.2">
      <c r="A1407" s="25">
        <v>9782408031336</v>
      </c>
      <c r="B1407" s="21" t="s">
        <v>2555</v>
      </c>
      <c r="C1407" s="21">
        <v>0</v>
      </c>
      <c r="D1407" s="21" t="s">
        <v>2556</v>
      </c>
    </row>
    <row r="1408" spans="1:4" ht="15" x14ac:dyDescent="0.2">
      <c r="A1408" s="25">
        <v>9782408031367</v>
      </c>
      <c r="B1408" s="21" t="s">
        <v>2555</v>
      </c>
      <c r="C1408" s="21">
        <v>134</v>
      </c>
      <c r="D1408" s="21" t="s">
        <v>2562</v>
      </c>
    </row>
    <row r="1409" spans="1:4" ht="15" x14ac:dyDescent="0.2">
      <c r="A1409" s="25">
        <v>9782408031398</v>
      </c>
      <c r="B1409" s="21" t="s">
        <v>2555</v>
      </c>
      <c r="C1409" s="21">
        <v>2857</v>
      </c>
      <c r="D1409" s="21" t="s">
        <v>2564</v>
      </c>
    </row>
    <row r="1410" spans="1:4" ht="15" x14ac:dyDescent="0.2">
      <c r="A1410" s="25">
        <v>9782745969613</v>
      </c>
      <c r="B1410" s="21" t="s">
        <v>2555</v>
      </c>
      <c r="C1410" s="21">
        <v>1069</v>
      </c>
      <c r="D1410" s="21" t="s">
        <v>2564</v>
      </c>
    </row>
    <row r="1411" spans="1:4" ht="15" x14ac:dyDescent="0.2">
      <c r="A1411" s="25">
        <v>9782745973375</v>
      </c>
      <c r="B1411" s="21" t="s">
        <v>2555</v>
      </c>
      <c r="C1411" s="21">
        <v>2418</v>
      </c>
      <c r="D1411" s="21" t="s">
        <v>2564</v>
      </c>
    </row>
    <row r="1412" spans="1:4" ht="15" x14ac:dyDescent="0.2">
      <c r="A1412" s="25">
        <v>9782745971371</v>
      </c>
      <c r="B1412" s="21" t="s">
        <v>2555</v>
      </c>
      <c r="C1412" s="21">
        <v>0</v>
      </c>
      <c r="D1412" s="21" t="s">
        <v>2560</v>
      </c>
    </row>
    <row r="1413" spans="1:4" ht="15" x14ac:dyDescent="0.2">
      <c r="A1413" s="25">
        <v>9782408040468</v>
      </c>
      <c r="B1413" s="21" t="s">
        <v>2555</v>
      </c>
      <c r="C1413" s="21">
        <v>3162</v>
      </c>
      <c r="D1413" s="21" t="s">
        <v>2564</v>
      </c>
    </row>
    <row r="1414" spans="1:4" ht="15" x14ac:dyDescent="0.2">
      <c r="A1414" s="25">
        <v>9782745973399</v>
      </c>
      <c r="B1414" s="21" t="s">
        <v>2555</v>
      </c>
      <c r="C1414" s="21">
        <v>0</v>
      </c>
      <c r="D1414" s="21" t="s">
        <v>2554</v>
      </c>
    </row>
    <row r="1415" spans="1:4" ht="15" x14ac:dyDescent="0.2">
      <c r="A1415" s="25">
        <v>9782408046835</v>
      </c>
      <c r="B1415" s="21" t="s">
        <v>2555</v>
      </c>
      <c r="C1415" s="21">
        <v>2020</v>
      </c>
      <c r="D1415" s="21" t="s">
        <v>2564</v>
      </c>
    </row>
    <row r="1416" spans="1:4" ht="15" x14ac:dyDescent="0.2">
      <c r="A1416" s="25">
        <v>9782408052058</v>
      </c>
      <c r="B1416" s="21" t="s">
        <v>2555</v>
      </c>
      <c r="C1416" s="21">
        <v>0</v>
      </c>
      <c r="D1416" s="21" t="s">
        <v>2556</v>
      </c>
    </row>
    <row r="1417" spans="1:4" ht="15" x14ac:dyDescent="0.2">
      <c r="A1417" s="25">
        <v>9782408013837</v>
      </c>
      <c r="B1417" s="21" t="s">
        <v>2555</v>
      </c>
      <c r="C1417" s="21">
        <v>3034</v>
      </c>
      <c r="D1417" s="21" t="s">
        <v>2564</v>
      </c>
    </row>
    <row r="1418" spans="1:4" ht="15" x14ac:dyDescent="0.2">
      <c r="A1418" s="25">
        <v>9782745978417</v>
      </c>
      <c r="B1418" s="21" t="s">
        <v>2555</v>
      </c>
      <c r="C1418" s="21">
        <v>0</v>
      </c>
      <c r="D1418" s="21" t="s">
        <v>2554</v>
      </c>
    </row>
    <row r="1419" spans="1:4" ht="15" x14ac:dyDescent="0.2">
      <c r="A1419" s="25">
        <v>9782408040215</v>
      </c>
      <c r="B1419" s="21" t="s">
        <v>2555</v>
      </c>
      <c r="C1419" s="21">
        <v>2002</v>
      </c>
      <c r="D1419" s="21" t="s">
        <v>2558</v>
      </c>
    </row>
    <row r="1420" spans="1:4" ht="15" x14ac:dyDescent="0.2">
      <c r="A1420" s="25">
        <v>9782408040239</v>
      </c>
      <c r="B1420" s="21" t="s">
        <v>2555</v>
      </c>
      <c r="C1420" s="21">
        <v>3400</v>
      </c>
      <c r="D1420" s="21" t="s">
        <v>2558</v>
      </c>
    </row>
    <row r="1421" spans="1:4" ht="15" x14ac:dyDescent="0.2">
      <c r="A1421" s="25">
        <v>9782408040406</v>
      </c>
      <c r="B1421" s="21" t="s">
        <v>2555</v>
      </c>
      <c r="C1421" s="21">
        <v>3055</v>
      </c>
      <c r="D1421" s="21" t="s">
        <v>2558</v>
      </c>
    </row>
    <row r="1422" spans="1:4" ht="15" x14ac:dyDescent="0.2">
      <c r="A1422" s="25">
        <v>9782408039905</v>
      </c>
      <c r="B1422" s="21" t="s">
        <v>2555</v>
      </c>
      <c r="C1422" s="21">
        <v>2479</v>
      </c>
      <c r="D1422" s="21" t="s">
        <v>2564</v>
      </c>
    </row>
    <row r="1423" spans="1:4" ht="15" x14ac:dyDescent="0.2">
      <c r="A1423" s="25">
        <v>9782408040222</v>
      </c>
      <c r="B1423" s="21" t="s">
        <v>2555</v>
      </c>
      <c r="C1423" s="21">
        <v>0</v>
      </c>
      <c r="D1423" s="21" t="s">
        <v>2556</v>
      </c>
    </row>
    <row r="1424" spans="1:4" ht="15" x14ac:dyDescent="0.2">
      <c r="A1424" s="25">
        <v>9782408040246</v>
      </c>
      <c r="B1424" s="21" t="s">
        <v>2555</v>
      </c>
      <c r="C1424" s="21">
        <v>2513</v>
      </c>
      <c r="D1424" s="21" t="s">
        <v>2564</v>
      </c>
    </row>
    <row r="1425" spans="1:4" ht="15" x14ac:dyDescent="0.2">
      <c r="A1425" s="25">
        <v>9782745984180</v>
      </c>
      <c r="B1425" s="21" t="s">
        <v>2555</v>
      </c>
      <c r="C1425" s="21">
        <v>0</v>
      </c>
      <c r="D1425" s="21" t="s">
        <v>2554</v>
      </c>
    </row>
    <row r="1426" spans="1:4" ht="15" x14ac:dyDescent="0.2">
      <c r="A1426" s="25">
        <v>9782745984197</v>
      </c>
      <c r="B1426" s="21" t="s">
        <v>2555</v>
      </c>
      <c r="C1426" s="21">
        <v>0</v>
      </c>
      <c r="D1426" s="21" t="s">
        <v>2554</v>
      </c>
    </row>
    <row r="1427" spans="1:4" ht="15" x14ac:dyDescent="0.2">
      <c r="A1427" s="25">
        <v>9782745984258</v>
      </c>
      <c r="B1427" s="21" t="s">
        <v>2555</v>
      </c>
      <c r="C1427" s="21">
        <v>0</v>
      </c>
      <c r="D1427" s="21" t="s">
        <v>2554</v>
      </c>
    </row>
    <row r="1428" spans="1:4" ht="15" x14ac:dyDescent="0.2">
      <c r="A1428" s="25">
        <v>9782745984241</v>
      </c>
      <c r="B1428" s="21" t="s">
        <v>2555</v>
      </c>
      <c r="C1428" s="21">
        <v>0</v>
      </c>
      <c r="D1428" s="21" t="s">
        <v>2554</v>
      </c>
    </row>
    <row r="1429" spans="1:4" ht="15" x14ac:dyDescent="0.2">
      <c r="A1429" s="25">
        <v>9782745984371</v>
      </c>
      <c r="B1429" s="21" t="s">
        <v>2555</v>
      </c>
      <c r="C1429" s="21">
        <v>999</v>
      </c>
      <c r="D1429" s="21" t="s">
        <v>2562</v>
      </c>
    </row>
    <row r="1430" spans="1:4" ht="15" x14ac:dyDescent="0.2">
      <c r="A1430" s="25">
        <v>9782745984326</v>
      </c>
      <c r="B1430" s="21" t="s">
        <v>2555</v>
      </c>
      <c r="C1430" s="21">
        <v>0</v>
      </c>
      <c r="D1430" s="21" t="s">
        <v>2554</v>
      </c>
    </row>
    <row r="1431" spans="1:4" ht="15" x14ac:dyDescent="0.2">
      <c r="A1431" s="25">
        <v>9782745984319</v>
      </c>
      <c r="B1431" s="21" t="s">
        <v>2555</v>
      </c>
      <c r="C1431" s="21">
        <v>2220</v>
      </c>
      <c r="D1431" s="21" t="s">
        <v>2564</v>
      </c>
    </row>
    <row r="1432" spans="1:4" ht="15" x14ac:dyDescent="0.2">
      <c r="A1432" s="25">
        <v>9782745984302</v>
      </c>
      <c r="B1432" s="21" t="s">
        <v>2555</v>
      </c>
      <c r="C1432" s="21">
        <v>476</v>
      </c>
      <c r="D1432" s="21" t="s">
        <v>2562</v>
      </c>
    </row>
    <row r="1433" spans="1:4" ht="15" x14ac:dyDescent="0.2">
      <c r="A1433" s="25">
        <v>9782745984296</v>
      </c>
      <c r="B1433" s="21" t="s">
        <v>2555</v>
      </c>
      <c r="C1433" s="21">
        <v>0</v>
      </c>
      <c r="D1433" s="21" t="s">
        <v>2560</v>
      </c>
    </row>
    <row r="1434" spans="1:4" ht="15" x14ac:dyDescent="0.2">
      <c r="A1434" s="25">
        <v>9782745984272</v>
      </c>
      <c r="B1434" s="21" t="s">
        <v>2555</v>
      </c>
      <c r="C1434" s="21">
        <v>961</v>
      </c>
      <c r="D1434" s="21" t="s">
        <v>2562</v>
      </c>
    </row>
    <row r="1435" spans="1:4" ht="15" x14ac:dyDescent="0.2">
      <c r="A1435" s="25">
        <v>9782745984265</v>
      </c>
      <c r="B1435" s="21" t="s">
        <v>2555</v>
      </c>
      <c r="C1435" s="21">
        <v>2335</v>
      </c>
      <c r="D1435" s="21" t="s">
        <v>2564</v>
      </c>
    </row>
    <row r="1436" spans="1:4" ht="15" x14ac:dyDescent="0.2">
      <c r="A1436" s="25">
        <v>9782745984470</v>
      </c>
      <c r="B1436" s="21" t="s">
        <v>2555</v>
      </c>
      <c r="C1436" s="21">
        <v>1046</v>
      </c>
      <c r="D1436" s="21" t="s">
        <v>2564</v>
      </c>
    </row>
    <row r="1437" spans="1:4" ht="15" x14ac:dyDescent="0.2">
      <c r="A1437" s="25">
        <v>9782745984463</v>
      </c>
      <c r="B1437" s="21" t="s">
        <v>2555</v>
      </c>
      <c r="C1437" s="21">
        <v>599</v>
      </c>
      <c r="D1437" s="21" t="s">
        <v>2562</v>
      </c>
    </row>
    <row r="1438" spans="1:4" ht="15" x14ac:dyDescent="0.2">
      <c r="A1438" s="25">
        <v>9782745984456</v>
      </c>
      <c r="B1438" s="21" t="s">
        <v>2555</v>
      </c>
      <c r="C1438" s="21">
        <v>0</v>
      </c>
      <c r="D1438" s="21" t="s">
        <v>2554</v>
      </c>
    </row>
    <row r="1439" spans="1:4" ht="15" x14ac:dyDescent="0.2">
      <c r="A1439" s="25">
        <v>9782745984425</v>
      </c>
      <c r="B1439" s="21" t="s">
        <v>2555</v>
      </c>
      <c r="C1439" s="21">
        <v>257</v>
      </c>
      <c r="D1439" s="21" t="s">
        <v>2562</v>
      </c>
    </row>
    <row r="1440" spans="1:4" ht="15" x14ac:dyDescent="0.2">
      <c r="A1440" s="25">
        <v>9782745984616</v>
      </c>
      <c r="B1440" s="21" t="s">
        <v>2555</v>
      </c>
      <c r="C1440" s="21">
        <v>0</v>
      </c>
      <c r="D1440" s="21" t="s">
        <v>2554</v>
      </c>
    </row>
    <row r="1441" spans="1:4" ht="15" x14ac:dyDescent="0.2">
      <c r="A1441" s="25">
        <v>9782745984609</v>
      </c>
      <c r="B1441" s="21" t="s">
        <v>2555</v>
      </c>
      <c r="C1441" s="21">
        <v>0</v>
      </c>
      <c r="D1441" s="21" t="s">
        <v>2554</v>
      </c>
    </row>
    <row r="1442" spans="1:4" ht="15" x14ac:dyDescent="0.2">
      <c r="A1442" s="25">
        <v>9782745984647</v>
      </c>
      <c r="B1442" s="21" t="s">
        <v>2555</v>
      </c>
      <c r="C1442" s="21">
        <v>3946</v>
      </c>
      <c r="D1442" s="21" t="s">
        <v>2564</v>
      </c>
    </row>
    <row r="1443" spans="1:4" ht="15" x14ac:dyDescent="0.2">
      <c r="A1443" s="25">
        <v>9782745984593</v>
      </c>
      <c r="B1443" s="21" t="s">
        <v>2555</v>
      </c>
      <c r="C1443" s="21">
        <v>304</v>
      </c>
      <c r="D1443" s="21" t="s">
        <v>2562</v>
      </c>
    </row>
    <row r="1444" spans="1:4" ht="15" x14ac:dyDescent="0.2">
      <c r="A1444" s="25">
        <v>9782745984678</v>
      </c>
      <c r="B1444" s="21" t="s">
        <v>2555</v>
      </c>
      <c r="C1444" s="21">
        <v>5463</v>
      </c>
      <c r="D1444" s="21" t="s">
        <v>2564</v>
      </c>
    </row>
    <row r="1445" spans="1:4" ht="15" x14ac:dyDescent="0.2">
      <c r="A1445" s="25">
        <v>9782745984661</v>
      </c>
      <c r="B1445" s="21" t="s">
        <v>2555</v>
      </c>
      <c r="C1445" s="21">
        <v>93</v>
      </c>
      <c r="D1445" s="21" t="s">
        <v>2561</v>
      </c>
    </row>
    <row r="1446" spans="1:4" ht="15" x14ac:dyDescent="0.2">
      <c r="A1446" s="25">
        <v>9782745984654</v>
      </c>
      <c r="B1446" s="21" t="s">
        <v>2555</v>
      </c>
      <c r="C1446" s="21">
        <v>7499</v>
      </c>
      <c r="D1446" s="21" t="s">
        <v>2564</v>
      </c>
    </row>
    <row r="1447" spans="1:4" ht="15" x14ac:dyDescent="0.2">
      <c r="A1447" s="25">
        <v>9782408046910</v>
      </c>
      <c r="B1447" s="21" t="s">
        <v>2555</v>
      </c>
      <c r="C1447" s="21">
        <v>0</v>
      </c>
      <c r="D1447" s="21" t="s">
        <v>2556</v>
      </c>
    </row>
    <row r="1448" spans="1:4" ht="15" x14ac:dyDescent="0.2">
      <c r="A1448" s="25">
        <v>9782408046927</v>
      </c>
      <c r="B1448" s="21" t="s">
        <v>2555</v>
      </c>
      <c r="C1448" s="21">
        <v>0</v>
      </c>
      <c r="D1448" s="21" t="s">
        <v>2560</v>
      </c>
    </row>
    <row r="1449" spans="1:4" ht="15" x14ac:dyDescent="0.2">
      <c r="A1449" s="25">
        <v>9782408046941</v>
      </c>
      <c r="B1449" s="21" t="s">
        <v>2555</v>
      </c>
      <c r="C1449" s="21">
        <v>0</v>
      </c>
      <c r="D1449" s="21" t="s">
        <v>2556</v>
      </c>
    </row>
    <row r="1450" spans="1:4" ht="15" x14ac:dyDescent="0.2">
      <c r="A1450" s="25">
        <v>9782408046958</v>
      </c>
      <c r="B1450" s="21" t="s">
        <v>2555</v>
      </c>
      <c r="C1450" s="21">
        <v>2248</v>
      </c>
      <c r="D1450" s="21" t="s">
        <v>2564</v>
      </c>
    </row>
    <row r="1451" spans="1:4" ht="15" x14ac:dyDescent="0.2">
      <c r="A1451" s="25">
        <v>9782408013936</v>
      </c>
      <c r="B1451" s="21" t="s">
        <v>2555</v>
      </c>
      <c r="C1451" s="21">
        <v>0</v>
      </c>
      <c r="D1451" s="21" t="s">
        <v>2560</v>
      </c>
    </row>
    <row r="1452" spans="1:4" ht="15" x14ac:dyDescent="0.2">
      <c r="A1452" s="25">
        <v>9782408046965</v>
      </c>
      <c r="B1452" s="21" t="s">
        <v>2555</v>
      </c>
      <c r="C1452" s="21">
        <v>2145</v>
      </c>
      <c r="D1452" s="21" t="s">
        <v>2564</v>
      </c>
    </row>
    <row r="1453" spans="1:4" ht="15" x14ac:dyDescent="0.2">
      <c r="A1453" s="25">
        <v>9782408013943</v>
      </c>
      <c r="B1453" s="21" t="s">
        <v>2555</v>
      </c>
      <c r="C1453" s="21">
        <v>4601</v>
      </c>
      <c r="D1453" s="21" t="s">
        <v>2564</v>
      </c>
    </row>
    <row r="1454" spans="1:4" ht="15" x14ac:dyDescent="0.2">
      <c r="A1454" s="25">
        <v>9782408046972</v>
      </c>
      <c r="B1454" s="21" t="s">
        <v>2555</v>
      </c>
      <c r="C1454" s="21">
        <v>6511</v>
      </c>
      <c r="D1454" s="21" t="s">
        <v>2564</v>
      </c>
    </row>
    <row r="1455" spans="1:4" ht="15" x14ac:dyDescent="0.2">
      <c r="A1455" s="25">
        <v>9782408046989</v>
      </c>
      <c r="B1455" s="21" t="s">
        <v>2555</v>
      </c>
      <c r="C1455" s="21">
        <v>1041</v>
      </c>
      <c r="D1455" s="21" t="s">
        <v>2564</v>
      </c>
    </row>
    <row r="1456" spans="1:4" ht="15" x14ac:dyDescent="0.2">
      <c r="A1456" s="25">
        <v>9782408013912</v>
      </c>
      <c r="B1456" s="21" t="s">
        <v>2555</v>
      </c>
      <c r="C1456" s="21">
        <v>2816</v>
      </c>
      <c r="D1456" s="21" t="s">
        <v>2564</v>
      </c>
    </row>
    <row r="1457" spans="1:4" ht="15" x14ac:dyDescent="0.2">
      <c r="A1457" s="25">
        <v>9782408046996</v>
      </c>
      <c r="B1457" s="21" t="s">
        <v>2555</v>
      </c>
      <c r="C1457" s="21">
        <v>0</v>
      </c>
      <c r="D1457" s="21" t="s">
        <v>2556</v>
      </c>
    </row>
    <row r="1458" spans="1:4" ht="15" x14ac:dyDescent="0.2">
      <c r="A1458" s="25">
        <v>9782408013950</v>
      </c>
      <c r="B1458" s="21" t="s">
        <v>2555</v>
      </c>
      <c r="C1458" s="21">
        <v>0</v>
      </c>
      <c r="D1458" s="21" t="s">
        <v>2560</v>
      </c>
    </row>
    <row r="1459" spans="1:4" ht="15" x14ac:dyDescent="0.2">
      <c r="A1459" s="25">
        <v>9782408047009</v>
      </c>
      <c r="B1459" s="21" t="s">
        <v>2555</v>
      </c>
      <c r="C1459" s="21">
        <v>2417</v>
      </c>
      <c r="D1459" s="21" t="s">
        <v>2564</v>
      </c>
    </row>
    <row r="1460" spans="1:4" ht="15" x14ac:dyDescent="0.2">
      <c r="A1460" s="25">
        <v>9782408047016</v>
      </c>
      <c r="B1460" s="21" t="s">
        <v>2555</v>
      </c>
      <c r="C1460" s="21">
        <v>2338</v>
      </c>
      <c r="D1460" s="21" t="s">
        <v>2564</v>
      </c>
    </row>
    <row r="1461" spans="1:4" ht="15" x14ac:dyDescent="0.2">
      <c r="A1461" s="25">
        <v>9782408047023</v>
      </c>
      <c r="B1461" s="21" t="s">
        <v>2555</v>
      </c>
      <c r="C1461" s="21">
        <v>0</v>
      </c>
      <c r="D1461" s="21" t="s">
        <v>2556</v>
      </c>
    </row>
    <row r="1462" spans="1:4" ht="15" x14ac:dyDescent="0.2">
      <c r="A1462" s="25">
        <v>9782408047030</v>
      </c>
      <c r="B1462" s="21" t="s">
        <v>2555</v>
      </c>
      <c r="C1462" s="21">
        <v>1264</v>
      </c>
      <c r="D1462" s="21" t="s">
        <v>2564</v>
      </c>
    </row>
    <row r="1463" spans="1:4" ht="15" x14ac:dyDescent="0.2">
      <c r="A1463" s="25">
        <v>9782408031480</v>
      </c>
      <c r="B1463" s="21" t="s">
        <v>2555</v>
      </c>
      <c r="C1463" s="21">
        <v>3847</v>
      </c>
      <c r="D1463" s="21" t="s">
        <v>2564</v>
      </c>
    </row>
    <row r="1464" spans="1:4" ht="15" x14ac:dyDescent="0.2">
      <c r="A1464" s="25">
        <v>9782408047047</v>
      </c>
      <c r="B1464" s="21" t="s">
        <v>2555</v>
      </c>
      <c r="C1464" s="21">
        <v>0</v>
      </c>
      <c r="D1464" s="21" t="s">
        <v>2556</v>
      </c>
    </row>
    <row r="1465" spans="1:4" ht="15" x14ac:dyDescent="0.2">
      <c r="A1465" s="25">
        <v>9782408047054</v>
      </c>
      <c r="B1465" s="21" t="s">
        <v>2555</v>
      </c>
      <c r="C1465" s="21">
        <v>0</v>
      </c>
      <c r="D1465" s="21" t="s">
        <v>2556</v>
      </c>
    </row>
    <row r="1466" spans="1:4" ht="15" x14ac:dyDescent="0.2">
      <c r="A1466" s="25">
        <v>9782408031381</v>
      </c>
      <c r="B1466" s="21" t="s">
        <v>2555</v>
      </c>
      <c r="C1466" s="21">
        <v>0</v>
      </c>
      <c r="D1466" s="21" t="s">
        <v>2554</v>
      </c>
    </row>
    <row r="1467" spans="1:4" ht="15" x14ac:dyDescent="0.2">
      <c r="A1467" s="25">
        <v>9782408047061</v>
      </c>
      <c r="B1467" s="21" t="s">
        <v>2555</v>
      </c>
      <c r="C1467" s="21">
        <v>0</v>
      </c>
      <c r="D1467" s="21" t="s">
        <v>2556</v>
      </c>
    </row>
    <row r="1468" spans="1:4" ht="15" x14ac:dyDescent="0.2">
      <c r="A1468" s="25">
        <v>9782408031411</v>
      </c>
      <c r="B1468" s="21" t="s">
        <v>2555</v>
      </c>
      <c r="C1468" s="21">
        <v>1678</v>
      </c>
      <c r="D1468" s="21" t="s">
        <v>2564</v>
      </c>
    </row>
    <row r="1469" spans="1:4" ht="15" x14ac:dyDescent="0.2">
      <c r="A1469" s="25">
        <v>9782408031428</v>
      </c>
      <c r="B1469" s="21" t="s">
        <v>2555</v>
      </c>
      <c r="C1469" s="21">
        <v>0</v>
      </c>
      <c r="D1469" s="21" t="s">
        <v>2560</v>
      </c>
    </row>
    <row r="1470" spans="1:4" ht="15" x14ac:dyDescent="0.2">
      <c r="A1470" s="25">
        <v>9782408031435</v>
      </c>
      <c r="B1470" s="21" t="s">
        <v>2555</v>
      </c>
      <c r="C1470" s="21">
        <v>0</v>
      </c>
      <c r="D1470" s="21" t="s">
        <v>2556</v>
      </c>
    </row>
    <row r="1471" spans="1:4" ht="15" x14ac:dyDescent="0.2">
      <c r="A1471" s="25">
        <v>9782408031442</v>
      </c>
      <c r="B1471" s="21" t="s">
        <v>2555</v>
      </c>
      <c r="C1471" s="21">
        <v>1601</v>
      </c>
      <c r="D1471" s="21" t="s">
        <v>2564</v>
      </c>
    </row>
    <row r="1472" spans="1:4" ht="15" x14ac:dyDescent="0.2">
      <c r="A1472" s="25">
        <v>9782408031459</v>
      </c>
      <c r="B1472" s="21" t="s">
        <v>2555</v>
      </c>
      <c r="C1472" s="21">
        <v>1926</v>
      </c>
      <c r="D1472" s="21" t="s">
        <v>2564</v>
      </c>
    </row>
    <row r="1473" spans="1:4" ht="15" x14ac:dyDescent="0.2">
      <c r="A1473" s="25">
        <v>9782408031473</v>
      </c>
      <c r="B1473" s="21" t="s">
        <v>2555</v>
      </c>
      <c r="C1473" s="21">
        <v>4177</v>
      </c>
      <c r="D1473" s="21" t="s">
        <v>2564</v>
      </c>
    </row>
    <row r="1474" spans="1:4" ht="15" x14ac:dyDescent="0.2">
      <c r="A1474" s="25">
        <v>9782408031312</v>
      </c>
      <c r="B1474" s="21" t="s">
        <v>2555</v>
      </c>
      <c r="C1474" s="21">
        <v>1978</v>
      </c>
      <c r="D1474" s="21" t="s">
        <v>2564</v>
      </c>
    </row>
    <row r="1475" spans="1:4" ht="15" x14ac:dyDescent="0.2">
      <c r="A1475" s="25">
        <v>9782408031329</v>
      </c>
      <c r="B1475" s="21" t="s">
        <v>2555</v>
      </c>
      <c r="C1475" s="21">
        <v>4865</v>
      </c>
      <c r="D1475" s="21" t="s">
        <v>2564</v>
      </c>
    </row>
    <row r="1476" spans="1:4" ht="15" x14ac:dyDescent="0.2">
      <c r="A1476" s="25">
        <v>9782408030735</v>
      </c>
      <c r="B1476" s="21" t="s">
        <v>2555</v>
      </c>
      <c r="C1476" s="21">
        <v>3076</v>
      </c>
      <c r="D1476" s="21" t="s">
        <v>2564</v>
      </c>
    </row>
    <row r="1477" spans="1:4" ht="15" x14ac:dyDescent="0.2">
      <c r="A1477" s="25">
        <v>9782408031343</v>
      </c>
      <c r="B1477" s="21" t="s">
        <v>2555</v>
      </c>
      <c r="C1477" s="21">
        <v>973</v>
      </c>
      <c r="D1477" s="21" t="s">
        <v>2562</v>
      </c>
    </row>
    <row r="1478" spans="1:4" ht="15" x14ac:dyDescent="0.2">
      <c r="A1478" s="25">
        <v>9782408031404</v>
      </c>
      <c r="B1478" s="21" t="s">
        <v>2555</v>
      </c>
      <c r="C1478" s="21">
        <v>2007</v>
      </c>
      <c r="D1478" s="21" t="s">
        <v>2564</v>
      </c>
    </row>
    <row r="1479" spans="1:4" ht="15" x14ac:dyDescent="0.2">
      <c r="A1479" s="25">
        <v>9782408013974</v>
      </c>
      <c r="B1479" s="21" t="s">
        <v>2555</v>
      </c>
      <c r="C1479" s="21">
        <v>0</v>
      </c>
      <c r="D1479" s="21" t="s">
        <v>2554</v>
      </c>
    </row>
    <row r="1480" spans="1:4" ht="15" x14ac:dyDescent="0.2">
      <c r="A1480" s="25">
        <v>9782408013981</v>
      </c>
      <c r="B1480" s="21" t="s">
        <v>2555</v>
      </c>
      <c r="C1480" s="21">
        <v>598</v>
      </c>
      <c r="D1480" s="21" t="s">
        <v>2562</v>
      </c>
    </row>
    <row r="1481" spans="1:4" ht="15" x14ac:dyDescent="0.2">
      <c r="A1481" s="25">
        <v>9782408052300</v>
      </c>
      <c r="B1481" s="21" t="s">
        <v>2555</v>
      </c>
      <c r="C1481" s="21">
        <v>0</v>
      </c>
      <c r="D1481" s="21" t="s">
        <v>2556</v>
      </c>
    </row>
    <row r="1482" spans="1:4" ht="15" x14ac:dyDescent="0.2">
      <c r="A1482" s="25">
        <v>9782408031534</v>
      </c>
      <c r="B1482" s="21" t="s">
        <v>2555</v>
      </c>
      <c r="C1482" s="21">
        <v>2269</v>
      </c>
      <c r="D1482" s="21" t="s">
        <v>2564</v>
      </c>
    </row>
    <row r="1483" spans="1:4" ht="15" x14ac:dyDescent="0.2">
      <c r="A1483" s="25">
        <v>9782408031541</v>
      </c>
      <c r="B1483" s="21" t="s">
        <v>2555</v>
      </c>
      <c r="C1483" s="21">
        <v>967</v>
      </c>
      <c r="D1483" s="21" t="s">
        <v>2562</v>
      </c>
    </row>
    <row r="1484" spans="1:4" ht="15" x14ac:dyDescent="0.2">
      <c r="A1484" s="25">
        <v>9782408031572</v>
      </c>
      <c r="B1484" s="21" t="s">
        <v>2555</v>
      </c>
      <c r="C1484" s="21">
        <v>1653</v>
      </c>
      <c r="D1484" s="21" t="s">
        <v>2564</v>
      </c>
    </row>
    <row r="1485" spans="1:4" ht="15" x14ac:dyDescent="0.2">
      <c r="A1485" s="25">
        <v>9782408029159</v>
      </c>
      <c r="B1485" s="21" t="s">
        <v>2555</v>
      </c>
      <c r="C1485" s="21">
        <v>0</v>
      </c>
      <c r="D1485" s="21" t="s">
        <v>2556</v>
      </c>
    </row>
    <row r="1486" spans="1:4" ht="15" x14ac:dyDescent="0.2">
      <c r="A1486" s="25">
        <v>9782408040499</v>
      </c>
      <c r="B1486" s="21" t="s">
        <v>2555</v>
      </c>
      <c r="C1486" s="21">
        <v>1906</v>
      </c>
      <c r="D1486" s="21" t="s">
        <v>2564</v>
      </c>
    </row>
    <row r="1487" spans="1:4" ht="15" x14ac:dyDescent="0.2">
      <c r="A1487" s="25">
        <v>9782408040505</v>
      </c>
      <c r="B1487" s="21" t="s">
        <v>2555</v>
      </c>
      <c r="C1487" s="21">
        <v>3940</v>
      </c>
      <c r="D1487" s="21" t="s">
        <v>2564</v>
      </c>
    </row>
    <row r="1488" spans="1:4" ht="15" x14ac:dyDescent="0.2">
      <c r="A1488" s="25">
        <v>9782745973351</v>
      </c>
      <c r="B1488" s="21" t="s">
        <v>2555</v>
      </c>
      <c r="C1488" s="21">
        <v>1043</v>
      </c>
      <c r="D1488" s="21" t="s">
        <v>2564</v>
      </c>
    </row>
    <row r="1489" spans="1:4" ht="15" x14ac:dyDescent="0.2">
      <c r="A1489" s="25">
        <v>9782408046934</v>
      </c>
      <c r="B1489" s="21" t="s">
        <v>2555</v>
      </c>
      <c r="C1489" s="21">
        <v>1728</v>
      </c>
      <c r="D1489" s="21" t="s">
        <v>2564</v>
      </c>
    </row>
    <row r="1490" spans="1:4" ht="15" x14ac:dyDescent="0.2">
      <c r="A1490" s="25">
        <v>9782408047092</v>
      </c>
      <c r="B1490" s="21" t="s">
        <v>2555</v>
      </c>
      <c r="C1490" s="21">
        <v>0</v>
      </c>
      <c r="D1490" s="21" t="s">
        <v>2556</v>
      </c>
    </row>
    <row r="1491" spans="1:4" ht="15" x14ac:dyDescent="0.2">
      <c r="A1491" s="25">
        <v>9782408047108</v>
      </c>
      <c r="B1491" s="21" t="s">
        <v>2555</v>
      </c>
      <c r="C1491" s="21">
        <v>0</v>
      </c>
      <c r="D1491" s="21" t="s">
        <v>2556</v>
      </c>
    </row>
    <row r="1492" spans="1:4" ht="15" x14ac:dyDescent="0.2">
      <c r="A1492" s="25">
        <v>9782408039882</v>
      </c>
      <c r="B1492" s="21" t="s">
        <v>2555</v>
      </c>
      <c r="C1492" s="21">
        <v>2288</v>
      </c>
      <c r="D1492" s="21" t="s">
        <v>2564</v>
      </c>
    </row>
    <row r="1493" spans="1:4" ht="15" x14ac:dyDescent="0.2">
      <c r="A1493" s="25">
        <v>9782408039912</v>
      </c>
      <c r="B1493" s="21" t="s">
        <v>2555</v>
      </c>
      <c r="C1493" s="21">
        <v>1864</v>
      </c>
      <c r="D1493" s="21" t="s">
        <v>2564</v>
      </c>
    </row>
    <row r="1494" spans="1:4" ht="15" x14ac:dyDescent="0.2">
      <c r="A1494" s="25">
        <v>9782408039929</v>
      </c>
      <c r="B1494" s="21" t="s">
        <v>2555</v>
      </c>
      <c r="C1494" s="21">
        <v>1585</v>
      </c>
      <c r="D1494" s="21" t="s">
        <v>2564</v>
      </c>
    </row>
    <row r="1495" spans="1:4" ht="15" x14ac:dyDescent="0.2">
      <c r="A1495" s="25">
        <v>9782408051617</v>
      </c>
      <c r="B1495" s="21" t="s">
        <v>2555</v>
      </c>
      <c r="C1495" s="21">
        <v>0</v>
      </c>
      <c r="D1495" s="21" t="s">
        <v>2556</v>
      </c>
    </row>
    <row r="1496" spans="1:4" ht="15" x14ac:dyDescent="0.2">
      <c r="A1496" s="25">
        <v>9782408007980</v>
      </c>
      <c r="B1496" s="21" t="s">
        <v>2555</v>
      </c>
      <c r="C1496" s="21">
        <v>242</v>
      </c>
      <c r="D1496" s="21" t="s">
        <v>2562</v>
      </c>
    </row>
    <row r="1497" spans="1:4" ht="15" x14ac:dyDescent="0.2">
      <c r="A1497" s="25">
        <v>9782408007997</v>
      </c>
      <c r="B1497" s="21" t="s">
        <v>2555</v>
      </c>
      <c r="C1497" s="21">
        <v>1405</v>
      </c>
      <c r="D1497" s="21" t="s">
        <v>2564</v>
      </c>
    </row>
    <row r="1498" spans="1:4" ht="15" x14ac:dyDescent="0.2">
      <c r="A1498" s="25">
        <v>9782408008000</v>
      </c>
      <c r="B1498" s="21" t="s">
        <v>2555</v>
      </c>
      <c r="C1498" s="21">
        <v>72</v>
      </c>
      <c r="D1498" s="21" t="s">
        <v>2561</v>
      </c>
    </row>
    <row r="1499" spans="1:4" ht="15" x14ac:dyDescent="0.2">
      <c r="A1499" s="25">
        <v>9782408008017</v>
      </c>
      <c r="B1499" s="21" t="s">
        <v>2555</v>
      </c>
      <c r="C1499" s="21">
        <v>3126</v>
      </c>
      <c r="D1499" s="21" t="s">
        <v>2564</v>
      </c>
    </row>
    <row r="1500" spans="1:4" ht="15" x14ac:dyDescent="0.2">
      <c r="A1500" s="25">
        <v>9782408020637</v>
      </c>
      <c r="B1500" s="21" t="s">
        <v>2555</v>
      </c>
      <c r="C1500" s="21">
        <v>733</v>
      </c>
      <c r="D1500" s="21" t="s">
        <v>2562</v>
      </c>
    </row>
    <row r="1501" spans="1:4" ht="15" x14ac:dyDescent="0.2">
      <c r="A1501" s="25">
        <v>9782408020590</v>
      </c>
      <c r="B1501" s="21" t="s">
        <v>2555</v>
      </c>
      <c r="C1501" s="21">
        <v>1256</v>
      </c>
      <c r="D1501" s="21" t="s">
        <v>2564</v>
      </c>
    </row>
    <row r="1502" spans="1:4" ht="15" x14ac:dyDescent="0.2">
      <c r="A1502" s="25">
        <v>9782408020620</v>
      </c>
      <c r="B1502" s="21" t="s">
        <v>2555</v>
      </c>
      <c r="C1502" s="21">
        <v>95</v>
      </c>
      <c r="D1502" s="21" t="s">
        <v>2561</v>
      </c>
    </row>
    <row r="1503" spans="1:4" ht="15" x14ac:dyDescent="0.2">
      <c r="A1503" s="25">
        <v>9782408020644</v>
      </c>
      <c r="B1503" s="21" t="s">
        <v>2555</v>
      </c>
      <c r="C1503" s="21">
        <v>0</v>
      </c>
      <c r="D1503" s="21" t="s">
        <v>2554</v>
      </c>
    </row>
    <row r="1504" spans="1:4" ht="15" x14ac:dyDescent="0.2">
      <c r="A1504" s="25">
        <v>9782408020583</v>
      </c>
      <c r="B1504" s="21" t="s">
        <v>2555</v>
      </c>
      <c r="C1504" s="21">
        <v>708</v>
      </c>
      <c r="D1504" s="21" t="s">
        <v>2562</v>
      </c>
    </row>
    <row r="1505" spans="1:4" ht="15" x14ac:dyDescent="0.2">
      <c r="A1505" s="25">
        <v>9782408020606</v>
      </c>
      <c r="B1505" s="21" t="s">
        <v>2555</v>
      </c>
      <c r="C1505" s="21">
        <v>358</v>
      </c>
      <c r="D1505" s="21" t="s">
        <v>2562</v>
      </c>
    </row>
    <row r="1506" spans="1:4" ht="15" x14ac:dyDescent="0.2">
      <c r="A1506" s="25">
        <v>9782408020613</v>
      </c>
      <c r="B1506" s="21" t="s">
        <v>2555</v>
      </c>
      <c r="C1506" s="21">
        <v>0</v>
      </c>
      <c r="D1506" s="21" t="s">
        <v>2560</v>
      </c>
    </row>
    <row r="1507" spans="1:4" ht="15" x14ac:dyDescent="0.2">
      <c r="A1507" s="25">
        <v>9782408020668</v>
      </c>
      <c r="B1507" s="21" t="s">
        <v>2555</v>
      </c>
      <c r="C1507" s="21">
        <v>0</v>
      </c>
      <c r="D1507" s="21" t="s">
        <v>2560</v>
      </c>
    </row>
    <row r="1508" spans="1:4" ht="15" x14ac:dyDescent="0.2">
      <c r="A1508" s="25">
        <v>9782408020675</v>
      </c>
      <c r="B1508" s="21" t="s">
        <v>2555</v>
      </c>
      <c r="C1508" s="21">
        <v>1423</v>
      </c>
      <c r="D1508" s="21" t="s">
        <v>2564</v>
      </c>
    </row>
    <row r="1509" spans="1:4" ht="15" x14ac:dyDescent="0.2">
      <c r="A1509" s="25">
        <v>9782408013998</v>
      </c>
      <c r="B1509" s="21" t="s">
        <v>2555</v>
      </c>
      <c r="C1509" s="21">
        <v>594</v>
      </c>
      <c r="D1509" s="21" t="s">
        <v>2562</v>
      </c>
    </row>
    <row r="1510" spans="1:4" ht="15" x14ac:dyDescent="0.2">
      <c r="A1510" s="25">
        <v>9782408014025</v>
      </c>
      <c r="B1510" s="21" t="s">
        <v>2555</v>
      </c>
      <c r="C1510" s="21">
        <v>0</v>
      </c>
      <c r="D1510" s="21" t="s">
        <v>2554</v>
      </c>
    </row>
    <row r="1511" spans="1:4" ht="15" x14ac:dyDescent="0.2">
      <c r="A1511" s="25">
        <v>9782408041014</v>
      </c>
      <c r="B1511" s="21" t="s">
        <v>2555</v>
      </c>
      <c r="C1511" s="21">
        <v>1145</v>
      </c>
      <c r="D1511" s="21" t="s">
        <v>2564</v>
      </c>
    </row>
    <row r="1512" spans="1:4" ht="15" x14ac:dyDescent="0.2">
      <c r="A1512" s="25">
        <v>9782408041021</v>
      </c>
      <c r="B1512" s="21" t="s">
        <v>2555</v>
      </c>
      <c r="C1512" s="21">
        <v>0</v>
      </c>
      <c r="D1512" s="21" t="s">
        <v>2556</v>
      </c>
    </row>
    <row r="1513" spans="1:4" ht="15" x14ac:dyDescent="0.2">
      <c r="A1513" s="25">
        <v>9782408041151</v>
      </c>
      <c r="B1513" s="21" t="s">
        <v>2555</v>
      </c>
      <c r="C1513" s="21">
        <v>2561</v>
      </c>
      <c r="D1513" s="21" t="s">
        <v>2564</v>
      </c>
    </row>
    <row r="1514" spans="1:4" ht="15" x14ac:dyDescent="0.2">
      <c r="A1514" s="25">
        <v>9782745968333</v>
      </c>
      <c r="B1514" s="21" t="s">
        <v>2555</v>
      </c>
      <c r="C1514" s="21">
        <v>0</v>
      </c>
      <c r="D1514" s="21" t="s">
        <v>2554</v>
      </c>
    </row>
    <row r="1515" spans="1:4" ht="15" x14ac:dyDescent="0.2">
      <c r="A1515" s="25">
        <v>9782408014032</v>
      </c>
      <c r="B1515" s="21" t="s">
        <v>2555</v>
      </c>
      <c r="C1515" s="21">
        <v>241</v>
      </c>
      <c r="D1515" s="21" t="s">
        <v>2562</v>
      </c>
    </row>
    <row r="1516" spans="1:4" ht="15" x14ac:dyDescent="0.2">
      <c r="A1516" s="25">
        <v>9782408014049</v>
      </c>
      <c r="B1516" s="21" t="s">
        <v>2555</v>
      </c>
      <c r="C1516" s="21">
        <v>0</v>
      </c>
      <c r="D1516" s="21" t="s">
        <v>2554</v>
      </c>
    </row>
    <row r="1517" spans="1:4" ht="15" x14ac:dyDescent="0.2">
      <c r="A1517" s="25">
        <v>9782408014056</v>
      </c>
      <c r="B1517" s="21" t="s">
        <v>2555</v>
      </c>
      <c r="C1517" s="21">
        <v>0</v>
      </c>
      <c r="D1517" s="21" t="s">
        <v>2560</v>
      </c>
    </row>
    <row r="1518" spans="1:4" ht="15" x14ac:dyDescent="0.2">
      <c r="A1518" s="25">
        <v>9782745998286</v>
      </c>
      <c r="B1518" s="21" t="s">
        <v>2555</v>
      </c>
      <c r="C1518" s="21">
        <v>0</v>
      </c>
      <c r="D1518" s="21" t="s">
        <v>2560</v>
      </c>
    </row>
    <row r="1519" spans="1:4" ht="15" x14ac:dyDescent="0.2">
      <c r="A1519" s="25">
        <v>9782745998293</v>
      </c>
      <c r="B1519" s="21" t="s">
        <v>2555</v>
      </c>
      <c r="C1519" s="21">
        <v>0</v>
      </c>
      <c r="D1519" s="21" t="s">
        <v>2554</v>
      </c>
    </row>
    <row r="1520" spans="1:4" ht="15" x14ac:dyDescent="0.2">
      <c r="A1520" s="25">
        <v>9782745998330</v>
      </c>
      <c r="B1520" s="21" t="s">
        <v>2555</v>
      </c>
      <c r="C1520" s="21">
        <v>7028</v>
      </c>
      <c r="D1520" s="21" t="s">
        <v>2564</v>
      </c>
    </row>
    <row r="1521" spans="1:4" ht="15" x14ac:dyDescent="0.2">
      <c r="A1521" s="25">
        <v>9782745998316</v>
      </c>
      <c r="B1521" s="21" t="s">
        <v>2555</v>
      </c>
      <c r="C1521" s="21">
        <v>886</v>
      </c>
      <c r="D1521" s="21" t="s">
        <v>2562</v>
      </c>
    </row>
    <row r="1522" spans="1:4" ht="15" x14ac:dyDescent="0.2">
      <c r="A1522" s="25">
        <v>9782408047115</v>
      </c>
      <c r="B1522" s="21" t="s">
        <v>2555</v>
      </c>
      <c r="C1522" s="21">
        <v>1597</v>
      </c>
      <c r="D1522" s="21" t="s">
        <v>2564</v>
      </c>
    </row>
    <row r="1523" spans="1:4" ht="15" x14ac:dyDescent="0.2">
      <c r="A1523" s="25">
        <v>9782408047122</v>
      </c>
      <c r="B1523" s="21" t="s">
        <v>2555</v>
      </c>
      <c r="C1523" s="21">
        <v>4489</v>
      </c>
      <c r="D1523" s="21" t="s">
        <v>2564</v>
      </c>
    </row>
    <row r="1524" spans="1:4" ht="15" x14ac:dyDescent="0.2">
      <c r="A1524" s="25">
        <v>9782408047139</v>
      </c>
      <c r="B1524" s="21" t="s">
        <v>2555</v>
      </c>
      <c r="C1524" s="21">
        <v>4790</v>
      </c>
      <c r="D1524" s="21" t="s">
        <v>2564</v>
      </c>
    </row>
    <row r="1525" spans="1:4" ht="15" x14ac:dyDescent="0.2">
      <c r="A1525" s="25">
        <v>9782745972156</v>
      </c>
      <c r="B1525" s="21" t="s">
        <v>2555</v>
      </c>
      <c r="C1525" s="21">
        <v>0</v>
      </c>
      <c r="D1525" s="21" t="s">
        <v>2554</v>
      </c>
    </row>
    <row r="1526" spans="1:4" ht="15" x14ac:dyDescent="0.2">
      <c r="A1526" s="25">
        <v>9782408031619</v>
      </c>
      <c r="B1526" s="21" t="s">
        <v>2555</v>
      </c>
      <c r="C1526" s="21">
        <v>1016</v>
      </c>
      <c r="D1526" s="21" t="s">
        <v>2564</v>
      </c>
    </row>
    <row r="1527" spans="1:4" ht="15" x14ac:dyDescent="0.2">
      <c r="A1527" s="25">
        <v>9782745997999</v>
      </c>
      <c r="B1527" s="21" t="s">
        <v>2555</v>
      </c>
      <c r="C1527" s="21">
        <v>0</v>
      </c>
      <c r="D1527" s="21" t="s">
        <v>2554</v>
      </c>
    </row>
    <row r="1528" spans="1:4" ht="15" x14ac:dyDescent="0.2">
      <c r="A1528" s="25">
        <v>9782745997968</v>
      </c>
      <c r="B1528" s="21" t="s">
        <v>2555</v>
      </c>
      <c r="C1528" s="21">
        <v>367</v>
      </c>
      <c r="D1528" s="21" t="s">
        <v>2562</v>
      </c>
    </row>
    <row r="1529" spans="1:4" ht="15" x14ac:dyDescent="0.2">
      <c r="A1529" s="25">
        <v>9782745998309</v>
      </c>
      <c r="B1529" s="21" t="s">
        <v>2555</v>
      </c>
      <c r="C1529" s="21">
        <v>1360</v>
      </c>
      <c r="D1529" s="21" t="s">
        <v>2564</v>
      </c>
    </row>
    <row r="1530" spans="1:4" ht="15" x14ac:dyDescent="0.2">
      <c r="A1530" s="25">
        <v>9782745998347</v>
      </c>
      <c r="B1530" s="21" t="s">
        <v>2555</v>
      </c>
      <c r="C1530" s="21">
        <v>0</v>
      </c>
      <c r="D1530" s="21" t="s">
        <v>2554</v>
      </c>
    </row>
    <row r="1531" spans="1:4" ht="15" x14ac:dyDescent="0.2">
      <c r="A1531" s="25">
        <v>9782408031596</v>
      </c>
      <c r="B1531" s="21" t="s">
        <v>2555</v>
      </c>
      <c r="C1531" s="21">
        <v>875</v>
      </c>
      <c r="D1531" s="21" t="s">
        <v>2562</v>
      </c>
    </row>
    <row r="1532" spans="1:4" ht="15" x14ac:dyDescent="0.2">
      <c r="A1532" s="25">
        <v>9782408031602</v>
      </c>
      <c r="B1532" s="21" t="s">
        <v>2555</v>
      </c>
      <c r="C1532" s="21">
        <v>2119</v>
      </c>
      <c r="D1532" s="21" t="s">
        <v>2564</v>
      </c>
    </row>
    <row r="1533" spans="1:4" ht="15" x14ac:dyDescent="0.2">
      <c r="A1533" s="25">
        <v>9782408020705</v>
      </c>
      <c r="B1533" s="21" t="s">
        <v>2555</v>
      </c>
      <c r="C1533" s="21">
        <v>0</v>
      </c>
      <c r="D1533" s="21" t="s">
        <v>2554</v>
      </c>
    </row>
    <row r="1534" spans="1:4" ht="15" x14ac:dyDescent="0.2">
      <c r="A1534" s="25">
        <v>9782408020712</v>
      </c>
      <c r="B1534" s="21" t="s">
        <v>2555</v>
      </c>
      <c r="C1534" s="21">
        <v>0</v>
      </c>
      <c r="D1534" s="21" t="s">
        <v>2554</v>
      </c>
    </row>
    <row r="1535" spans="1:4" ht="15" x14ac:dyDescent="0.2">
      <c r="A1535" s="25">
        <v>9782408020682</v>
      </c>
      <c r="B1535" s="21" t="s">
        <v>2555</v>
      </c>
      <c r="C1535" s="21">
        <v>2083</v>
      </c>
      <c r="D1535" s="21" t="s">
        <v>2564</v>
      </c>
    </row>
    <row r="1536" spans="1:4" ht="15" x14ac:dyDescent="0.2">
      <c r="A1536" s="25">
        <v>9782408020736</v>
      </c>
      <c r="B1536" s="21" t="s">
        <v>2555</v>
      </c>
      <c r="C1536" s="21">
        <v>566</v>
      </c>
      <c r="D1536" s="21" t="s">
        <v>2562</v>
      </c>
    </row>
    <row r="1537" spans="1:4" ht="15" x14ac:dyDescent="0.2">
      <c r="A1537" s="25">
        <v>9782408020750</v>
      </c>
      <c r="B1537" s="21" t="s">
        <v>2555</v>
      </c>
      <c r="C1537" s="21">
        <v>1114</v>
      </c>
      <c r="D1537" s="21" t="s">
        <v>2564</v>
      </c>
    </row>
    <row r="1538" spans="1:4" ht="15" x14ac:dyDescent="0.2">
      <c r="A1538" s="25">
        <v>9782408020729</v>
      </c>
      <c r="B1538" s="21" t="s">
        <v>2555</v>
      </c>
      <c r="C1538" s="21">
        <v>2972</v>
      </c>
      <c r="D1538" s="21" t="s">
        <v>2564</v>
      </c>
    </row>
    <row r="1539" spans="1:4" ht="15" x14ac:dyDescent="0.2">
      <c r="A1539" s="25">
        <v>9782408020743</v>
      </c>
      <c r="B1539" s="21" t="s">
        <v>2555</v>
      </c>
      <c r="C1539" s="21">
        <v>0</v>
      </c>
      <c r="D1539" s="21" t="s">
        <v>2554</v>
      </c>
    </row>
    <row r="1540" spans="1:4" ht="15" x14ac:dyDescent="0.2">
      <c r="A1540" s="25">
        <v>9782408014063</v>
      </c>
      <c r="B1540" s="21" t="s">
        <v>2555</v>
      </c>
      <c r="C1540" s="21">
        <v>715</v>
      </c>
      <c r="D1540" s="21" t="s">
        <v>2562</v>
      </c>
    </row>
    <row r="1541" spans="1:4" ht="15" x14ac:dyDescent="0.2">
      <c r="A1541" s="25">
        <v>9782408014100</v>
      </c>
      <c r="B1541" s="21" t="s">
        <v>2555</v>
      </c>
      <c r="C1541" s="21">
        <v>2708</v>
      </c>
      <c r="D1541" s="21" t="s">
        <v>2564</v>
      </c>
    </row>
    <row r="1542" spans="1:4" ht="15" x14ac:dyDescent="0.2">
      <c r="A1542" s="25">
        <v>9782408014117</v>
      </c>
      <c r="B1542" s="21" t="s">
        <v>2555</v>
      </c>
      <c r="C1542" s="21">
        <v>0</v>
      </c>
      <c r="D1542" s="21" t="s">
        <v>2554</v>
      </c>
    </row>
    <row r="1543" spans="1:4" ht="15" x14ac:dyDescent="0.2">
      <c r="A1543" s="25">
        <v>9782408014124</v>
      </c>
      <c r="B1543" s="21" t="s">
        <v>2555</v>
      </c>
      <c r="C1543" s="21">
        <v>1944</v>
      </c>
      <c r="D1543" s="21" t="s">
        <v>2564</v>
      </c>
    </row>
    <row r="1544" spans="1:4" ht="15" x14ac:dyDescent="0.2">
      <c r="A1544" s="25">
        <v>9782408014162</v>
      </c>
      <c r="B1544" s="21" t="s">
        <v>2555</v>
      </c>
      <c r="C1544" s="21">
        <v>1620</v>
      </c>
      <c r="D1544" s="21" t="s">
        <v>2564</v>
      </c>
    </row>
    <row r="1545" spans="1:4" ht="15" x14ac:dyDescent="0.2">
      <c r="A1545" s="25">
        <v>9782408014070</v>
      </c>
      <c r="B1545" s="21" t="s">
        <v>2555</v>
      </c>
      <c r="C1545" s="21">
        <v>571</v>
      </c>
      <c r="D1545" s="21" t="s">
        <v>2562</v>
      </c>
    </row>
    <row r="1546" spans="1:4" ht="15" x14ac:dyDescent="0.2">
      <c r="A1546" s="25">
        <v>9782408014087</v>
      </c>
      <c r="B1546" s="21" t="s">
        <v>2555</v>
      </c>
      <c r="C1546" s="21">
        <v>1516</v>
      </c>
      <c r="D1546" s="21" t="s">
        <v>2564</v>
      </c>
    </row>
    <row r="1547" spans="1:4" ht="15" x14ac:dyDescent="0.2">
      <c r="A1547" s="25">
        <v>9782408014094</v>
      </c>
      <c r="B1547" s="21" t="s">
        <v>2555</v>
      </c>
      <c r="C1547" s="21">
        <v>1473</v>
      </c>
      <c r="D1547" s="21" t="s">
        <v>2564</v>
      </c>
    </row>
    <row r="1548" spans="1:4" ht="15" x14ac:dyDescent="0.2">
      <c r="A1548" s="25">
        <v>9782408014131</v>
      </c>
      <c r="B1548" s="21" t="s">
        <v>2555</v>
      </c>
      <c r="C1548" s="21">
        <v>19086</v>
      </c>
      <c r="D1548" s="21" t="s">
        <v>2565</v>
      </c>
    </row>
    <row r="1549" spans="1:4" ht="15" x14ac:dyDescent="0.2">
      <c r="A1549" s="25">
        <v>9782408014148</v>
      </c>
      <c r="B1549" s="21" t="s">
        <v>2555</v>
      </c>
      <c r="C1549" s="21">
        <v>1460</v>
      </c>
      <c r="D1549" s="21" t="s">
        <v>2564</v>
      </c>
    </row>
    <row r="1550" spans="1:4" ht="15" x14ac:dyDescent="0.2">
      <c r="A1550" s="25">
        <v>9782408014155</v>
      </c>
      <c r="B1550" s="21" t="s">
        <v>2555</v>
      </c>
      <c r="C1550" s="21">
        <v>0</v>
      </c>
      <c r="D1550" s="21" t="s">
        <v>2560</v>
      </c>
    </row>
    <row r="1551" spans="1:4" ht="15" x14ac:dyDescent="0.2">
      <c r="A1551" s="25">
        <v>9782745969675</v>
      </c>
      <c r="B1551" s="21" t="s">
        <v>2555</v>
      </c>
      <c r="C1551" s="21">
        <v>0</v>
      </c>
      <c r="D1551" s="21" t="s">
        <v>2554</v>
      </c>
    </row>
    <row r="1552" spans="1:4" ht="15" x14ac:dyDescent="0.2">
      <c r="A1552" s="25">
        <v>9782408052423</v>
      </c>
      <c r="B1552" s="21" t="s">
        <v>2555</v>
      </c>
      <c r="C1552" s="21">
        <v>0</v>
      </c>
      <c r="D1552" s="21" t="s">
        <v>2556</v>
      </c>
    </row>
    <row r="1553" spans="1:4" ht="15" x14ac:dyDescent="0.2">
      <c r="A1553" s="25">
        <v>9782408052447</v>
      </c>
      <c r="B1553" s="21" t="s">
        <v>2555</v>
      </c>
      <c r="C1553" s="21">
        <v>0</v>
      </c>
      <c r="D1553" s="21" t="s">
        <v>2556</v>
      </c>
    </row>
    <row r="1554" spans="1:4" ht="15" x14ac:dyDescent="0.2">
      <c r="A1554" s="25">
        <v>9782408052430</v>
      </c>
      <c r="B1554" s="21" t="s">
        <v>2555</v>
      </c>
      <c r="C1554" s="21">
        <v>0</v>
      </c>
      <c r="D1554" s="21" t="s">
        <v>2556</v>
      </c>
    </row>
    <row r="1555" spans="1:4" ht="15" x14ac:dyDescent="0.2">
      <c r="A1555" s="25">
        <v>9782408014193</v>
      </c>
      <c r="B1555" s="21" t="s">
        <v>2555</v>
      </c>
      <c r="C1555" s="21">
        <v>101</v>
      </c>
      <c r="D1555" s="21" t="s">
        <v>2562</v>
      </c>
    </row>
    <row r="1556" spans="1:4" ht="15" x14ac:dyDescent="0.2">
      <c r="A1556" s="25">
        <v>9782408014209</v>
      </c>
      <c r="B1556" s="21" t="s">
        <v>2555</v>
      </c>
      <c r="C1556" s="21">
        <v>494</v>
      </c>
      <c r="D1556" s="21" t="s">
        <v>2562</v>
      </c>
    </row>
    <row r="1557" spans="1:4" ht="15" x14ac:dyDescent="0.2">
      <c r="A1557" s="25">
        <v>9782408014216</v>
      </c>
      <c r="B1557" s="21" t="s">
        <v>2555</v>
      </c>
      <c r="C1557" s="21">
        <v>0</v>
      </c>
      <c r="D1557" s="21" t="s">
        <v>2554</v>
      </c>
    </row>
    <row r="1558" spans="1:4" ht="15" x14ac:dyDescent="0.2">
      <c r="A1558" s="25">
        <v>9782745969705</v>
      </c>
      <c r="B1558" s="21" t="s">
        <v>2555</v>
      </c>
      <c r="C1558" s="21">
        <v>1340</v>
      </c>
      <c r="D1558" s="21" t="s">
        <v>2564</v>
      </c>
    </row>
    <row r="1559" spans="1:4" ht="15" x14ac:dyDescent="0.2">
      <c r="A1559" s="25">
        <v>9782408052454</v>
      </c>
      <c r="B1559" s="21" t="s">
        <v>2555</v>
      </c>
      <c r="C1559" s="21">
        <v>0</v>
      </c>
      <c r="D1559" s="21" t="s">
        <v>2556</v>
      </c>
    </row>
    <row r="1560" spans="1:4" ht="15" x14ac:dyDescent="0.2">
      <c r="A1560" s="25">
        <v>9782408014247</v>
      </c>
      <c r="B1560" s="21" t="s">
        <v>2555</v>
      </c>
      <c r="C1560" s="21">
        <v>0</v>
      </c>
      <c r="D1560" s="21" t="s">
        <v>2554</v>
      </c>
    </row>
    <row r="1561" spans="1:4" ht="15" x14ac:dyDescent="0.2">
      <c r="A1561" s="25">
        <v>9782408014254</v>
      </c>
      <c r="B1561" s="21" t="s">
        <v>2555</v>
      </c>
      <c r="C1561" s="21">
        <v>0</v>
      </c>
      <c r="D1561" s="21" t="s">
        <v>2554</v>
      </c>
    </row>
    <row r="1562" spans="1:4" ht="15" x14ac:dyDescent="0.2">
      <c r="A1562" s="25">
        <v>9782408014261</v>
      </c>
      <c r="B1562" s="21" t="s">
        <v>2555</v>
      </c>
      <c r="C1562" s="21">
        <v>1893</v>
      </c>
      <c r="D1562" s="21" t="s">
        <v>2564</v>
      </c>
    </row>
    <row r="1563" spans="1:4" ht="15" x14ac:dyDescent="0.2">
      <c r="A1563" s="25">
        <v>9782408014278</v>
      </c>
      <c r="B1563" s="21" t="s">
        <v>2555</v>
      </c>
      <c r="C1563" s="21">
        <v>311</v>
      </c>
      <c r="D1563" s="21" t="s">
        <v>2562</v>
      </c>
    </row>
    <row r="1564" spans="1:4" ht="15" x14ac:dyDescent="0.2">
      <c r="A1564" s="25">
        <v>9782408014285</v>
      </c>
      <c r="B1564" s="21" t="s">
        <v>2555</v>
      </c>
      <c r="C1564" s="21">
        <v>2080</v>
      </c>
      <c r="D1564" s="21" t="s">
        <v>2564</v>
      </c>
    </row>
    <row r="1565" spans="1:4" ht="15" x14ac:dyDescent="0.2">
      <c r="A1565" s="25">
        <v>9782408014292</v>
      </c>
      <c r="B1565" s="21" t="s">
        <v>2555</v>
      </c>
      <c r="C1565" s="21">
        <v>1165</v>
      </c>
      <c r="D1565" s="21" t="s">
        <v>2564</v>
      </c>
    </row>
    <row r="1566" spans="1:4" ht="15" x14ac:dyDescent="0.2">
      <c r="A1566" s="25">
        <v>9782408014308</v>
      </c>
      <c r="B1566" s="21" t="s">
        <v>2555</v>
      </c>
      <c r="C1566" s="21">
        <v>2052</v>
      </c>
      <c r="D1566" s="21" t="s">
        <v>2564</v>
      </c>
    </row>
    <row r="1567" spans="1:4" ht="15" x14ac:dyDescent="0.2">
      <c r="A1567" s="25">
        <v>9782408014315</v>
      </c>
      <c r="B1567" s="21" t="s">
        <v>2555</v>
      </c>
      <c r="C1567" s="21">
        <v>1105</v>
      </c>
      <c r="D1567" s="21" t="s">
        <v>2564</v>
      </c>
    </row>
    <row r="1568" spans="1:4" ht="15" x14ac:dyDescent="0.2">
      <c r="A1568" s="25">
        <v>9782408014322</v>
      </c>
      <c r="B1568" s="21" t="s">
        <v>2555</v>
      </c>
      <c r="C1568" s="21">
        <v>0</v>
      </c>
      <c r="D1568" s="21" t="s">
        <v>2556</v>
      </c>
    </row>
    <row r="1569" spans="1:4" ht="15" x14ac:dyDescent="0.2">
      <c r="A1569" s="25">
        <v>9782408020767</v>
      </c>
      <c r="B1569" s="21" t="s">
        <v>2555</v>
      </c>
      <c r="C1569" s="21">
        <v>2828</v>
      </c>
      <c r="D1569" s="21" t="s">
        <v>2564</v>
      </c>
    </row>
    <row r="1570" spans="1:4" ht="15" x14ac:dyDescent="0.2">
      <c r="A1570" s="25">
        <v>9782745984739</v>
      </c>
      <c r="B1570" s="21" t="s">
        <v>2555</v>
      </c>
      <c r="C1570" s="21">
        <v>0</v>
      </c>
      <c r="D1570" s="21" t="s">
        <v>2554</v>
      </c>
    </row>
    <row r="1571" spans="1:4" ht="15" x14ac:dyDescent="0.2">
      <c r="A1571" s="25">
        <v>9782408014339</v>
      </c>
      <c r="B1571" s="21" t="s">
        <v>2555</v>
      </c>
      <c r="C1571" s="21">
        <v>1583</v>
      </c>
      <c r="D1571" s="21" t="s">
        <v>2564</v>
      </c>
    </row>
    <row r="1572" spans="1:4" ht="15" x14ac:dyDescent="0.2">
      <c r="A1572" s="25">
        <v>9782745998439</v>
      </c>
      <c r="B1572" s="21" t="s">
        <v>2555</v>
      </c>
      <c r="C1572" s="21">
        <v>511</v>
      </c>
      <c r="D1572" s="21" t="s">
        <v>2562</v>
      </c>
    </row>
    <row r="1573" spans="1:4" ht="15" x14ac:dyDescent="0.2">
      <c r="A1573" s="25">
        <v>9782408014346</v>
      </c>
      <c r="B1573" s="21" t="s">
        <v>2555</v>
      </c>
      <c r="C1573" s="21">
        <v>2028</v>
      </c>
      <c r="D1573" s="21" t="s">
        <v>2564</v>
      </c>
    </row>
    <row r="1574" spans="1:4" ht="15" x14ac:dyDescent="0.2">
      <c r="A1574" s="25">
        <v>9782745998453</v>
      </c>
      <c r="B1574" s="21" t="s">
        <v>2555</v>
      </c>
      <c r="C1574" s="21">
        <v>2338</v>
      </c>
      <c r="D1574" s="21" t="s">
        <v>2564</v>
      </c>
    </row>
    <row r="1575" spans="1:4" ht="15" x14ac:dyDescent="0.2">
      <c r="A1575" s="25">
        <v>9782408014353</v>
      </c>
      <c r="B1575" s="21" t="s">
        <v>2555</v>
      </c>
      <c r="C1575" s="21">
        <v>710</v>
      </c>
      <c r="D1575" s="21" t="s">
        <v>2562</v>
      </c>
    </row>
    <row r="1576" spans="1:4" ht="15" x14ac:dyDescent="0.2">
      <c r="A1576" s="25">
        <v>9782408014360</v>
      </c>
      <c r="B1576" s="21" t="s">
        <v>2555</v>
      </c>
      <c r="C1576" s="21">
        <v>2382</v>
      </c>
      <c r="D1576" s="21" t="s">
        <v>2564</v>
      </c>
    </row>
    <row r="1577" spans="1:4" ht="15" x14ac:dyDescent="0.2">
      <c r="A1577" s="25">
        <v>9782408014377</v>
      </c>
      <c r="B1577" s="21" t="s">
        <v>2555</v>
      </c>
      <c r="C1577" s="21">
        <v>252</v>
      </c>
      <c r="D1577" s="21" t="s">
        <v>2562</v>
      </c>
    </row>
    <row r="1578" spans="1:4" ht="15" x14ac:dyDescent="0.2">
      <c r="A1578" s="25">
        <v>9782408047399</v>
      </c>
      <c r="B1578" s="21" t="s">
        <v>2555</v>
      </c>
      <c r="C1578" s="21">
        <v>0</v>
      </c>
      <c r="D1578" s="21" t="s">
        <v>2556</v>
      </c>
    </row>
    <row r="1579" spans="1:4" ht="15" x14ac:dyDescent="0.2">
      <c r="A1579" s="25">
        <v>9782408047405</v>
      </c>
      <c r="B1579" s="21" t="s">
        <v>2555</v>
      </c>
      <c r="C1579" s="21">
        <v>0</v>
      </c>
      <c r="D1579" s="21" t="s">
        <v>2556</v>
      </c>
    </row>
    <row r="1580" spans="1:4" ht="15" x14ac:dyDescent="0.2">
      <c r="A1580" s="25">
        <v>9782408047412</v>
      </c>
      <c r="B1580" s="21" t="s">
        <v>2555</v>
      </c>
      <c r="C1580" s="21">
        <v>0</v>
      </c>
      <c r="D1580" s="21" t="s">
        <v>2556</v>
      </c>
    </row>
    <row r="1581" spans="1:4" ht="15" x14ac:dyDescent="0.2">
      <c r="A1581" s="25">
        <v>9782408047429</v>
      </c>
      <c r="B1581" s="21" t="s">
        <v>2555</v>
      </c>
      <c r="C1581" s="21">
        <v>0</v>
      </c>
      <c r="D1581" s="21" t="s">
        <v>2556</v>
      </c>
    </row>
    <row r="1582" spans="1:4" ht="15" x14ac:dyDescent="0.2">
      <c r="A1582" s="25">
        <v>9782408047436</v>
      </c>
      <c r="B1582" s="21" t="s">
        <v>2555</v>
      </c>
      <c r="C1582" s="21">
        <v>0</v>
      </c>
      <c r="D1582" s="21" t="s">
        <v>2556</v>
      </c>
    </row>
    <row r="1583" spans="1:4" ht="15" x14ac:dyDescent="0.2">
      <c r="A1583" s="25">
        <v>9782408047450</v>
      </c>
      <c r="B1583" s="21" t="s">
        <v>2555</v>
      </c>
      <c r="C1583" s="21">
        <v>3172</v>
      </c>
      <c r="D1583" s="21" t="s">
        <v>2564</v>
      </c>
    </row>
    <row r="1584" spans="1:4" ht="15" x14ac:dyDescent="0.2">
      <c r="A1584" s="25">
        <v>9782408047467</v>
      </c>
      <c r="B1584" s="21" t="s">
        <v>2555</v>
      </c>
      <c r="C1584" s="21">
        <v>2105</v>
      </c>
      <c r="D1584" s="21" t="s">
        <v>2564</v>
      </c>
    </row>
    <row r="1585" spans="1:4" ht="15" x14ac:dyDescent="0.2">
      <c r="A1585" s="25">
        <v>9782408047474</v>
      </c>
      <c r="B1585" s="21" t="s">
        <v>2555</v>
      </c>
      <c r="C1585" s="21">
        <v>2215</v>
      </c>
      <c r="D1585" s="21" t="s">
        <v>2564</v>
      </c>
    </row>
    <row r="1586" spans="1:4" ht="15" x14ac:dyDescent="0.2">
      <c r="A1586" s="25">
        <v>9782408047481</v>
      </c>
      <c r="B1586" s="21" t="s">
        <v>2555</v>
      </c>
      <c r="C1586" s="21">
        <v>1294</v>
      </c>
      <c r="D1586" s="21" t="s">
        <v>2564</v>
      </c>
    </row>
    <row r="1587" spans="1:4" ht="15" x14ac:dyDescent="0.2">
      <c r="A1587" s="25">
        <v>9782408047498</v>
      </c>
      <c r="B1587" s="21" t="s">
        <v>2555</v>
      </c>
      <c r="C1587" s="21">
        <v>0</v>
      </c>
      <c r="D1587" s="21" t="s">
        <v>2556</v>
      </c>
    </row>
    <row r="1588" spans="1:4" ht="15" x14ac:dyDescent="0.2">
      <c r="A1588" s="25">
        <v>9782408041182</v>
      </c>
      <c r="B1588" s="21" t="s">
        <v>2555</v>
      </c>
      <c r="C1588" s="21">
        <v>780</v>
      </c>
      <c r="D1588" s="21" t="s">
        <v>2562</v>
      </c>
    </row>
    <row r="1589" spans="1:4" ht="15" x14ac:dyDescent="0.2">
      <c r="A1589" s="25">
        <v>9782408041199</v>
      </c>
      <c r="B1589" s="21" t="s">
        <v>2555</v>
      </c>
      <c r="C1589" s="21">
        <v>1475</v>
      </c>
      <c r="D1589" s="21" t="s">
        <v>2564</v>
      </c>
    </row>
    <row r="1590" spans="1:4" ht="15" x14ac:dyDescent="0.2">
      <c r="A1590" s="25">
        <v>9782408041205</v>
      </c>
      <c r="B1590" s="21" t="s">
        <v>2555</v>
      </c>
      <c r="C1590" s="21">
        <v>1582</v>
      </c>
      <c r="D1590" s="21" t="s">
        <v>2564</v>
      </c>
    </row>
    <row r="1591" spans="1:4" ht="15" x14ac:dyDescent="0.2">
      <c r="A1591" s="25">
        <v>9782408041229</v>
      </c>
      <c r="B1591" s="21" t="s">
        <v>2555</v>
      </c>
      <c r="C1591" s="21">
        <v>1515</v>
      </c>
      <c r="D1591" s="21" t="s">
        <v>2564</v>
      </c>
    </row>
    <row r="1592" spans="1:4" ht="15" x14ac:dyDescent="0.2">
      <c r="A1592" s="25">
        <v>9782408041236</v>
      </c>
      <c r="B1592" s="21" t="s">
        <v>2555</v>
      </c>
      <c r="C1592" s="21">
        <v>4800</v>
      </c>
      <c r="D1592" s="21" t="s">
        <v>2564</v>
      </c>
    </row>
    <row r="1593" spans="1:4" ht="15" x14ac:dyDescent="0.2">
      <c r="A1593" s="25">
        <v>9782408041243</v>
      </c>
      <c r="B1593" s="21" t="s">
        <v>2555</v>
      </c>
      <c r="C1593" s="21">
        <v>7059</v>
      </c>
      <c r="D1593" s="21" t="s">
        <v>2564</v>
      </c>
    </row>
    <row r="1594" spans="1:4" ht="15" x14ac:dyDescent="0.2">
      <c r="A1594" s="25">
        <v>9782408041175</v>
      </c>
      <c r="B1594" s="21" t="s">
        <v>2555</v>
      </c>
      <c r="C1594" s="21">
        <v>2504</v>
      </c>
      <c r="D1594" s="21" t="s">
        <v>2564</v>
      </c>
    </row>
    <row r="1595" spans="1:4" ht="15" x14ac:dyDescent="0.2">
      <c r="A1595" s="25">
        <v>9782408041212</v>
      </c>
      <c r="B1595" s="21" t="s">
        <v>2555</v>
      </c>
      <c r="C1595" s="21">
        <v>3520</v>
      </c>
      <c r="D1595" s="21" t="s">
        <v>2564</v>
      </c>
    </row>
    <row r="1596" spans="1:4" ht="15" x14ac:dyDescent="0.2">
      <c r="A1596" s="25">
        <v>9782745984753</v>
      </c>
      <c r="B1596" s="21" t="s">
        <v>2555</v>
      </c>
      <c r="C1596" s="21">
        <v>0</v>
      </c>
      <c r="D1596" s="21" t="s">
        <v>2560</v>
      </c>
    </row>
    <row r="1597" spans="1:4" ht="15" x14ac:dyDescent="0.2">
      <c r="A1597" s="25">
        <v>9782408020774</v>
      </c>
      <c r="B1597" s="21" t="s">
        <v>2555</v>
      </c>
      <c r="C1597" s="21">
        <v>819</v>
      </c>
      <c r="D1597" s="21" t="s">
        <v>2562</v>
      </c>
    </row>
    <row r="1598" spans="1:4" ht="15" x14ac:dyDescent="0.2">
      <c r="A1598" s="25">
        <v>9782408020781</v>
      </c>
      <c r="B1598" s="21" t="s">
        <v>2555</v>
      </c>
      <c r="C1598" s="21">
        <v>0</v>
      </c>
      <c r="D1598" s="21" t="s">
        <v>2554</v>
      </c>
    </row>
    <row r="1599" spans="1:4" ht="15" x14ac:dyDescent="0.2">
      <c r="A1599" s="25">
        <v>9782408020828</v>
      </c>
      <c r="B1599" s="21" t="s">
        <v>2555</v>
      </c>
      <c r="C1599" s="21">
        <v>0</v>
      </c>
      <c r="D1599" s="21" t="s">
        <v>2554</v>
      </c>
    </row>
    <row r="1600" spans="1:4" ht="15" x14ac:dyDescent="0.2">
      <c r="A1600" s="25">
        <v>9782408020811</v>
      </c>
      <c r="B1600" s="21" t="s">
        <v>2555</v>
      </c>
      <c r="C1600" s="21">
        <v>945</v>
      </c>
      <c r="D1600" s="21" t="s">
        <v>2562</v>
      </c>
    </row>
    <row r="1601" spans="1:4" ht="15" x14ac:dyDescent="0.2">
      <c r="A1601" s="25">
        <v>9782408020842</v>
      </c>
      <c r="B1601" s="21" t="s">
        <v>2555</v>
      </c>
      <c r="C1601" s="21">
        <v>3043</v>
      </c>
      <c r="D1601" s="21" t="s">
        <v>2564</v>
      </c>
    </row>
    <row r="1602" spans="1:4" ht="15" x14ac:dyDescent="0.2">
      <c r="A1602" s="25">
        <v>9782408052515</v>
      </c>
      <c r="B1602" s="21" t="s">
        <v>2555</v>
      </c>
      <c r="C1602" s="21">
        <v>0</v>
      </c>
      <c r="D1602" s="21" t="s">
        <v>2556</v>
      </c>
    </row>
    <row r="1603" spans="1:4" ht="15" x14ac:dyDescent="0.2">
      <c r="A1603" s="25">
        <v>9782408020798</v>
      </c>
      <c r="B1603" s="21" t="s">
        <v>2555</v>
      </c>
      <c r="C1603" s="21">
        <v>730</v>
      </c>
      <c r="D1603" s="21" t="s">
        <v>2562</v>
      </c>
    </row>
    <row r="1604" spans="1:4" ht="15" x14ac:dyDescent="0.2">
      <c r="A1604" s="25">
        <v>9782408020804</v>
      </c>
      <c r="B1604" s="21" t="s">
        <v>2555</v>
      </c>
      <c r="C1604" s="21">
        <v>2369</v>
      </c>
      <c r="D1604" s="21" t="s">
        <v>2564</v>
      </c>
    </row>
    <row r="1605" spans="1:4" ht="15" x14ac:dyDescent="0.2">
      <c r="A1605" s="25">
        <v>9782408020835</v>
      </c>
      <c r="B1605" s="21" t="s">
        <v>2555</v>
      </c>
      <c r="C1605" s="21">
        <v>463</v>
      </c>
      <c r="D1605" s="21" t="s">
        <v>2562</v>
      </c>
    </row>
    <row r="1606" spans="1:4" ht="15" x14ac:dyDescent="0.2">
      <c r="A1606" s="25">
        <v>9782408014384</v>
      </c>
      <c r="B1606" s="21" t="s">
        <v>2555</v>
      </c>
      <c r="C1606" s="21">
        <v>3636</v>
      </c>
      <c r="D1606" s="21" t="s">
        <v>2564</v>
      </c>
    </row>
    <row r="1607" spans="1:4" ht="15" x14ac:dyDescent="0.2">
      <c r="A1607" s="25">
        <v>9782408014391</v>
      </c>
      <c r="B1607" s="21" t="s">
        <v>2555</v>
      </c>
      <c r="C1607" s="21">
        <v>5730</v>
      </c>
      <c r="D1607" s="21" t="s">
        <v>2564</v>
      </c>
    </row>
    <row r="1608" spans="1:4" ht="15" x14ac:dyDescent="0.2">
      <c r="A1608" s="25">
        <v>9782408014407</v>
      </c>
      <c r="B1608" s="21" t="s">
        <v>2555</v>
      </c>
      <c r="C1608" s="21">
        <v>7667</v>
      </c>
      <c r="D1608" s="21" t="s">
        <v>2564</v>
      </c>
    </row>
    <row r="1609" spans="1:4" ht="15" x14ac:dyDescent="0.2">
      <c r="A1609" s="25">
        <v>9782408014414</v>
      </c>
      <c r="B1609" s="21" t="s">
        <v>2555</v>
      </c>
      <c r="C1609" s="21">
        <v>1415</v>
      </c>
      <c r="D1609" s="21" t="s">
        <v>2564</v>
      </c>
    </row>
    <row r="1610" spans="1:4" ht="15" x14ac:dyDescent="0.2">
      <c r="A1610" s="25">
        <v>9782408014421</v>
      </c>
      <c r="B1610" s="21" t="s">
        <v>2555</v>
      </c>
      <c r="C1610" s="21">
        <v>5577</v>
      </c>
      <c r="D1610" s="21" t="s">
        <v>2564</v>
      </c>
    </row>
    <row r="1611" spans="1:4" ht="15" x14ac:dyDescent="0.2">
      <c r="A1611" s="25">
        <v>9782408031633</v>
      </c>
      <c r="B1611" s="21" t="s">
        <v>2555</v>
      </c>
      <c r="C1611" s="21">
        <v>3141</v>
      </c>
      <c r="D1611" s="21" t="s">
        <v>2564</v>
      </c>
    </row>
    <row r="1612" spans="1:4" ht="15" x14ac:dyDescent="0.2">
      <c r="A1612" s="25">
        <v>9782408031640</v>
      </c>
      <c r="B1612" s="21" t="s">
        <v>2555</v>
      </c>
      <c r="C1612" s="21">
        <v>3668</v>
      </c>
      <c r="D1612" s="21" t="s">
        <v>2564</v>
      </c>
    </row>
    <row r="1613" spans="1:4" ht="15" x14ac:dyDescent="0.2">
      <c r="A1613" s="25">
        <v>9782408031657</v>
      </c>
      <c r="B1613" s="21" t="s">
        <v>2555</v>
      </c>
      <c r="C1613" s="21">
        <v>4167</v>
      </c>
      <c r="D1613" s="21" t="s">
        <v>2564</v>
      </c>
    </row>
    <row r="1614" spans="1:4" ht="15" x14ac:dyDescent="0.2">
      <c r="A1614" s="25">
        <v>9782408031664</v>
      </c>
      <c r="B1614" s="21" t="s">
        <v>2555</v>
      </c>
      <c r="C1614" s="21">
        <v>2155</v>
      </c>
      <c r="D1614" s="21" t="s">
        <v>2564</v>
      </c>
    </row>
    <row r="1615" spans="1:4" ht="15" x14ac:dyDescent="0.2">
      <c r="A1615" s="25">
        <v>9782408052522</v>
      </c>
      <c r="B1615" s="21" t="s">
        <v>2555</v>
      </c>
      <c r="C1615" s="21">
        <v>0</v>
      </c>
      <c r="D1615" s="21" t="s">
        <v>2556</v>
      </c>
    </row>
    <row r="1616" spans="1:4" ht="15" x14ac:dyDescent="0.2">
      <c r="A1616" s="25">
        <v>9782408041298</v>
      </c>
      <c r="B1616" s="21" t="s">
        <v>2555</v>
      </c>
      <c r="C1616" s="21">
        <v>1458</v>
      </c>
      <c r="D1616" s="21" t="s">
        <v>2558</v>
      </c>
    </row>
    <row r="1617" spans="1:4" ht="15" x14ac:dyDescent="0.2">
      <c r="A1617" s="25">
        <v>9782408014438</v>
      </c>
      <c r="B1617" s="21" t="s">
        <v>2555</v>
      </c>
      <c r="C1617" s="21">
        <v>0</v>
      </c>
      <c r="D1617" s="21" t="s">
        <v>2554</v>
      </c>
    </row>
    <row r="1618" spans="1:4" ht="15" x14ac:dyDescent="0.2">
      <c r="A1618" s="25">
        <v>9782408031671</v>
      </c>
      <c r="B1618" s="21" t="s">
        <v>2555</v>
      </c>
      <c r="C1618" s="21">
        <v>19469</v>
      </c>
      <c r="D1618" s="21" t="s">
        <v>2565</v>
      </c>
    </row>
    <row r="1619" spans="1:4" ht="15" x14ac:dyDescent="0.2">
      <c r="A1619" s="25">
        <v>9782408031688</v>
      </c>
      <c r="B1619" s="21" t="s">
        <v>2555</v>
      </c>
      <c r="C1619" s="21">
        <v>1423</v>
      </c>
      <c r="D1619" s="21" t="s">
        <v>2564</v>
      </c>
    </row>
    <row r="1620" spans="1:4" ht="15" x14ac:dyDescent="0.2">
      <c r="A1620" s="25">
        <v>9782408031695</v>
      </c>
      <c r="B1620" s="21" t="s">
        <v>2555</v>
      </c>
      <c r="C1620" s="21">
        <v>1254</v>
      </c>
      <c r="D1620" s="21" t="s">
        <v>2564</v>
      </c>
    </row>
    <row r="1621" spans="1:4" ht="15" x14ac:dyDescent="0.2">
      <c r="A1621" s="25">
        <v>9782408031701</v>
      </c>
      <c r="B1621" s="21" t="s">
        <v>2555</v>
      </c>
      <c r="C1621" s="21">
        <v>466</v>
      </c>
      <c r="D1621" s="21" t="s">
        <v>2562</v>
      </c>
    </row>
    <row r="1622" spans="1:4" ht="15" x14ac:dyDescent="0.2">
      <c r="A1622" s="25">
        <v>9782408031718</v>
      </c>
      <c r="B1622" s="21" t="s">
        <v>2555</v>
      </c>
      <c r="C1622" s="21">
        <v>1290</v>
      </c>
      <c r="D1622" s="21" t="s">
        <v>2564</v>
      </c>
    </row>
    <row r="1623" spans="1:4" ht="15" x14ac:dyDescent="0.2">
      <c r="A1623" s="25">
        <v>9782408031725</v>
      </c>
      <c r="B1623" s="21" t="s">
        <v>2555</v>
      </c>
      <c r="C1623" s="21">
        <v>2891</v>
      </c>
      <c r="D1623" s="21" t="s">
        <v>2564</v>
      </c>
    </row>
    <row r="1624" spans="1:4" ht="15" x14ac:dyDescent="0.2">
      <c r="A1624" s="25">
        <v>9782408014179</v>
      </c>
      <c r="B1624" s="21" t="s">
        <v>2555</v>
      </c>
      <c r="C1624" s="21">
        <v>540</v>
      </c>
      <c r="D1624" s="21" t="s">
        <v>2562</v>
      </c>
    </row>
    <row r="1625" spans="1:4" ht="15" x14ac:dyDescent="0.2">
      <c r="A1625" s="25">
        <v>9782408014186</v>
      </c>
      <c r="B1625" s="21" t="s">
        <v>2555</v>
      </c>
      <c r="C1625" s="21">
        <v>744</v>
      </c>
      <c r="D1625" s="21" t="s">
        <v>2562</v>
      </c>
    </row>
    <row r="1626" spans="1:4" ht="15" x14ac:dyDescent="0.2">
      <c r="A1626" s="25">
        <v>9782408014445</v>
      </c>
      <c r="B1626" s="21" t="s">
        <v>2555</v>
      </c>
      <c r="C1626" s="21">
        <v>1185</v>
      </c>
      <c r="D1626" s="21" t="s">
        <v>2564</v>
      </c>
    </row>
    <row r="1627" spans="1:4" ht="15" x14ac:dyDescent="0.2">
      <c r="A1627" s="25">
        <v>9782408014452</v>
      </c>
      <c r="B1627" s="21" t="s">
        <v>2555</v>
      </c>
      <c r="C1627" s="21">
        <v>621</v>
      </c>
      <c r="D1627" s="21" t="s">
        <v>2562</v>
      </c>
    </row>
    <row r="1628" spans="1:4" ht="15" x14ac:dyDescent="0.2">
      <c r="A1628" s="25">
        <v>9782408014469</v>
      </c>
      <c r="B1628" s="21" t="s">
        <v>2555</v>
      </c>
      <c r="C1628" s="21">
        <v>583</v>
      </c>
      <c r="D1628" s="21" t="s">
        <v>2562</v>
      </c>
    </row>
    <row r="1629" spans="1:4" ht="15" x14ac:dyDescent="0.2">
      <c r="A1629" s="25">
        <v>9782408014476</v>
      </c>
      <c r="B1629" s="21" t="s">
        <v>2555</v>
      </c>
      <c r="C1629" s="21">
        <v>2576</v>
      </c>
      <c r="D1629" s="21" t="s">
        <v>2564</v>
      </c>
    </row>
    <row r="1630" spans="1:4" ht="15" x14ac:dyDescent="0.2">
      <c r="A1630" s="25">
        <v>9782408014483</v>
      </c>
      <c r="B1630" s="21" t="s">
        <v>2555</v>
      </c>
      <c r="C1630" s="21">
        <v>3511</v>
      </c>
      <c r="D1630" s="21" t="s">
        <v>2564</v>
      </c>
    </row>
    <row r="1631" spans="1:4" ht="15" x14ac:dyDescent="0.2">
      <c r="A1631" s="25">
        <v>9782408014490</v>
      </c>
      <c r="B1631" s="21" t="s">
        <v>2555</v>
      </c>
      <c r="C1631" s="21">
        <v>5205</v>
      </c>
      <c r="D1631" s="21" t="s">
        <v>2564</v>
      </c>
    </row>
    <row r="1632" spans="1:4" ht="15" x14ac:dyDescent="0.2">
      <c r="A1632" s="25">
        <v>9782408014506</v>
      </c>
      <c r="B1632" s="21" t="s">
        <v>2555</v>
      </c>
      <c r="C1632" s="21">
        <v>0</v>
      </c>
      <c r="D1632" s="21" t="s">
        <v>2554</v>
      </c>
    </row>
    <row r="1633" spans="1:4" ht="15" x14ac:dyDescent="0.2">
      <c r="A1633" s="25">
        <v>9782408014513</v>
      </c>
      <c r="B1633" s="21" t="s">
        <v>2555</v>
      </c>
      <c r="C1633" s="21">
        <v>926</v>
      </c>
      <c r="D1633" s="21" t="s">
        <v>2562</v>
      </c>
    </row>
    <row r="1634" spans="1:4" ht="15" x14ac:dyDescent="0.2">
      <c r="A1634" s="25">
        <v>9782408014520</v>
      </c>
      <c r="B1634" s="21" t="s">
        <v>2555</v>
      </c>
      <c r="C1634" s="21">
        <v>1043</v>
      </c>
      <c r="D1634" s="21" t="s">
        <v>2564</v>
      </c>
    </row>
    <row r="1635" spans="1:4" ht="15" x14ac:dyDescent="0.2">
      <c r="A1635" s="25">
        <v>9782408020699</v>
      </c>
      <c r="B1635" s="21" t="s">
        <v>2555</v>
      </c>
      <c r="C1635" s="21">
        <v>0</v>
      </c>
      <c r="D1635" s="21" t="s">
        <v>2556</v>
      </c>
    </row>
    <row r="1636" spans="1:4" ht="15" x14ac:dyDescent="0.2">
      <c r="A1636" s="25">
        <v>9782408020934</v>
      </c>
      <c r="B1636" s="21" t="s">
        <v>2555</v>
      </c>
      <c r="C1636" s="21">
        <v>3183</v>
      </c>
      <c r="D1636" s="21" t="s">
        <v>2564</v>
      </c>
    </row>
    <row r="1637" spans="1:4" ht="15" x14ac:dyDescent="0.2">
      <c r="A1637" s="25">
        <v>9782408020941</v>
      </c>
      <c r="B1637" s="21" t="s">
        <v>2555</v>
      </c>
      <c r="C1637" s="21">
        <v>2329</v>
      </c>
      <c r="D1637" s="21" t="s">
        <v>2564</v>
      </c>
    </row>
    <row r="1638" spans="1:4" ht="15" x14ac:dyDescent="0.2">
      <c r="A1638" s="25">
        <v>9782408020897</v>
      </c>
      <c r="B1638" s="21" t="s">
        <v>2555</v>
      </c>
      <c r="C1638" s="21">
        <v>2970</v>
      </c>
      <c r="D1638" s="21" t="s">
        <v>2564</v>
      </c>
    </row>
    <row r="1639" spans="1:4" ht="15" x14ac:dyDescent="0.2">
      <c r="A1639" s="25">
        <v>9782408020910</v>
      </c>
      <c r="B1639" s="21" t="s">
        <v>2555</v>
      </c>
      <c r="C1639" s="21">
        <v>335</v>
      </c>
      <c r="D1639" s="21" t="s">
        <v>2562</v>
      </c>
    </row>
    <row r="1640" spans="1:4" ht="15" x14ac:dyDescent="0.2">
      <c r="A1640" s="25">
        <v>9782408020927</v>
      </c>
      <c r="B1640" s="21" t="s">
        <v>2555</v>
      </c>
      <c r="C1640" s="21">
        <v>2574</v>
      </c>
      <c r="D1640" s="21" t="s">
        <v>2564</v>
      </c>
    </row>
    <row r="1641" spans="1:4" ht="15" x14ac:dyDescent="0.2">
      <c r="A1641" s="25">
        <v>9782408041304</v>
      </c>
      <c r="B1641" s="21" t="s">
        <v>2555</v>
      </c>
      <c r="C1641" s="21">
        <v>1207</v>
      </c>
      <c r="D1641" s="21" t="s">
        <v>2564</v>
      </c>
    </row>
    <row r="1642" spans="1:4" ht="15" x14ac:dyDescent="0.2">
      <c r="A1642" s="25">
        <v>9782408008062</v>
      </c>
      <c r="B1642" s="21" t="s">
        <v>2555</v>
      </c>
      <c r="C1642" s="21">
        <v>270</v>
      </c>
      <c r="D1642" s="21" t="s">
        <v>2562</v>
      </c>
    </row>
    <row r="1643" spans="1:4" ht="15" x14ac:dyDescent="0.2">
      <c r="A1643" s="25">
        <v>9782408031350</v>
      </c>
      <c r="B1643" s="21" t="s">
        <v>2555</v>
      </c>
      <c r="C1643" s="21">
        <v>1417</v>
      </c>
      <c r="D1643" s="21" t="s">
        <v>2564</v>
      </c>
    </row>
    <row r="1644" spans="1:4" ht="15" x14ac:dyDescent="0.2">
      <c r="A1644" s="25">
        <v>9782408031374</v>
      </c>
      <c r="B1644" s="21" t="s">
        <v>2555</v>
      </c>
      <c r="C1644" s="21">
        <v>1312</v>
      </c>
      <c r="D1644" s="21" t="s">
        <v>2564</v>
      </c>
    </row>
    <row r="1645" spans="1:4" ht="15" x14ac:dyDescent="0.2">
      <c r="A1645" s="25">
        <v>9782408031497</v>
      </c>
      <c r="B1645" s="21" t="s">
        <v>2555</v>
      </c>
      <c r="C1645" s="21">
        <v>3289</v>
      </c>
      <c r="D1645" s="21" t="s">
        <v>2564</v>
      </c>
    </row>
    <row r="1646" spans="1:4" ht="15" x14ac:dyDescent="0.2">
      <c r="A1646" s="25">
        <v>9782408031503</v>
      </c>
      <c r="B1646" s="21" t="s">
        <v>2555</v>
      </c>
      <c r="C1646" s="21">
        <v>1502</v>
      </c>
      <c r="D1646" s="21" t="s">
        <v>2564</v>
      </c>
    </row>
    <row r="1647" spans="1:4" ht="15" x14ac:dyDescent="0.2">
      <c r="A1647" s="25">
        <v>9782408031510</v>
      </c>
      <c r="B1647" s="21" t="s">
        <v>2555</v>
      </c>
      <c r="C1647" s="21">
        <v>3453</v>
      </c>
      <c r="D1647" s="21" t="s">
        <v>2564</v>
      </c>
    </row>
    <row r="1648" spans="1:4" ht="15" x14ac:dyDescent="0.2">
      <c r="A1648" s="25">
        <v>9782408031527</v>
      </c>
      <c r="B1648" s="21" t="s">
        <v>2555</v>
      </c>
      <c r="C1648" s="21">
        <v>4103</v>
      </c>
      <c r="D1648" s="21" t="s">
        <v>2564</v>
      </c>
    </row>
    <row r="1649" spans="1:4" ht="15" x14ac:dyDescent="0.2">
      <c r="A1649" s="25">
        <v>9782408031558</v>
      </c>
      <c r="B1649" s="21" t="s">
        <v>2555</v>
      </c>
      <c r="C1649" s="21">
        <v>3557</v>
      </c>
      <c r="D1649" s="21" t="s">
        <v>2564</v>
      </c>
    </row>
    <row r="1650" spans="1:4" ht="15" x14ac:dyDescent="0.2">
      <c r="A1650" s="25">
        <v>9782408031565</v>
      </c>
      <c r="B1650" s="21" t="s">
        <v>2555</v>
      </c>
      <c r="C1650" s="21">
        <v>1833</v>
      </c>
      <c r="D1650" s="21" t="s">
        <v>2564</v>
      </c>
    </row>
    <row r="1651" spans="1:4" ht="15" x14ac:dyDescent="0.2">
      <c r="A1651" s="25">
        <v>9782408031626</v>
      </c>
      <c r="B1651" s="21" t="s">
        <v>2555</v>
      </c>
      <c r="C1651" s="21">
        <v>823</v>
      </c>
      <c r="D1651" s="21" t="s">
        <v>2562</v>
      </c>
    </row>
    <row r="1652" spans="1:4" ht="15" x14ac:dyDescent="0.2">
      <c r="A1652" s="25">
        <v>9782408031763</v>
      </c>
      <c r="B1652" s="21" t="s">
        <v>2555</v>
      </c>
      <c r="C1652" s="21">
        <v>1462</v>
      </c>
      <c r="D1652" s="21" t="s">
        <v>2564</v>
      </c>
    </row>
    <row r="1653" spans="1:4" ht="15" x14ac:dyDescent="0.2">
      <c r="A1653" s="25">
        <v>9782408031770</v>
      </c>
      <c r="B1653" s="21" t="s">
        <v>2555</v>
      </c>
      <c r="C1653" s="21">
        <v>774</v>
      </c>
      <c r="D1653" s="21" t="s">
        <v>2562</v>
      </c>
    </row>
    <row r="1654" spans="1:4" ht="15" x14ac:dyDescent="0.2">
      <c r="A1654" s="25">
        <v>9782745972583</v>
      </c>
      <c r="B1654" s="21" t="s">
        <v>2555</v>
      </c>
      <c r="C1654" s="21">
        <v>1169</v>
      </c>
      <c r="D1654" s="21" t="s">
        <v>2564</v>
      </c>
    </row>
    <row r="1655" spans="1:4" ht="15" x14ac:dyDescent="0.2">
      <c r="A1655" s="25">
        <v>9782408031466</v>
      </c>
      <c r="B1655" s="21" t="s">
        <v>2555</v>
      </c>
      <c r="C1655" s="21">
        <v>864</v>
      </c>
      <c r="D1655" s="21" t="s">
        <v>2562</v>
      </c>
    </row>
    <row r="1656" spans="1:4" ht="15" x14ac:dyDescent="0.2">
      <c r="A1656" s="25">
        <v>9782408008130</v>
      </c>
      <c r="B1656" s="21" t="s">
        <v>2555</v>
      </c>
      <c r="C1656" s="21">
        <v>0</v>
      </c>
      <c r="D1656" s="21" t="s">
        <v>2554</v>
      </c>
    </row>
    <row r="1657" spans="1:4" ht="15" x14ac:dyDescent="0.2">
      <c r="A1657" s="25">
        <v>9782408008147</v>
      </c>
      <c r="B1657" s="21" t="s">
        <v>2555</v>
      </c>
      <c r="C1657" s="21">
        <v>1978</v>
      </c>
      <c r="D1657" s="21" t="s">
        <v>2564</v>
      </c>
    </row>
    <row r="1658" spans="1:4" ht="15" x14ac:dyDescent="0.2">
      <c r="A1658" s="25">
        <v>9782408008154</v>
      </c>
      <c r="B1658" s="21" t="s">
        <v>2555</v>
      </c>
      <c r="C1658" s="21">
        <v>1254</v>
      </c>
      <c r="D1658" s="21" t="s">
        <v>2564</v>
      </c>
    </row>
    <row r="1659" spans="1:4" ht="15" x14ac:dyDescent="0.2">
      <c r="A1659" s="25">
        <v>9782408008161</v>
      </c>
      <c r="B1659" s="21" t="s">
        <v>2555</v>
      </c>
      <c r="C1659" s="21">
        <v>0</v>
      </c>
      <c r="D1659" s="21" t="s">
        <v>2554</v>
      </c>
    </row>
    <row r="1660" spans="1:4" ht="15" x14ac:dyDescent="0.2">
      <c r="A1660" s="25">
        <v>9782408008178</v>
      </c>
      <c r="B1660" s="21" t="s">
        <v>2555</v>
      </c>
      <c r="C1660" s="21">
        <v>120</v>
      </c>
      <c r="D1660" s="21" t="s">
        <v>2562</v>
      </c>
    </row>
    <row r="1661" spans="1:4" ht="15" x14ac:dyDescent="0.2">
      <c r="A1661" s="25">
        <v>9782408008185</v>
      </c>
      <c r="B1661" s="21" t="s">
        <v>2555</v>
      </c>
      <c r="C1661" s="21">
        <v>0</v>
      </c>
      <c r="D1661" s="21" t="s">
        <v>2554</v>
      </c>
    </row>
    <row r="1662" spans="1:4" ht="15" x14ac:dyDescent="0.2">
      <c r="A1662" s="25">
        <v>9782408014537</v>
      </c>
      <c r="B1662" s="21" t="s">
        <v>2555</v>
      </c>
      <c r="C1662" s="21">
        <v>302</v>
      </c>
      <c r="D1662" s="21" t="s">
        <v>2562</v>
      </c>
    </row>
    <row r="1663" spans="1:4" ht="15" x14ac:dyDescent="0.2">
      <c r="A1663" s="25">
        <v>9782408014544</v>
      </c>
      <c r="B1663" s="21" t="s">
        <v>2555</v>
      </c>
      <c r="C1663" s="21">
        <v>150</v>
      </c>
      <c r="D1663" s="21" t="s">
        <v>2562</v>
      </c>
    </row>
    <row r="1664" spans="1:4" ht="15" x14ac:dyDescent="0.2">
      <c r="A1664" s="25">
        <v>9782408014551</v>
      </c>
      <c r="B1664" s="21" t="s">
        <v>2555</v>
      </c>
      <c r="C1664" s="21">
        <v>163</v>
      </c>
      <c r="D1664" s="21" t="s">
        <v>2562</v>
      </c>
    </row>
    <row r="1665" spans="1:4" ht="15" x14ac:dyDescent="0.2">
      <c r="A1665" s="25">
        <v>9782745972590</v>
      </c>
      <c r="B1665" s="21" t="s">
        <v>2555</v>
      </c>
      <c r="C1665" s="21">
        <v>1106</v>
      </c>
      <c r="D1665" s="21" t="s">
        <v>2564</v>
      </c>
    </row>
    <row r="1666" spans="1:4" ht="15" x14ac:dyDescent="0.2">
      <c r="A1666" s="25">
        <v>9782408047443</v>
      </c>
      <c r="B1666" s="21" t="s">
        <v>2555</v>
      </c>
      <c r="C1666" s="21">
        <v>4361</v>
      </c>
      <c r="D1666" s="21" t="s">
        <v>2564</v>
      </c>
    </row>
    <row r="1667" spans="1:4" ht="15" x14ac:dyDescent="0.2">
      <c r="A1667" s="25">
        <v>9782408014568</v>
      </c>
      <c r="B1667" s="21" t="s">
        <v>2555</v>
      </c>
      <c r="C1667" s="21">
        <v>0</v>
      </c>
      <c r="D1667" s="21" t="s">
        <v>2554</v>
      </c>
    </row>
    <row r="1668" spans="1:4" ht="15" x14ac:dyDescent="0.2">
      <c r="A1668" s="25">
        <v>9782408014575</v>
      </c>
      <c r="B1668" s="21" t="s">
        <v>2555</v>
      </c>
      <c r="C1668" s="21">
        <v>0</v>
      </c>
      <c r="D1668" s="21" t="s">
        <v>2554</v>
      </c>
    </row>
    <row r="1669" spans="1:4" ht="15" x14ac:dyDescent="0.2">
      <c r="A1669" s="25">
        <v>9782408014582</v>
      </c>
      <c r="B1669" s="21" t="s">
        <v>2555</v>
      </c>
      <c r="C1669" s="21">
        <v>2387</v>
      </c>
      <c r="D1669" s="21" t="s">
        <v>2564</v>
      </c>
    </row>
    <row r="1670" spans="1:4" ht="15" x14ac:dyDescent="0.2">
      <c r="A1670" s="25">
        <v>9782408014599</v>
      </c>
      <c r="B1670" s="21" t="s">
        <v>2555</v>
      </c>
      <c r="C1670" s="21">
        <v>4256</v>
      </c>
      <c r="D1670" s="21" t="s">
        <v>2564</v>
      </c>
    </row>
    <row r="1671" spans="1:4" ht="15" x14ac:dyDescent="0.2">
      <c r="A1671" s="25">
        <v>9782408014605</v>
      </c>
      <c r="B1671" s="21" t="s">
        <v>2555</v>
      </c>
      <c r="C1671" s="21">
        <v>1163</v>
      </c>
      <c r="D1671" s="21" t="s">
        <v>2564</v>
      </c>
    </row>
    <row r="1672" spans="1:4" ht="15" x14ac:dyDescent="0.2">
      <c r="A1672" s="25">
        <v>9782408014612</v>
      </c>
      <c r="B1672" s="21" t="s">
        <v>2555</v>
      </c>
      <c r="C1672" s="21">
        <v>1568</v>
      </c>
      <c r="D1672" s="21" t="s">
        <v>2564</v>
      </c>
    </row>
    <row r="1673" spans="1:4" ht="15" x14ac:dyDescent="0.2">
      <c r="A1673" s="25">
        <v>9782408014629</v>
      </c>
      <c r="B1673" s="21" t="s">
        <v>2555</v>
      </c>
      <c r="C1673" s="21">
        <v>2289</v>
      </c>
      <c r="D1673" s="21" t="s">
        <v>2564</v>
      </c>
    </row>
    <row r="1674" spans="1:4" ht="15" x14ac:dyDescent="0.2">
      <c r="A1674" s="25">
        <v>9782408020996</v>
      </c>
      <c r="B1674" s="21" t="s">
        <v>2555</v>
      </c>
      <c r="C1674" s="21">
        <v>1290</v>
      </c>
      <c r="D1674" s="21" t="s">
        <v>2564</v>
      </c>
    </row>
    <row r="1675" spans="1:4" ht="15" x14ac:dyDescent="0.2">
      <c r="A1675" s="25">
        <v>9782408020965</v>
      </c>
      <c r="B1675" s="21" t="s">
        <v>2555</v>
      </c>
      <c r="C1675" s="21">
        <v>0</v>
      </c>
      <c r="D1675" s="21" t="s">
        <v>2554</v>
      </c>
    </row>
    <row r="1676" spans="1:4" ht="15" x14ac:dyDescent="0.2">
      <c r="A1676" s="25">
        <v>9782408020903</v>
      </c>
      <c r="B1676" s="21" t="s">
        <v>2555</v>
      </c>
      <c r="C1676" s="21">
        <v>0</v>
      </c>
      <c r="D1676" s="21" t="s">
        <v>2554</v>
      </c>
    </row>
    <row r="1677" spans="1:4" ht="15" x14ac:dyDescent="0.2">
      <c r="A1677" s="25">
        <v>9782408020972</v>
      </c>
      <c r="B1677" s="21" t="s">
        <v>2555</v>
      </c>
      <c r="C1677" s="21">
        <v>1112</v>
      </c>
      <c r="D1677" s="21" t="s">
        <v>2564</v>
      </c>
    </row>
    <row r="1678" spans="1:4" ht="15" x14ac:dyDescent="0.2">
      <c r="A1678" s="25">
        <v>9782408047535</v>
      </c>
      <c r="B1678" s="21" t="s">
        <v>2555</v>
      </c>
      <c r="C1678" s="21">
        <v>0</v>
      </c>
      <c r="D1678" s="21" t="s">
        <v>2556</v>
      </c>
    </row>
    <row r="1679" spans="1:4" ht="15" x14ac:dyDescent="0.2">
      <c r="A1679" s="25">
        <v>9782408047542</v>
      </c>
      <c r="B1679" s="21" t="s">
        <v>2555</v>
      </c>
      <c r="C1679" s="21">
        <v>0</v>
      </c>
      <c r="D1679" s="21" t="s">
        <v>2556</v>
      </c>
    </row>
    <row r="1680" spans="1:4" ht="15" x14ac:dyDescent="0.2">
      <c r="A1680" s="25">
        <v>9782408047559</v>
      </c>
      <c r="B1680" s="21" t="s">
        <v>2555</v>
      </c>
      <c r="C1680" s="21">
        <v>0</v>
      </c>
      <c r="D1680" s="21" t="s">
        <v>2556</v>
      </c>
    </row>
    <row r="1681" spans="1:4" ht="15" x14ac:dyDescent="0.2">
      <c r="A1681" s="25">
        <v>9782408047580</v>
      </c>
      <c r="B1681" s="21" t="s">
        <v>2555</v>
      </c>
      <c r="C1681" s="21">
        <v>3798</v>
      </c>
      <c r="D1681" s="21" t="s">
        <v>2564</v>
      </c>
    </row>
    <row r="1682" spans="1:4" ht="15" x14ac:dyDescent="0.2">
      <c r="A1682" s="25">
        <v>9782408047597</v>
      </c>
      <c r="B1682" s="21" t="s">
        <v>2555</v>
      </c>
      <c r="C1682" s="21">
        <v>0</v>
      </c>
      <c r="D1682" s="21" t="s">
        <v>2556</v>
      </c>
    </row>
    <row r="1683" spans="1:4" ht="15" x14ac:dyDescent="0.2">
      <c r="A1683" s="25">
        <v>9782408047603</v>
      </c>
      <c r="B1683" s="21" t="s">
        <v>2555</v>
      </c>
      <c r="C1683" s="21">
        <v>3857</v>
      </c>
      <c r="D1683" s="21" t="s">
        <v>2564</v>
      </c>
    </row>
    <row r="1684" spans="1:4" ht="15" x14ac:dyDescent="0.2">
      <c r="A1684" s="25">
        <v>9782408008192</v>
      </c>
      <c r="B1684" s="21" t="s">
        <v>2555</v>
      </c>
      <c r="C1684" s="21">
        <v>722</v>
      </c>
      <c r="D1684" s="21" t="s">
        <v>2562</v>
      </c>
    </row>
    <row r="1685" spans="1:4" ht="15" x14ac:dyDescent="0.2">
      <c r="A1685" s="25">
        <v>9782408052560</v>
      </c>
      <c r="B1685" s="21" t="s">
        <v>2555</v>
      </c>
      <c r="C1685" s="21">
        <v>0</v>
      </c>
      <c r="D1685" s="21" t="s">
        <v>2556</v>
      </c>
    </row>
    <row r="1686" spans="1:4" ht="15" x14ac:dyDescent="0.2">
      <c r="A1686" s="25">
        <v>9782408052577</v>
      </c>
      <c r="B1686" s="21" t="s">
        <v>2555</v>
      </c>
      <c r="C1686" s="21">
        <v>0</v>
      </c>
      <c r="D1686" s="21" t="s">
        <v>2556</v>
      </c>
    </row>
    <row r="1687" spans="1:4" ht="15" x14ac:dyDescent="0.2">
      <c r="A1687" s="25">
        <v>9782408008215</v>
      </c>
      <c r="B1687" s="21" t="s">
        <v>2555</v>
      </c>
      <c r="C1687" s="21">
        <v>313</v>
      </c>
      <c r="D1687" s="21" t="s">
        <v>2562</v>
      </c>
    </row>
    <row r="1688" spans="1:4" ht="15" x14ac:dyDescent="0.2">
      <c r="A1688" s="25">
        <v>9782745972606</v>
      </c>
      <c r="B1688" s="21" t="s">
        <v>2555</v>
      </c>
      <c r="C1688" s="21">
        <v>0</v>
      </c>
      <c r="D1688" s="21" t="s">
        <v>2560</v>
      </c>
    </row>
    <row r="1689" spans="1:4" ht="15" x14ac:dyDescent="0.2">
      <c r="A1689" s="25">
        <v>9782408008208</v>
      </c>
      <c r="B1689" s="21" t="s">
        <v>2555</v>
      </c>
      <c r="C1689" s="21">
        <v>1990</v>
      </c>
      <c r="D1689" s="21" t="s">
        <v>2564</v>
      </c>
    </row>
    <row r="1690" spans="1:4" ht="15" x14ac:dyDescent="0.2">
      <c r="A1690" s="25">
        <v>9782408047658</v>
      </c>
      <c r="B1690" s="21" t="s">
        <v>2555</v>
      </c>
      <c r="C1690" s="21">
        <v>3759</v>
      </c>
      <c r="D1690" s="21" t="s">
        <v>2564</v>
      </c>
    </row>
    <row r="1691" spans="1:4" ht="15" x14ac:dyDescent="0.2">
      <c r="A1691" s="25">
        <v>9782408032036</v>
      </c>
      <c r="B1691" s="21" t="s">
        <v>2555</v>
      </c>
      <c r="C1691" s="21">
        <v>1652</v>
      </c>
      <c r="D1691" s="21" t="s">
        <v>2564</v>
      </c>
    </row>
    <row r="1692" spans="1:4" ht="15" x14ac:dyDescent="0.2">
      <c r="A1692" s="25">
        <v>9782408032043</v>
      </c>
      <c r="B1692" s="21" t="s">
        <v>2555</v>
      </c>
      <c r="C1692" s="21">
        <v>2787</v>
      </c>
      <c r="D1692" s="21" t="s">
        <v>2564</v>
      </c>
    </row>
    <row r="1693" spans="1:4" ht="15" x14ac:dyDescent="0.2">
      <c r="A1693" s="25">
        <v>9782408032098</v>
      </c>
      <c r="B1693" s="21" t="s">
        <v>2555</v>
      </c>
      <c r="C1693" s="21">
        <v>0</v>
      </c>
      <c r="D1693" s="21" t="s">
        <v>2554</v>
      </c>
    </row>
    <row r="1694" spans="1:4" ht="15" x14ac:dyDescent="0.2">
      <c r="A1694" s="25">
        <v>9782408032050</v>
      </c>
      <c r="B1694" s="21" t="s">
        <v>2555</v>
      </c>
      <c r="C1694" s="21">
        <v>0</v>
      </c>
      <c r="D1694" s="21" t="s">
        <v>2554</v>
      </c>
    </row>
    <row r="1695" spans="1:4" ht="15" x14ac:dyDescent="0.2">
      <c r="A1695" s="25">
        <v>9782408032067</v>
      </c>
      <c r="B1695" s="21" t="s">
        <v>2555</v>
      </c>
      <c r="C1695" s="21">
        <v>0</v>
      </c>
      <c r="D1695" s="21" t="s">
        <v>2554</v>
      </c>
    </row>
    <row r="1696" spans="1:4" ht="15" x14ac:dyDescent="0.2">
      <c r="A1696" s="25">
        <v>9782408032074</v>
      </c>
      <c r="B1696" s="21" t="s">
        <v>2555</v>
      </c>
      <c r="C1696" s="21">
        <v>0</v>
      </c>
      <c r="D1696" s="21" t="s">
        <v>2554</v>
      </c>
    </row>
    <row r="1697" spans="1:4" ht="15" x14ac:dyDescent="0.2">
      <c r="A1697" s="25">
        <v>9782408032081</v>
      </c>
      <c r="B1697" s="21" t="s">
        <v>2555</v>
      </c>
      <c r="C1697" s="21">
        <v>0</v>
      </c>
      <c r="D1697" s="21" t="s">
        <v>2554</v>
      </c>
    </row>
    <row r="1698" spans="1:4" ht="15" x14ac:dyDescent="0.2">
      <c r="A1698" s="25">
        <v>9782408047665</v>
      </c>
      <c r="B1698" s="21" t="s">
        <v>2555</v>
      </c>
      <c r="C1698" s="21">
        <v>0</v>
      </c>
      <c r="D1698" s="21" t="s">
        <v>2556</v>
      </c>
    </row>
    <row r="1699" spans="1:4" ht="15" x14ac:dyDescent="0.2">
      <c r="A1699" s="25">
        <v>9782408041281</v>
      </c>
      <c r="B1699" s="21" t="s">
        <v>2555</v>
      </c>
      <c r="C1699" s="21">
        <v>2501</v>
      </c>
      <c r="D1699" s="21" t="s">
        <v>2564</v>
      </c>
    </row>
    <row r="1700" spans="1:4" ht="15" x14ac:dyDescent="0.2">
      <c r="A1700" s="25">
        <v>9782408008314</v>
      </c>
      <c r="B1700" s="21" t="s">
        <v>2555</v>
      </c>
      <c r="C1700" s="21">
        <v>485</v>
      </c>
      <c r="D1700" s="21" t="s">
        <v>2562</v>
      </c>
    </row>
    <row r="1701" spans="1:4" ht="15" x14ac:dyDescent="0.2">
      <c r="A1701" s="25">
        <v>9782408008321</v>
      </c>
      <c r="B1701" s="21" t="s">
        <v>2555</v>
      </c>
      <c r="C1701" s="21">
        <v>740</v>
      </c>
      <c r="D1701" s="21" t="s">
        <v>2562</v>
      </c>
    </row>
    <row r="1702" spans="1:4" ht="15" x14ac:dyDescent="0.2">
      <c r="A1702" s="25">
        <v>9782408008352</v>
      </c>
      <c r="B1702" s="21" t="s">
        <v>2555</v>
      </c>
      <c r="C1702" s="21">
        <v>0</v>
      </c>
      <c r="D1702" s="21" t="s">
        <v>2554</v>
      </c>
    </row>
    <row r="1703" spans="1:4" ht="15" x14ac:dyDescent="0.2">
      <c r="A1703" s="25">
        <v>9782408008369</v>
      </c>
      <c r="B1703" s="21" t="s">
        <v>2555</v>
      </c>
      <c r="C1703" s="21">
        <v>0</v>
      </c>
      <c r="D1703" s="21" t="s">
        <v>2554</v>
      </c>
    </row>
    <row r="1704" spans="1:4" ht="15" x14ac:dyDescent="0.2">
      <c r="A1704" s="25">
        <v>9782408008376</v>
      </c>
      <c r="B1704" s="21" t="s">
        <v>2555</v>
      </c>
      <c r="C1704" s="21">
        <v>0</v>
      </c>
      <c r="D1704" s="21" t="s">
        <v>2560</v>
      </c>
    </row>
    <row r="1705" spans="1:4" ht="15" x14ac:dyDescent="0.2">
      <c r="A1705" s="25">
        <v>9782408008383</v>
      </c>
      <c r="B1705" s="21" t="s">
        <v>2555</v>
      </c>
      <c r="C1705" s="21">
        <v>157</v>
      </c>
      <c r="D1705" s="21" t="s">
        <v>2562</v>
      </c>
    </row>
    <row r="1706" spans="1:4" ht="15" x14ac:dyDescent="0.2">
      <c r="A1706" s="25">
        <v>9782408008345</v>
      </c>
      <c r="B1706" s="21" t="s">
        <v>2555</v>
      </c>
      <c r="C1706" s="21">
        <v>0</v>
      </c>
      <c r="D1706" s="21" t="s">
        <v>2554</v>
      </c>
    </row>
    <row r="1707" spans="1:4" ht="15" x14ac:dyDescent="0.2">
      <c r="A1707" s="25">
        <v>9782408051518</v>
      </c>
      <c r="B1707" s="21" t="s">
        <v>2555</v>
      </c>
      <c r="C1707" s="21">
        <v>0</v>
      </c>
      <c r="D1707" s="21" t="s">
        <v>2556</v>
      </c>
    </row>
    <row r="1708" spans="1:4" ht="15" x14ac:dyDescent="0.2">
      <c r="A1708" s="25">
        <v>9782745971753</v>
      </c>
      <c r="B1708" s="21" t="s">
        <v>2555</v>
      </c>
      <c r="C1708" s="21">
        <v>0</v>
      </c>
      <c r="D1708" s="21" t="s">
        <v>2560</v>
      </c>
    </row>
    <row r="1709" spans="1:4" ht="15" x14ac:dyDescent="0.2">
      <c r="A1709" s="25">
        <v>9782408008444</v>
      </c>
      <c r="B1709" s="21" t="s">
        <v>2555</v>
      </c>
      <c r="C1709" s="21">
        <v>257</v>
      </c>
      <c r="D1709" s="21" t="s">
        <v>2562</v>
      </c>
    </row>
    <row r="1710" spans="1:4" ht="15" x14ac:dyDescent="0.2">
      <c r="A1710" s="25">
        <v>9782408008451</v>
      </c>
      <c r="B1710" s="21" t="s">
        <v>2555</v>
      </c>
      <c r="C1710" s="21">
        <v>0</v>
      </c>
      <c r="D1710" s="21" t="s">
        <v>2554</v>
      </c>
    </row>
    <row r="1711" spans="1:4" ht="15" x14ac:dyDescent="0.2">
      <c r="A1711" s="25">
        <v>9782408052706</v>
      </c>
      <c r="B1711" s="21" t="s">
        <v>2555</v>
      </c>
      <c r="C1711" s="21">
        <v>0</v>
      </c>
      <c r="D1711" s="21" t="s">
        <v>2556</v>
      </c>
    </row>
    <row r="1712" spans="1:4" ht="15" x14ac:dyDescent="0.2">
      <c r="A1712" s="25">
        <v>9782408052720</v>
      </c>
      <c r="B1712" s="21" t="s">
        <v>2555</v>
      </c>
      <c r="C1712" s="21">
        <v>0</v>
      </c>
      <c r="D1712" s="21" t="s">
        <v>2556</v>
      </c>
    </row>
    <row r="1713" spans="1:4" ht="15" x14ac:dyDescent="0.2">
      <c r="A1713" s="25">
        <v>9782408052751</v>
      </c>
      <c r="B1713" s="21" t="s">
        <v>2555</v>
      </c>
      <c r="C1713" s="21">
        <v>0</v>
      </c>
      <c r="D1713" s="21" t="s">
        <v>2556</v>
      </c>
    </row>
    <row r="1714" spans="1:4" ht="15" x14ac:dyDescent="0.2">
      <c r="A1714" s="25">
        <v>9782408052768</v>
      </c>
      <c r="B1714" s="21" t="s">
        <v>2555</v>
      </c>
      <c r="C1714" s="21">
        <v>0</v>
      </c>
      <c r="D1714" s="21" t="s">
        <v>2556</v>
      </c>
    </row>
    <row r="1715" spans="1:4" ht="15" x14ac:dyDescent="0.2">
      <c r="A1715" s="25">
        <v>9782408052683</v>
      </c>
      <c r="B1715" s="21" t="s">
        <v>2555</v>
      </c>
      <c r="C1715" s="21">
        <v>0</v>
      </c>
      <c r="D1715" s="21" t="s">
        <v>2556</v>
      </c>
    </row>
    <row r="1716" spans="1:4" ht="15" x14ac:dyDescent="0.2">
      <c r="A1716" s="25">
        <v>9782408052737</v>
      </c>
      <c r="B1716" s="21" t="s">
        <v>2555</v>
      </c>
      <c r="C1716" s="21">
        <v>0</v>
      </c>
      <c r="D1716" s="21" t="s">
        <v>2556</v>
      </c>
    </row>
    <row r="1717" spans="1:4" ht="15" x14ac:dyDescent="0.2">
      <c r="A1717" s="25">
        <v>9782408052690</v>
      </c>
      <c r="B1717" s="21" t="s">
        <v>2555</v>
      </c>
      <c r="C1717" s="21">
        <v>0</v>
      </c>
      <c r="D1717" s="21" t="s">
        <v>2556</v>
      </c>
    </row>
    <row r="1718" spans="1:4" ht="15" x14ac:dyDescent="0.2">
      <c r="A1718" s="25">
        <v>9782408052713</v>
      </c>
      <c r="B1718" s="21" t="s">
        <v>2555</v>
      </c>
      <c r="C1718" s="21">
        <v>0</v>
      </c>
      <c r="D1718" s="21" t="s">
        <v>2556</v>
      </c>
    </row>
    <row r="1719" spans="1:4" ht="15" x14ac:dyDescent="0.2">
      <c r="A1719" s="25">
        <v>9782408041700</v>
      </c>
      <c r="B1719" s="21" t="s">
        <v>2555</v>
      </c>
      <c r="C1719" s="21">
        <v>2410</v>
      </c>
      <c r="D1719" s="21" t="s">
        <v>2564</v>
      </c>
    </row>
    <row r="1720" spans="1:4" ht="15" x14ac:dyDescent="0.2">
      <c r="A1720" s="25">
        <v>9782408041694</v>
      </c>
      <c r="B1720" s="21" t="s">
        <v>2555</v>
      </c>
      <c r="C1720" s="21">
        <v>3190</v>
      </c>
      <c r="D1720" s="21" t="s">
        <v>2564</v>
      </c>
    </row>
    <row r="1721" spans="1:4" ht="15" x14ac:dyDescent="0.2">
      <c r="A1721" s="25">
        <v>9782408052898</v>
      </c>
      <c r="B1721" s="21" t="s">
        <v>2555</v>
      </c>
      <c r="C1721" s="21">
        <v>0</v>
      </c>
      <c r="D1721" s="21" t="s">
        <v>2556</v>
      </c>
    </row>
    <row r="1722" spans="1:4" ht="15" x14ac:dyDescent="0.2">
      <c r="A1722" s="25">
        <v>9782408052867</v>
      </c>
      <c r="B1722" s="21" t="s">
        <v>2555</v>
      </c>
      <c r="C1722" s="21">
        <v>0</v>
      </c>
      <c r="D1722" s="21" t="s">
        <v>2556</v>
      </c>
    </row>
    <row r="1723" spans="1:4" ht="15" x14ac:dyDescent="0.2">
      <c r="A1723" s="25">
        <v>9782408052881</v>
      </c>
      <c r="B1723" s="21" t="s">
        <v>2555</v>
      </c>
      <c r="C1723" s="21">
        <v>0</v>
      </c>
      <c r="D1723" s="21" t="s">
        <v>2556</v>
      </c>
    </row>
    <row r="1724" spans="1:4" ht="15" x14ac:dyDescent="0.2">
      <c r="A1724" s="25">
        <v>9782408052904</v>
      </c>
      <c r="B1724" s="21" t="s">
        <v>2555</v>
      </c>
      <c r="C1724" s="21">
        <v>0</v>
      </c>
      <c r="D1724" s="21" t="s">
        <v>2556</v>
      </c>
    </row>
    <row r="1725" spans="1:4" ht="15" x14ac:dyDescent="0.2">
      <c r="A1725" s="25">
        <v>9782408052874</v>
      </c>
      <c r="B1725" s="21" t="s">
        <v>2555</v>
      </c>
      <c r="C1725" s="21">
        <v>0</v>
      </c>
      <c r="D1725" s="21" t="s">
        <v>2556</v>
      </c>
    </row>
    <row r="1726" spans="1:4" ht="15" x14ac:dyDescent="0.2">
      <c r="A1726" s="25">
        <v>9782408014636</v>
      </c>
      <c r="B1726" s="21" t="s">
        <v>2555</v>
      </c>
      <c r="C1726" s="21">
        <v>97</v>
      </c>
      <c r="D1726" s="21" t="s">
        <v>2561</v>
      </c>
    </row>
    <row r="1727" spans="1:4" ht="15" x14ac:dyDescent="0.2">
      <c r="A1727" s="25">
        <v>9782408014643</v>
      </c>
      <c r="B1727" s="21" t="s">
        <v>2555</v>
      </c>
      <c r="C1727" s="21">
        <v>320</v>
      </c>
      <c r="D1727" s="21" t="s">
        <v>2562</v>
      </c>
    </row>
    <row r="1728" spans="1:4" ht="15" x14ac:dyDescent="0.2">
      <c r="A1728" s="25">
        <v>9782408041731</v>
      </c>
      <c r="B1728" s="21" t="s">
        <v>2555</v>
      </c>
      <c r="C1728" s="21">
        <v>3040</v>
      </c>
      <c r="D1728" s="21" t="s">
        <v>2564</v>
      </c>
    </row>
    <row r="1729" spans="1:4" ht="15" x14ac:dyDescent="0.2">
      <c r="A1729" s="25">
        <v>9782408014650</v>
      </c>
      <c r="B1729" s="21" t="s">
        <v>2555</v>
      </c>
      <c r="C1729" s="21">
        <v>1441</v>
      </c>
      <c r="D1729" s="21" t="s">
        <v>2564</v>
      </c>
    </row>
    <row r="1730" spans="1:4" ht="15" x14ac:dyDescent="0.2">
      <c r="A1730" s="25">
        <v>9782408041748</v>
      </c>
      <c r="B1730" s="21" t="s">
        <v>2555</v>
      </c>
      <c r="C1730" s="21">
        <v>0</v>
      </c>
      <c r="D1730" s="21" t="s">
        <v>2556</v>
      </c>
    </row>
    <row r="1731" spans="1:4" ht="15" x14ac:dyDescent="0.2">
      <c r="A1731" s="25">
        <v>9782408014674</v>
      </c>
      <c r="B1731" s="21" t="s">
        <v>2555</v>
      </c>
      <c r="C1731" s="21">
        <v>1263</v>
      </c>
      <c r="D1731" s="21" t="s">
        <v>2564</v>
      </c>
    </row>
    <row r="1732" spans="1:4" ht="15" x14ac:dyDescent="0.2">
      <c r="A1732" s="25">
        <v>9782408014681</v>
      </c>
      <c r="B1732" s="21" t="s">
        <v>2555</v>
      </c>
      <c r="C1732" s="21">
        <v>372</v>
      </c>
      <c r="D1732" s="21" t="s">
        <v>2562</v>
      </c>
    </row>
    <row r="1733" spans="1:4" ht="15" x14ac:dyDescent="0.2">
      <c r="A1733" s="25">
        <v>9782408014698</v>
      </c>
      <c r="B1733" s="21" t="s">
        <v>2555</v>
      </c>
      <c r="C1733" s="21">
        <v>419</v>
      </c>
      <c r="D1733" s="21" t="s">
        <v>2562</v>
      </c>
    </row>
    <row r="1734" spans="1:4" ht="15" x14ac:dyDescent="0.2">
      <c r="A1734" s="25">
        <v>9782408014704</v>
      </c>
      <c r="B1734" s="21" t="s">
        <v>2555</v>
      </c>
      <c r="C1734" s="21">
        <v>0</v>
      </c>
      <c r="D1734" s="21" t="s">
        <v>2554</v>
      </c>
    </row>
    <row r="1735" spans="1:4" ht="15" x14ac:dyDescent="0.2">
      <c r="A1735" s="25">
        <v>9782408014711</v>
      </c>
      <c r="B1735" s="21" t="s">
        <v>2555</v>
      </c>
      <c r="C1735" s="21">
        <v>394</v>
      </c>
      <c r="D1735" s="21" t="s">
        <v>2562</v>
      </c>
    </row>
    <row r="1736" spans="1:4" ht="15" x14ac:dyDescent="0.2">
      <c r="A1736" s="25">
        <v>9782408014735</v>
      </c>
      <c r="B1736" s="21" t="s">
        <v>2555</v>
      </c>
      <c r="C1736" s="21">
        <v>0</v>
      </c>
      <c r="D1736" s="21" t="s">
        <v>2554</v>
      </c>
    </row>
    <row r="1737" spans="1:4" ht="15" x14ac:dyDescent="0.2">
      <c r="A1737" s="25">
        <v>9782745971791</v>
      </c>
      <c r="B1737" s="21" t="s">
        <v>2555</v>
      </c>
      <c r="C1737" s="21">
        <v>0</v>
      </c>
      <c r="D1737" s="21" t="s">
        <v>2554</v>
      </c>
    </row>
    <row r="1738" spans="1:4" ht="15" x14ac:dyDescent="0.2">
      <c r="A1738" s="25">
        <v>9782408008512</v>
      </c>
      <c r="B1738" s="21" t="s">
        <v>2555</v>
      </c>
      <c r="C1738" s="21">
        <v>0</v>
      </c>
      <c r="D1738" s="21" t="s">
        <v>2554</v>
      </c>
    </row>
    <row r="1739" spans="1:4" ht="15" x14ac:dyDescent="0.2">
      <c r="A1739" s="25">
        <v>9782408008536</v>
      </c>
      <c r="B1739" s="21" t="s">
        <v>2555</v>
      </c>
      <c r="C1739" s="21">
        <v>2259</v>
      </c>
      <c r="D1739" s="21" t="s">
        <v>2564</v>
      </c>
    </row>
    <row r="1740" spans="1:4" ht="15" x14ac:dyDescent="0.2">
      <c r="A1740" s="25">
        <v>9782408008550</v>
      </c>
      <c r="B1740" s="21" t="s">
        <v>2555</v>
      </c>
      <c r="C1740" s="21">
        <v>9783</v>
      </c>
      <c r="D1740" s="21" t="s">
        <v>2564</v>
      </c>
    </row>
    <row r="1741" spans="1:4" ht="15" x14ac:dyDescent="0.2">
      <c r="A1741" s="25">
        <v>9782408008567</v>
      </c>
      <c r="B1741" s="21" t="s">
        <v>2555</v>
      </c>
      <c r="C1741" s="21">
        <v>452</v>
      </c>
      <c r="D1741" s="21" t="s">
        <v>2562</v>
      </c>
    </row>
    <row r="1742" spans="1:4" ht="15" x14ac:dyDescent="0.2">
      <c r="A1742" s="25">
        <v>9782408052911</v>
      </c>
      <c r="B1742" s="21" t="s">
        <v>2555</v>
      </c>
      <c r="C1742" s="21">
        <v>0</v>
      </c>
      <c r="D1742" s="21" t="s">
        <v>2556</v>
      </c>
    </row>
    <row r="1743" spans="1:4" ht="15" x14ac:dyDescent="0.2">
      <c r="A1743" s="25">
        <v>9782408052928</v>
      </c>
      <c r="B1743" s="21" t="s">
        <v>2555</v>
      </c>
      <c r="C1743" s="21">
        <v>0</v>
      </c>
      <c r="D1743" s="21" t="s">
        <v>2556</v>
      </c>
    </row>
    <row r="1744" spans="1:4" ht="15" x14ac:dyDescent="0.2">
      <c r="A1744" s="25">
        <v>9782408052935</v>
      </c>
      <c r="B1744" s="21" t="s">
        <v>2555</v>
      </c>
      <c r="C1744" s="21">
        <v>1560</v>
      </c>
      <c r="D1744" s="21" t="s">
        <v>2564</v>
      </c>
    </row>
    <row r="1745" spans="1:4" ht="15" x14ac:dyDescent="0.2">
      <c r="A1745" s="25">
        <v>9782408041854</v>
      </c>
      <c r="B1745" s="21" t="s">
        <v>2555</v>
      </c>
      <c r="C1745" s="21">
        <v>2614</v>
      </c>
      <c r="D1745" s="21" t="s">
        <v>2564</v>
      </c>
    </row>
    <row r="1746" spans="1:4" ht="15" x14ac:dyDescent="0.2">
      <c r="A1746" s="25">
        <v>9782408041861</v>
      </c>
      <c r="B1746" s="21" t="s">
        <v>2555</v>
      </c>
      <c r="C1746" s="21">
        <v>2749</v>
      </c>
      <c r="D1746" s="21" t="s">
        <v>2564</v>
      </c>
    </row>
    <row r="1747" spans="1:4" ht="15" x14ac:dyDescent="0.2">
      <c r="A1747" s="25">
        <v>9782408041878</v>
      </c>
      <c r="B1747" s="21" t="s">
        <v>2555</v>
      </c>
      <c r="C1747" s="21">
        <v>3999</v>
      </c>
      <c r="D1747" s="21" t="s">
        <v>2564</v>
      </c>
    </row>
    <row r="1748" spans="1:4" ht="15" x14ac:dyDescent="0.2">
      <c r="A1748" s="25">
        <v>9782408008611</v>
      </c>
      <c r="B1748" s="21" t="s">
        <v>2555</v>
      </c>
      <c r="C1748" s="21">
        <v>0</v>
      </c>
      <c r="D1748" s="21" t="s">
        <v>2556</v>
      </c>
    </row>
    <row r="1749" spans="1:4" ht="15" x14ac:dyDescent="0.2">
      <c r="A1749" s="25">
        <v>9782408008642</v>
      </c>
      <c r="B1749" s="21" t="s">
        <v>2555</v>
      </c>
      <c r="C1749" s="21">
        <v>0</v>
      </c>
      <c r="D1749" s="21" t="s">
        <v>2554</v>
      </c>
    </row>
    <row r="1750" spans="1:4" ht="15" x14ac:dyDescent="0.2">
      <c r="A1750" s="25">
        <v>9782408052942</v>
      </c>
      <c r="B1750" s="21" t="s">
        <v>2555</v>
      </c>
      <c r="C1750" s="21">
        <v>0</v>
      </c>
      <c r="D1750" s="21" t="s">
        <v>2556</v>
      </c>
    </row>
    <row r="1751" spans="1:4" ht="15" x14ac:dyDescent="0.2">
      <c r="A1751" s="25">
        <v>9782408008680</v>
      </c>
      <c r="B1751" s="21" t="s">
        <v>2555</v>
      </c>
      <c r="C1751" s="21">
        <v>2226</v>
      </c>
      <c r="D1751" s="21" t="s">
        <v>2564</v>
      </c>
    </row>
    <row r="1752" spans="1:4" ht="15" x14ac:dyDescent="0.2">
      <c r="A1752" s="25">
        <v>9782408008697</v>
      </c>
      <c r="B1752" s="21" t="s">
        <v>2555</v>
      </c>
      <c r="C1752" s="21">
        <v>1667</v>
      </c>
      <c r="D1752" s="21" t="s">
        <v>2564</v>
      </c>
    </row>
    <row r="1753" spans="1:4" ht="15" x14ac:dyDescent="0.2">
      <c r="A1753" s="25">
        <v>9782408008703</v>
      </c>
      <c r="B1753" s="21" t="s">
        <v>2555</v>
      </c>
      <c r="C1753" s="21">
        <v>2469</v>
      </c>
      <c r="D1753" s="21" t="s">
        <v>2564</v>
      </c>
    </row>
    <row r="1754" spans="1:4" ht="15" x14ac:dyDescent="0.2">
      <c r="A1754" s="25">
        <v>9782408008710</v>
      </c>
      <c r="B1754" s="21" t="s">
        <v>2555</v>
      </c>
      <c r="C1754" s="21">
        <v>3684</v>
      </c>
      <c r="D1754" s="21" t="s">
        <v>2564</v>
      </c>
    </row>
    <row r="1755" spans="1:4" ht="15" x14ac:dyDescent="0.2">
      <c r="A1755" s="25">
        <v>9782408008727</v>
      </c>
      <c r="B1755" s="21" t="s">
        <v>2555</v>
      </c>
      <c r="C1755" s="21">
        <v>183</v>
      </c>
      <c r="D1755" s="21" t="s">
        <v>2562</v>
      </c>
    </row>
    <row r="1756" spans="1:4" ht="15" x14ac:dyDescent="0.2">
      <c r="A1756" s="25">
        <v>9782408008758</v>
      </c>
      <c r="B1756" s="21" t="s">
        <v>2555</v>
      </c>
      <c r="C1756" s="21">
        <v>0</v>
      </c>
      <c r="D1756" s="21" t="s">
        <v>2560</v>
      </c>
    </row>
    <row r="1757" spans="1:4" ht="15" x14ac:dyDescent="0.2">
      <c r="A1757" s="25">
        <v>9782408008765</v>
      </c>
      <c r="B1757" s="21" t="s">
        <v>2555</v>
      </c>
      <c r="C1757" s="21">
        <v>0</v>
      </c>
      <c r="D1757" s="21" t="s">
        <v>2560</v>
      </c>
    </row>
    <row r="1758" spans="1:4" ht="15" x14ac:dyDescent="0.2">
      <c r="A1758" s="25">
        <v>9782408022495</v>
      </c>
      <c r="B1758" s="21" t="s">
        <v>2555</v>
      </c>
      <c r="C1758" s="21">
        <v>0</v>
      </c>
      <c r="D1758" s="21" t="s">
        <v>2560</v>
      </c>
    </row>
    <row r="1759" spans="1:4" ht="15" x14ac:dyDescent="0.2">
      <c r="A1759" s="25">
        <v>9782408022488</v>
      </c>
      <c r="B1759" s="21" t="s">
        <v>2555</v>
      </c>
      <c r="C1759" s="21">
        <v>685</v>
      </c>
      <c r="D1759" s="21" t="s">
        <v>2562</v>
      </c>
    </row>
    <row r="1760" spans="1:4" ht="15" x14ac:dyDescent="0.2">
      <c r="A1760" s="25">
        <v>9782408022464</v>
      </c>
      <c r="B1760" s="21" t="s">
        <v>2555</v>
      </c>
      <c r="C1760" s="21">
        <v>328</v>
      </c>
      <c r="D1760" s="21" t="s">
        <v>2562</v>
      </c>
    </row>
    <row r="1761" spans="1:4" ht="15" x14ac:dyDescent="0.2">
      <c r="A1761" s="25">
        <v>9782408022501</v>
      </c>
      <c r="B1761" s="21" t="s">
        <v>2555</v>
      </c>
      <c r="C1761" s="21">
        <v>200</v>
      </c>
      <c r="D1761" s="21" t="s">
        <v>2562</v>
      </c>
    </row>
    <row r="1762" spans="1:4" ht="15" x14ac:dyDescent="0.2">
      <c r="A1762" s="25">
        <v>9782408014728</v>
      </c>
      <c r="B1762" s="21" t="s">
        <v>2555</v>
      </c>
      <c r="C1762" s="21">
        <v>0</v>
      </c>
      <c r="D1762" s="21" t="s">
        <v>2554</v>
      </c>
    </row>
    <row r="1763" spans="1:4" ht="15" x14ac:dyDescent="0.2">
      <c r="A1763" s="25">
        <v>9782408022518</v>
      </c>
      <c r="B1763" s="21" t="s">
        <v>2555</v>
      </c>
      <c r="C1763" s="21">
        <v>509</v>
      </c>
      <c r="D1763" s="21" t="s">
        <v>2562</v>
      </c>
    </row>
    <row r="1764" spans="1:4" ht="15" x14ac:dyDescent="0.2">
      <c r="A1764" s="25">
        <v>9782408022525</v>
      </c>
      <c r="B1764" s="21" t="s">
        <v>2555</v>
      </c>
      <c r="C1764" s="21">
        <v>489</v>
      </c>
      <c r="D1764" s="21" t="s">
        <v>2562</v>
      </c>
    </row>
    <row r="1765" spans="1:4" ht="15" x14ac:dyDescent="0.2">
      <c r="A1765" s="25">
        <v>9782408047740</v>
      </c>
      <c r="B1765" s="21" t="s">
        <v>2555</v>
      </c>
      <c r="C1765" s="21">
        <v>2005</v>
      </c>
      <c r="D1765" s="21" t="s">
        <v>2564</v>
      </c>
    </row>
    <row r="1766" spans="1:4" ht="15" x14ac:dyDescent="0.2">
      <c r="A1766" s="25">
        <v>9782408047757</v>
      </c>
      <c r="B1766" s="21" t="s">
        <v>2555</v>
      </c>
      <c r="C1766" s="21">
        <v>2838</v>
      </c>
      <c r="D1766" s="21" t="s">
        <v>2564</v>
      </c>
    </row>
    <row r="1767" spans="1:4" ht="15" x14ac:dyDescent="0.2">
      <c r="A1767" s="25">
        <v>9782408003722</v>
      </c>
      <c r="B1767" s="21" t="s">
        <v>2555</v>
      </c>
      <c r="C1767" s="21">
        <v>142</v>
      </c>
      <c r="D1767" s="21" t="s">
        <v>2562</v>
      </c>
    </row>
    <row r="1768" spans="1:4" ht="15" x14ac:dyDescent="0.2">
      <c r="A1768" s="25">
        <v>9782408003739</v>
      </c>
      <c r="B1768" s="21" t="s">
        <v>2555</v>
      </c>
      <c r="C1768" s="21">
        <v>176</v>
      </c>
      <c r="D1768" s="21" t="s">
        <v>2562</v>
      </c>
    </row>
    <row r="1769" spans="1:4" ht="15" x14ac:dyDescent="0.2">
      <c r="A1769" s="25">
        <v>9782745984906</v>
      </c>
      <c r="B1769" s="21" t="s">
        <v>2555</v>
      </c>
      <c r="C1769" s="21">
        <v>0</v>
      </c>
      <c r="D1769" s="21" t="s">
        <v>2554</v>
      </c>
    </row>
    <row r="1770" spans="1:4" ht="15" x14ac:dyDescent="0.2">
      <c r="A1770" s="25">
        <v>9782408003746</v>
      </c>
      <c r="B1770" s="21" t="s">
        <v>2555</v>
      </c>
      <c r="C1770" s="21">
        <v>0</v>
      </c>
      <c r="D1770" s="21" t="s">
        <v>2554</v>
      </c>
    </row>
    <row r="1771" spans="1:4" ht="15" x14ac:dyDescent="0.2">
      <c r="A1771" s="25">
        <v>9782408003753</v>
      </c>
      <c r="B1771" s="21" t="s">
        <v>2555</v>
      </c>
      <c r="C1771" s="21">
        <v>0</v>
      </c>
      <c r="D1771" s="21" t="s">
        <v>2554</v>
      </c>
    </row>
    <row r="1772" spans="1:4" ht="15" x14ac:dyDescent="0.2">
      <c r="A1772" s="25">
        <v>9782745984883</v>
      </c>
      <c r="B1772" s="21" t="s">
        <v>2555</v>
      </c>
      <c r="C1772" s="21">
        <v>0</v>
      </c>
      <c r="D1772" s="21" t="s">
        <v>2560</v>
      </c>
    </row>
    <row r="1773" spans="1:4" ht="15" x14ac:dyDescent="0.2">
      <c r="A1773" s="25">
        <v>9782408003760</v>
      </c>
      <c r="B1773" s="21" t="s">
        <v>2555</v>
      </c>
      <c r="C1773" s="21">
        <v>0</v>
      </c>
      <c r="D1773" s="21" t="s">
        <v>2554</v>
      </c>
    </row>
    <row r="1774" spans="1:4" ht="15" x14ac:dyDescent="0.2">
      <c r="A1774" s="25">
        <v>9782745984876</v>
      </c>
      <c r="B1774" s="21" t="s">
        <v>2555</v>
      </c>
      <c r="C1774" s="21">
        <v>45</v>
      </c>
      <c r="D1774" s="21" t="s">
        <v>2561</v>
      </c>
    </row>
    <row r="1775" spans="1:4" ht="15" x14ac:dyDescent="0.2">
      <c r="A1775" s="25">
        <v>9782408003777</v>
      </c>
      <c r="B1775" s="21" t="s">
        <v>2555</v>
      </c>
      <c r="C1775" s="21">
        <v>0</v>
      </c>
      <c r="D1775" s="21" t="s">
        <v>2554</v>
      </c>
    </row>
    <row r="1776" spans="1:4" ht="15" x14ac:dyDescent="0.2">
      <c r="A1776" s="25">
        <v>9782408003784</v>
      </c>
      <c r="B1776" s="21" t="s">
        <v>2555</v>
      </c>
      <c r="C1776" s="21">
        <v>0</v>
      </c>
      <c r="D1776" s="21" t="s">
        <v>2554</v>
      </c>
    </row>
    <row r="1777" spans="1:4" ht="15" x14ac:dyDescent="0.2">
      <c r="A1777" s="25">
        <v>9782745984852</v>
      </c>
      <c r="B1777" s="21" t="s">
        <v>2555</v>
      </c>
      <c r="C1777" s="21">
        <v>0</v>
      </c>
      <c r="D1777" s="21" t="s">
        <v>2560</v>
      </c>
    </row>
    <row r="1778" spans="1:4" ht="15" x14ac:dyDescent="0.2">
      <c r="A1778" s="25">
        <v>9782408003807</v>
      </c>
      <c r="B1778" s="21" t="s">
        <v>2555</v>
      </c>
      <c r="C1778" s="21">
        <v>1716</v>
      </c>
      <c r="D1778" s="21" t="s">
        <v>2564</v>
      </c>
    </row>
    <row r="1779" spans="1:4" ht="15" x14ac:dyDescent="0.2">
      <c r="A1779" s="25">
        <v>9782745984920</v>
      </c>
      <c r="B1779" s="21" t="s">
        <v>2555</v>
      </c>
      <c r="C1779" s="21">
        <v>0</v>
      </c>
      <c r="D1779" s="21" t="s">
        <v>2554</v>
      </c>
    </row>
    <row r="1780" spans="1:4" ht="15" x14ac:dyDescent="0.2">
      <c r="A1780" s="25">
        <v>9782745984913</v>
      </c>
      <c r="B1780" s="21" t="s">
        <v>2555</v>
      </c>
      <c r="C1780" s="21">
        <v>0</v>
      </c>
      <c r="D1780" s="21" t="s">
        <v>2554</v>
      </c>
    </row>
    <row r="1781" spans="1:4" ht="15" x14ac:dyDescent="0.2">
      <c r="A1781" s="25">
        <v>9782408052959</v>
      </c>
      <c r="B1781" s="21" t="s">
        <v>2555</v>
      </c>
      <c r="C1781" s="21">
        <v>0</v>
      </c>
      <c r="D1781" s="21" t="s">
        <v>2556</v>
      </c>
    </row>
    <row r="1782" spans="1:4" ht="15" x14ac:dyDescent="0.2">
      <c r="A1782" s="25">
        <v>9782408052966</v>
      </c>
      <c r="B1782" s="21" t="s">
        <v>2555</v>
      </c>
      <c r="C1782" s="21">
        <v>0</v>
      </c>
      <c r="D1782" s="21" t="s">
        <v>2556</v>
      </c>
    </row>
    <row r="1783" spans="1:4" ht="15" x14ac:dyDescent="0.2">
      <c r="A1783" s="25">
        <v>9782408052973</v>
      </c>
      <c r="B1783" s="21" t="s">
        <v>2555</v>
      </c>
      <c r="C1783" s="21">
        <v>0</v>
      </c>
      <c r="D1783" s="21" t="s">
        <v>2556</v>
      </c>
    </row>
    <row r="1784" spans="1:4" ht="15" x14ac:dyDescent="0.2">
      <c r="A1784" s="25">
        <v>9782408052980</v>
      </c>
      <c r="B1784" s="21" t="s">
        <v>2555</v>
      </c>
      <c r="C1784" s="21">
        <v>0</v>
      </c>
      <c r="D1784" s="21" t="s">
        <v>2556</v>
      </c>
    </row>
    <row r="1785" spans="1:4" ht="15" x14ac:dyDescent="0.2">
      <c r="A1785" s="25">
        <v>9782408039998</v>
      </c>
      <c r="B1785" s="21" t="s">
        <v>2555</v>
      </c>
      <c r="C1785" s="21">
        <v>11</v>
      </c>
      <c r="D1785" s="21" t="s">
        <v>2561</v>
      </c>
    </row>
    <row r="1786" spans="1:4" ht="15" x14ac:dyDescent="0.2">
      <c r="A1786" s="25">
        <v>9782745984982</v>
      </c>
      <c r="B1786" s="21" t="s">
        <v>2555</v>
      </c>
      <c r="C1786" s="21">
        <v>0</v>
      </c>
      <c r="D1786" s="21" t="s">
        <v>2554</v>
      </c>
    </row>
    <row r="1787" spans="1:4" ht="15" x14ac:dyDescent="0.2">
      <c r="A1787" s="25">
        <v>9782745985033</v>
      </c>
      <c r="B1787" s="21" t="s">
        <v>2555</v>
      </c>
      <c r="C1787" s="21">
        <v>0</v>
      </c>
      <c r="D1787" s="21" t="s">
        <v>2554</v>
      </c>
    </row>
    <row r="1788" spans="1:4" ht="15" x14ac:dyDescent="0.2">
      <c r="A1788" s="25">
        <v>9782745985101</v>
      </c>
      <c r="B1788" s="21" t="s">
        <v>2555</v>
      </c>
      <c r="C1788" s="21">
        <v>0</v>
      </c>
      <c r="D1788" s="21" t="s">
        <v>2554</v>
      </c>
    </row>
    <row r="1789" spans="1:4" ht="15" x14ac:dyDescent="0.2">
      <c r="A1789" s="25">
        <v>9782745985040</v>
      </c>
      <c r="B1789" s="21" t="s">
        <v>2555</v>
      </c>
      <c r="C1789" s="21">
        <v>2201</v>
      </c>
      <c r="D1789" s="21" t="s">
        <v>2564</v>
      </c>
    </row>
    <row r="1790" spans="1:4" ht="15" x14ac:dyDescent="0.2">
      <c r="A1790" s="25">
        <v>9782745985170</v>
      </c>
      <c r="B1790" s="21" t="s">
        <v>2555</v>
      </c>
      <c r="C1790" s="21">
        <v>0</v>
      </c>
      <c r="D1790" s="21" t="s">
        <v>2554</v>
      </c>
    </row>
    <row r="1791" spans="1:4" ht="15" x14ac:dyDescent="0.2">
      <c r="A1791" s="25">
        <v>9782745985132</v>
      </c>
      <c r="B1791" s="21" t="s">
        <v>2555</v>
      </c>
      <c r="C1791" s="21">
        <v>0</v>
      </c>
      <c r="D1791" s="21" t="s">
        <v>2554</v>
      </c>
    </row>
    <row r="1792" spans="1:4" ht="15" x14ac:dyDescent="0.2">
      <c r="A1792" s="25">
        <v>9782408041885</v>
      </c>
      <c r="B1792" s="21" t="s">
        <v>2555</v>
      </c>
      <c r="C1792" s="21">
        <v>1433</v>
      </c>
      <c r="D1792" s="21" t="s">
        <v>2564</v>
      </c>
    </row>
    <row r="1793" spans="1:4" ht="15" x14ac:dyDescent="0.2">
      <c r="A1793" s="25">
        <v>9782408041892</v>
      </c>
      <c r="B1793" s="21" t="s">
        <v>2555</v>
      </c>
      <c r="C1793" s="21">
        <v>5230</v>
      </c>
      <c r="D1793" s="21" t="s">
        <v>2564</v>
      </c>
    </row>
    <row r="1794" spans="1:4" ht="15" x14ac:dyDescent="0.2">
      <c r="A1794" s="25">
        <v>9782408041908</v>
      </c>
      <c r="B1794" s="21" t="s">
        <v>2555</v>
      </c>
      <c r="C1794" s="21">
        <v>3225</v>
      </c>
      <c r="D1794" s="21" t="s">
        <v>2564</v>
      </c>
    </row>
    <row r="1795" spans="1:4" ht="15" x14ac:dyDescent="0.2">
      <c r="A1795" s="25">
        <v>9782408052744</v>
      </c>
      <c r="B1795" s="21" t="s">
        <v>2555</v>
      </c>
      <c r="C1795" s="21">
        <v>0</v>
      </c>
      <c r="D1795" s="21" t="s">
        <v>2556</v>
      </c>
    </row>
    <row r="1796" spans="1:4" ht="15" x14ac:dyDescent="0.2">
      <c r="A1796" s="25">
        <v>9782408052997</v>
      </c>
      <c r="B1796" s="21" t="s">
        <v>2555</v>
      </c>
      <c r="C1796" s="21">
        <v>0</v>
      </c>
      <c r="D1796" s="21" t="s">
        <v>2556</v>
      </c>
    </row>
    <row r="1797" spans="1:4" ht="15" x14ac:dyDescent="0.2">
      <c r="A1797" s="25">
        <v>9782408053000</v>
      </c>
      <c r="B1797" s="21" t="s">
        <v>2555</v>
      </c>
      <c r="C1797" s="21">
        <v>0</v>
      </c>
      <c r="D1797" s="21" t="s">
        <v>2556</v>
      </c>
    </row>
    <row r="1798" spans="1:4" ht="15" x14ac:dyDescent="0.2">
      <c r="A1798" s="25">
        <v>9782408053017</v>
      </c>
      <c r="B1798" s="21" t="s">
        <v>2555</v>
      </c>
      <c r="C1798" s="21">
        <v>0</v>
      </c>
      <c r="D1798" s="21" t="s">
        <v>2556</v>
      </c>
    </row>
    <row r="1799" spans="1:4" ht="15" x14ac:dyDescent="0.2">
      <c r="A1799" s="25">
        <v>9782408022778</v>
      </c>
      <c r="B1799" s="21" t="s">
        <v>2555</v>
      </c>
      <c r="C1799" s="21">
        <v>454</v>
      </c>
      <c r="D1799" s="21" t="s">
        <v>2562</v>
      </c>
    </row>
    <row r="1800" spans="1:4" ht="15" x14ac:dyDescent="0.2">
      <c r="A1800" s="25">
        <v>9782408022839</v>
      </c>
      <c r="B1800" s="21" t="s">
        <v>2555</v>
      </c>
      <c r="C1800" s="21">
        <v>3532</v>
      </c>
      <c r="D1800" s="21" t="s">
        <v>2564</v>
      </c>
    </row>
    <row r="1801" spans="1:4" ht="15" x14ac:dyDescent="0.2">
      <c r="A1801" s="25">
        <v>9782408022846</v>
      </c>
      <c r="B1801" s="21" t="s">
        <v>2555</v>
      </c>
      <c r="C1801" s="21">
        <v>143</v>
      </c>
      <c r="D1801" s="21" t="s">
        <v>2562</v>
      </c>
    </row>
    <row r="1802" spans="1:4" ht="15" x14ac:dyDescent="0.2">
      <c r="A1802" s="25">
        <v>9782408022785</v>
      </c>
      <c r="B1802" s="21" t="s">
        <v>2555</v>
      </c>
      <c r="C1802" s="21">
        <v>581</v>
      </c>
      <c r="D1802" s="21" t="s">
        <v>2562</v>
      </c>
    </row>
    <row r="1803" spans="1:4" ht="15" x14ac:dyDescent="0.2">
      <c r="A1803" s="25">
        <v>9782408022815</v>
      </c>
      <c r="B1803" s="21" t="s">
        <v>2555</v>
      </c>
      <c r="C1803" s="21">
        <v>450</v>
      </c>
      <c r="D1803" s="21" t="s">
        <v>2562</v>
      </c>
    </row>
    <row r="1804" spans="1:4" ht="15" x14ac:dyDescent="0.2">
      <c r="A1804" s="25">
        <v>9782408022853</v>
      </c>
      <c r="B1804" s="21" t="s">
        <v>2555</v>
      </c>
      <c r="C1804" s="21">
        <v>0</v>
      </c>
      <c r="D1804" s="21" t="s">
        <v>2560</v>
      </c>
    </row>
    <row r="1805" spans="1:4" ht="15" x14ac:dyDescent="0.2">
      <c r="A1805" s="25">
        <v>9782408022792</v>
      </c>
      <c r="B1805" s="21" t="s">
        <v>2555</v>
      </c>
      <c r="C1805" s="21">
        <v>1882</v>
      </c>
      <c r="D1805" s="21" t="s">
        <v>2564</v>
      </c>
    </row>
    <row r="1806" spans="1:4" ht="15" x14ac:dyDescent="0.2">
      <c r="A1806" s="25">
        <v>9782408022822</v>
      </c>
      <c r="B1806" s="21" t="s">
        <v>2555</v>
      </c>
      <c r="C1806" s="21">
        <v>0</v>
      </c>
      <c r="D1806" s="21" t="s">
        <v>2554</v>
      </c>
    </row>
    <row r="1807" spans="1:4" ht="15" x14ac:dyDescent="0.2">
      <c r="A1807" s="25">
        <v>9782408032111</v>
      </c>
      <c r="B1807" s="21" t="s">
        <v>2555</v>
      </c>
      <c r="C1807" s="21">
        <v>1843</v>
      </c>
      <c r="D1807" s="21" t="s">
        <v>2564</v>
      </c>
    </row>
    <row r="1808" spans="1:4" ht="15" x14ac:dyDescent="0.2">
      <c r="A1808" s="25">
        <v>9782408032128</v>
      </c>
      <c r="B1808" s="21" t="s">
        <v>2555</v>
      </c>
      <c r="C1808" s="21">
        <v>3333</v>
      </c>
      <c r="D1808" s="21" t="s">
        <v>2564</v>
      </c>
    </row>
    <row r="1809" spans="1:4" ht="15" x14ac:dyDescent="0.2">
      <c r="A1809" s="25">
        <v>9782408032135</v>
      </c>
      <c r="B1809" s="21" t="s">
        <v>2555</v>
      </c>
      <c r="C1809" s="21">
        <v>5070</v>
      </c>
      <c r="D1809" s="21" t="s">
        <v>2564</v>
      </c>
    </row>
    <row r="1810" spans="1:4" ht="15" x14ac:dyDescent="0.2">
      <c r="A1810" s="25">
        <v>9782408032142</v>
      </c>
      <c r="B1810" s="21" t="s">
        <v>2555</v>
      </c>
      <c r="C1810" s="21">
        <v>1013</v>
      </c>
      <c r="D1810" s="21" t="s">
        <v>2564</v>
      </c>
    </row>
    <row r="1811" spans="1:4" ht="15" x14ac:dyDescent="0.2">
      <c r="A1811" s="25">
        <v>9782408032159</v>
      </c>
      <c r="B1811" s="21" t="s">
        <v>2555</v>
      </c>
      <c r="C1811" s="21">
        <v>3396</v>
      </c>
      <c r="D1811" s="21" t="s">
        <v>2564</v>
      </c>
    </row>
    <row r="1812" spans="1:4" ht="15" x14ac:dyDescent="0.2">
      <c r="A1812" s="25">
        <v>9782408053116</v>
      </c>
      <c r="B1812" s="21" t="s">
        <v>2555</v>
      </c>
      <c r="C1812" s="21">
        <v>0</v>
      </c>
      <c r="D1812" s="21" t="s">
        <v>2556</v>
      </c>
    </row>
    <row r="1813" spans="1:4" ht="15" x14ac:dyDescent="0.2">
      <c r="A1813" s="25">
        <v>9782408053123</v>
      </c>
      <c r="B1813" s="21" t="s">
        <v>2555</v>
      </c>
      <c r="C1813" s="21">
        <v>0</v>
      </c>
      <c r="D1813" s="21" t="s">
        <v>2556</v>
      </c>
    </row>
    <row r="1814" spans="1:4" ht="15" x14ac:dyDescent="0.2">
      <c r="A1814" s="25">
        <v>9782408053130</v>
      </c>
      <c r="B1814" s="21" t="s">
        <v>2555</v>
      </c>
      <c r="C1814" s="21">
        <v>0</v>
      </c>
      <c r="D1814" s="21" t="s">
        <v>2556</v>
      </c>
    </row>
    <row r="1815" spans="1:4" ht="15" x14ac:dyDescent="0.2">
      <c r="A1815" s="25">
        <v>9782408014759</v>
      </c>
      <c r="B1815" s="21" t="s">
        <v>2555</v>
      </c>
      <c r="C1815" s="21">
        <v>1989</v>
      </c>
      <c r="D1815" s="21" t="s">
        <v>2564</v>
      </c>
    </row>
    <row r="1816" spans="1:4" ht="15" x14ac:dyDescent="0.2">
      <c r="A1816" s="25">
        <v>9782408014766</v>
      </c>
      <c r="B1816" s="21" t="s">
        <v>2555</v>
      </c>
      <c r="C1816" s="21">
        <v>0</v>
      </c>
      <c r="D1816" s="21" t="s">
        <v>2560</v>
      </c>
    </row>
    <row r="1817" spans="1:4" ht="15" x14ac:dyDescent="0.2">
      <c r="A1817" s="25">
        <v>9782408022860</v>
      </c>
      <c r="B1817" s="21" t="s">
        <v>2555</v>
      </c>
      <c r="C1817" s="21">
        <v>3821</v>
      </c>
      <c r="D1817" s="21" t="s">
        <v>2564</v>
      </c>
    </row>
    <row r="1818" spans="1:4" ht="15" x14ac:dyDescent="0.2">
      <c r="A1818" s="25">
        <v>9782745977182</v>
      </c>
      <c r="B1818" s="21" t="s">
        <v>2555</v>
      </c>
      <c r="C1818" s="21">
        <v>0</v>
      </c>
      <c r="D1818" s="21" t="s">
        <v>2554</v>
      </c>
    </row>
    <row r="1819" spans="1:4" ht="15" x14ac:dyDescent="0.2">
      <c r="A1819" s="25">
        <v>9782408032166</v>
      </c>
      <c r="B1819" s="21" t="s">
        <v>2555</v>
      </c>
      <c r="C1819" s="21">
        <v>4495</v>
      </c>
      <c r="D1819" s="21" t="s">
        <v>2564</v>
      </c>
    </row>
    <row r="1820" spans="1:4" ht="15" x14ac:dyDescent="0.2">
      <c r="A1820" s="25">
        <v>9782408032173</v>
      </c>
      <c r="B1820" s="21" t="s">
        <v>2555</v>
      </c>
      <c r="C1820" s="21">
        <v>1214</v>
      </c>
      <c r="D1820" s="21" t="s">
        <v>2564</v>
      </c>
    </row>
    <row r="1821" spans="1:4" ht="15" x14ac:dyDescent="0.2">
      <c r="A1821" s="25">
        <v>9782408032180</v>
      </c>
      <c r="B1821" s="21" t="s">
        <v>2555</v>
      </c>
      <c r="C1821" s="21">
        <v>977</v>
      </c>
      <c r="D1821" s="21" t="s">
        <v>2562</v>
      </c>
    </row>
    <row r="1822" spans="1:4" ht="15" x14ac:dyDescent="0.2">
      <c r="A1822" s="25">
        <v>9782408032197</v>
      </c>
      <c r="B1822" s="21" t="s">
        <v>2555</v>
      </c>
      <c r="C1822" s="21">
        <v>1502</v>
      </c>
      <c r="D1822" s="21" t="s">
        <v>2564</v>
      </c>
    </row>
    <row r="1823" spans="1:4" ht="15" x14ac:dyDescent="0.2">
      <c r="A1823" s="25">
        <v>9782408032203</v>
      </c>
      <c r="B1823" s="21" t="s">
        <v>2555</v>
      </c>
      <c r="C1823" s="21">
        <v>2951</v>
      </c>
      <c r="D1823" s="21" t="s">
        <v>2564</v>
      </c>
    </row>
    <row r="1824" spans="1:4" ht="15" x14ac:dyDescent="0.2">
      <c r="A1824" s="25">
        <v>9782408032210</v>
      </c>
      <c r="B1824" s="21" t="s">
        <v>2555</v>
      </c>
      <c r="C1824" s="21">
        <v>374</v>
      </c>
      <c r="D1824" s="21" t="s">
        <v>2562</v>
      </c>
    </row>
    <row r="1825" spans="1:4" ht="15" x14ac:dyDescent="0.2">
      <c r="A1825" s="25">
        <v>9782408047764</v>
      </c>
      <c r="B1825" s="21" t="s">
        <v>2555</v>
      </c>
      <c r="C1825" s="21">
        <v>2210</v>
      </c>
      <c r="D1825" s="21" t="s">
        <v>2564</v>
      </c>
    </row>
    <row r="1826" spans="1:4" ht="15" x14ac:dyDescent="0.2">
      <c r="A1826" s="25">
        <v>9782408047771</v>
      </c>
      <c r="B1826" s="21" t="s">
        <v>2555</v>
      </c>
      <c r="C1826" s="21">
        <v>2187</v>
      </c>
      <c r="D1826" s="21" t="s">
        <v>2564</v>
      </c>
    </row>
    <row r="1827" spans="1:4" ht="15" x14ac:dyDescent="0.2">
      <c r="A1827" s="25">
        <v>9782408047788</v>
      </c>
      <c r="B1827" s="21" t="s">
        <v>2555</v>
      </c>
      <c r="C1827" s="21">
        <v>0</v>
      </c>
      <c r="D1827" s="21" t="s">
        <v>2556</v>
      </c>
    </row>
    <row r="1828" spans="1:4" ht="15" x14ac:dyDescent="0.2">
      <c r="A1828" s="25">
        <v>9782408014773</v>
      </c>
      <c r="B1828" s="21" t="s">
        <v>2555</v>
      </c>
      <c r="C1828" s="21">
        <v>234</v>
      </c>
      <c r="D1828" s="21" t="s">
        <v>2562</v>
      </c>
    </row>
    <row r="1829" spans="1:4" ht="15" x14ac:dyDescent="0.2">
      <c r="A1829" s="25">
        <v>9782408014780</v>
      </c>
      <c r="B1829" s="21" t="s">
        <v>2555</v>
      </c>
      <c r="C1829" s="21">
        <v>1296</v>
      </c>
      <c r="D1829" s="21" t="s">
        <v>2564</v>
      </c>
    </row>
    <row r="1830" spans="1:4" ht="15" x14ac:dyDescent="0.2">
      <c r="A1830" s="25">
        <v>9782408014797</v>
      </c>
      <c r="B1830" s="21" t="s">
        <v>2555</v>
      </c>
      <c r="C1830" s="21">
        <v>2421</v>
      </c>
      <c r="D1830" s="21" t="s">
        <v>2564</v>
      </c>
    </row>
    <row r="1831" spans="1:4" ht="15" x14ac:dyDescent="0.2">
      <c r="A1831" s="25">
        <v>9782408014803</v>
      </c>
      <c r="B1831" s="21" t="s">
        <v>2555</v>
      </c>
      <c r="C1831" s="21">
        <v>1164</v>
      </c>
      <c r="D1831" s="21" t="s">
        <v>2564</v>
      </c>
    </row>
    <row r="1832" spans="1:4" ht="15" x14ac:dyDescent="0.2">
      <c r="A1832" s="25">
        <v>9782408014810</v>
      </c>
      <c r="B1832" s="21" t="s">
        <v>2555</v>
      </c>
      <c r="C1832" s="21">
        <v>0</v>
      </c>
      <c r="D1832" s="21" t="s">
        <v>2554</v>
      </c>
    </row>
    <row r="1833" spans="1:4" ht="15" x14ac:dyDescent="0.2">
      <c r="A1833" s="25">
        <v>9782408014827</v>
      </c>
      <c r="B1833" s="21" t="s">
        <v>2555</v>
      </c>
      <c r="C1833" s="21">
        <v>825</v>
      </c>
      <c r="D1833" s="21" t="s">
        <v>2562</v>
      </c>
    </row>
    <row r="1834" spans="1:4" ht="15" x14ac:dyDescent="0.2">
      <c r="A1834" s="25">
        <v>9782408014834</v>
      </c>
      <c r="B1834" s="21" t="s">
        <v>2555</v>
      </c>
      <c r="C1834" s="21">
        <v>0</v>
      </c>
      <c r="D1834" s="21" t="s">
        <v>2554</v>
      </c>
    </row>
    <row r="1835" spans="1:4" ht="15" x14ac:dyDescent="0.2">
      <c r="A1835" s="25">
        <v>9782408014841</v>
      </c>
      <c r="B1835" s="21" t="s">
        <v>2555</v>
      </c>
      <c r="C1835" s="21">
        <v>0</v>
      </c>
      <c r="D1835" s="21" t="s">
        <v>2560</v>
      </c>
    </row>
    <row r="1836" spans="1:4" ht="15" x14ac:dyDescent="0.2">
      <c r="A1836" s="25">
        <v>9782408014865</v>
      </c>
      <c r="B1836" s="21" t="s">
        <v>2555</v>
      </c>
      <c r="C1836" s="21">
        <v>0</v>
      </c>
      <c r="D1836" s="21" t="s">
        <v>2554</v>
      </c>
    </row>
    <row r="1837" spans="1:4" ht="15" x14ac:dyDescent="0.2">
      <c r="A1837" s="25">
        <v>9782408014872</v>
      </c>
      <c r="B1837" s="21" t="s">
        <v>2555</v>
      </c>
      <c r="C1837" s="21">
        <v>71</v>
      </c>
      <c r="D1837" s="21" t="s">
        <v>2561</v>
      </c>
    </row>
    <row r="1838" spans="1:4" ht="15" x14ac:dyDescent="0.2">
      <c r="A1838" s="25">
        <v>9782408014889</v>
      </c>
      <c r="B1838" s="21" t="s">
        <v>2555</v>
      </c>
      <c r="C1838" s="21">
        <v>0</v>
      </c>
      <c r="D1838" s="21" t="s">
        <v>2554</v>
      </c>
    </row>
    <row r="1839" spans="1:4" ht="15" x14ac:dyDescent="0.2">
      <c r="A1839" s="25">
        <v>9782408053178</v>
      </c>
      <c r="B1839" s="21" t="s">
        <v>2555</v>
      </c>
      <c r="C1839" s="21">
        <v>0</v>
      </c>
      <c r="D1839" s="21" t="s">
        <v>2556</v>
      </c>
    </row>
    <row r="1840" spans="1:4" ht="15" x14ac:dyDescent="0.2">
      <c r="A1840" s="25">
        <v>9782408053185</v>
      </c>
      <c r="B1840" s="21" t="s">
        <v>2555</v>
      </c>
      <c r="C1840" s="21">
        <v>0</v>
      </c>
      <c r="D1840" s="21" t="s">
        <v>2556</v>
      </c>
    </row>
    <row r="1841" spans="1:4" ht="15" x14ac:dyDescent="0.2">
      <c r="A1841" s="25">
        <v>9782408053161</v>
      </c>
      <c r="B1841" s="21" t="s">
        <v>2555</v>
      </c>
      <c r="C1841" s="21">
        <v>0</v>
      </c>
      <c r="D1841" s="21" t="s">
        <v>2556</v>
      </c>
    </row>
    <row r="1842" spans="1:4" ht="15" x14ac:dyDescent="0.2">
      <c r="A1842" s="25">
        <v>9782408032234</v>
      </c>
      <c r="B1842" s="21" t="s">
        <v>2555</v>
      </c>
      <c r="C1842" s="21">
        <v>1</v>
      </c>
      <c r="D1842" s="21" t="s">
        <v>2563</v>
      </c>
    </row>
    <row r="1843" spans="1:4" ht="15" x14ac:dyDescent="0.2">
      <c r="A1843" s="25">
        <v>9782745972200</v>
      </c>
      <c r="B1843" s="21" t="s">
        <v>2555</v>
      </c>
      <c r="C1843" s="21">
        <v>175</v>
      </c>
      <c r="D1843" s="21" t="s">
        <v>2562</v>
      </c>
    </row>
    <row r="1844" spans="1:4" ht="15" x14ac:dyDescent="0.2">
      <c r="A1844" s="25">
        <v>9782745977168</v>
      </c>
      <c r="B1844" s="21" t="s">
        <v>2555</v>
      </c>
      <c r="C1844" s="21">
        <v>0</v>
      </c>
      <c r="D1844" s="21" t="s">
        <v>2556</v>
      </c>
    </row>
    <row r="1845" spans="1:4" ht="15" x14ac:dyDescent="0.2">
      <c r="A1845" s="25">
        <v>9782408047832</v>
      </c>
      <c r="B1845" s="21" t="s">
        <v>2555</v>
      </c>
      <c r="C1845" s="21">
        <v>0</v>
      </c>
      <c r="D1845" s="21" t="s">
        <v>2556</v>
      </c>
    </row>
    <row r="1846" spans="1:4" ht="15" x14ac:dyDescent="0.2">
      <c r="A1846" s="25">
        <v>9782408047849</v>
      </c>
      <c r="B1846" s="21" t="s">
        <v>2555</v>
      </c>
      <c r="C1846" s="21">
        <v>0</v>
      </c>
      <c r="D1846" s="21" t="s">
        <v>2556</v>
      </c>
    </row>
    <row r="1847" spans="1:4" ht="15" x14ac:dyDescent="0.2">
      <c r="A1847" s="25">
        <v>9782408020958</v>
      </c>
      <c r="B1847" s="21" t="s">
        <v>2555</v>
      </c>
      <c r="C1847" s="21">
        <v>5487</v>
      </c>
      <c r="D1847" s="21" t="s">
        <v>2564</v>
      </c>
    </row>
    <row r="1848" spans="1:4" ht="15" x14ac:dyDescent="0.2">
      <c r="A1848" s="25">
        <v>9782745977151</v>
      </c>
      <c r="B1848" s="21" t="s">
        <v>2555</v>
      </c>
      <c r="C1848" s="21">
        <v>0</v>
      </c>
      <c r="D1848" s="21" t="s">
        <v>2556</v>
      </c>
    </row>
    <row r="1849" spans="1:4" ht="15" x14ac:dyDescent="0.2">
      <c r="A1849" s="25">
        <v>9782408023171</v>
      </c>
      <c r="B1849" s="21" t="s">
        <v>2555</v>
      </c>
      <c r="C1849" s="21">
        <v>10657</v>
      </c>
      <c r="D1849" s="21" t="s">
        <v>2565</v>
      </c>
    </row>
    <row r="1850" spans="1:4" ht="15" x14ac:dyDescent="0.2">
      <c r="A1850" s="25">
        <v>9782745977144</v>
      </c>
      <c r="B1850" s="21" t="s">
        <v>2555</v>
      </c>
      <c r="C1850" s="21">
        <v>0</v>
      </c>
      <c r="D1850" s="21" t="s">
        <v>2554</v>
      </c>
    </row>
    <row r="1851" spans="1:4" ht="15" x14ac:dyDescent="0.2">
      <c r="A1851" s="25">
        <v>9782408020873</v>
      </c>
      <c r="B1851" s="21" t="s">
        <v>2555</v>
      </c>
      <c r="C1851" s="21">
        <v>958</v>
      </c>
      <c r="D1851" s="21" t="s">
        <v>2557</v>
      </c>
    </row>
    <row r="1852" spans="1:4" ht="15" x14ac:dyDescent="0.2">
      <c r="A1852" s="25">
        <v>9782408020866</v>
      </c>
      <c r="B1852" s="21" t="s">
        <v>2555</v>
      </c>
      <c r="C1852" s="21">
        <v>1777</v>
      </c>
      <c r="D1852" s="21" t="s">
        <v>2564</v>
      </c>
    </row>
    <row r="1853" spans="1:4" ht="15" x14ac:dyDescent="0.2">
      <c r="A1853" s="25">
        <v>9782408020880</v>
      </c>
      <c r="B1853" s="21" t="s">
        <v>2555</v>
      </c>
      <c r="C1853" s="21">
        <v>372</v>
      </c>
      <c r="D1853" s="21" t="s">
        <v>2562</v>
      </c>
    </row>
    <row r="1854" spans="1:4" ht="15" x14ac:dyDescent="0.2">
      <c r="A1854" s="25">
        <v>9782408020989</v>
      </c>
      <c r="B1854" s="21" t="s">
        <v>2555</v>
      </c>
      <c r="C1854" s="21">
        <v>0</v>
      </c>
      <c r="D1854" s="21" t="s">
        <v>2554</v>
      </c>
    </row>
    <row r="1855" spans="1:4" ht="15" x14ac:dyDescent="0.2">
      <c r="A1855" s="25">
        <v>3600950000357</v>
      </c>
      <c r="B1855" s="21" t="s">
        <v>2555</v>
      </c>
      <c r="C1855" s="21">
        <v>0</v>
      </c>
      <c r="D1855" s="21" t="s">
        <v>2556</v>
      </c>
    </row>
    <row r="1856" spans="1:4" ht="15" x14ac:dyDescent="0.2">
      <c r="A1856" s="25">
        <v>9782408020859</v>
      </c>
      <c r="B1856" s="21" t="s">
        <v>2555</v>
      </c>
      <c r="C1856" s="21">
        <v>2698</v>
      </c>
      <c r="D1856" s="21" t="s">
        <v>2558</v>
      </c>
    </row>
    <row r="1857" spans="1:4" ht="15" x14ac:dyDescent="0.2">
      <c r="A1857" s="25">
        <v>9782408014896</v>
      </c>
      <c r="B1857" s="21" t="s">
        <v>2555</v>
      </c>
      <c r="C1857" s="21">
        <v>0</v>
      </c>
      <c r="D1857" s="21" t="s">
        <v>2560</v>
      </c>
    </row>
    <row r="1858" spans="1:4" ht="15" x14ac:dyDescent="0.2">
      <c r="A1858" s="25">
        <v>9782408014902</v>
      </c>
      <c r="B1858" s="21" t="s">
        <v>2555</v>
      </c>
      <c r="C1858" s="21">
        <v>934</v>
      </c>
      <c r="D1858" s="21" t="s">
        <v>2562</v>
      </c>
    </row>
    <row r="1859" spans="1:4" ht="15" x14ac:dyDescent="0.2">
      <c r="A1859" s="25">
        <v>9782408014919</v>
      </c>
      <c r="B1859" s="21" t="s">
        <v>2555</v>
      </c>
      <c r="C1859" s="21">
        <v>27</v>
      </c>
      <c r="D1859" s="21" t="s">
        <v>2561</v>
      </c>
    </row>
    <row r="1860" spans="1:4" ht="15" x14ac:dyDescent="0.2">
      <c r="A1860" s="25">
        <v>9782408041939</v>
      </c>
      <c r="B1860" s="21" t="s">
        <v>2555</v>
      </c>
      <c r="C1860" s="21">
        <v>2747</v>
      </c>
      <c r="D1860" s="21" t="s">
        <v>2564</v>
      </c>
    </row>
    <row r="1861" spans="1:4" ht="15" x14ac:dyDescent="0.2">
      <c r="A1861" s="25">
        <v>9782408041953</v>
      </c>
      <c r="B1861" s="21" t="s">
        <v>2555</v>
      </c>
      <c r="C1861" s="21">
        <v>2148</v>
      </c>
      <c r="D1861" s="21" t="s">
        <v>2564</v>
      </c>
    </row>
    <row r="1862" spans="1:4" ht="15" x14ac:dyDescent="0.2">
      <c r="A1862" s="25">
        <v>9782408047856</v>
      </c>
      <c r="B1862" s="21" t="s">
        <v>2555</v>
      </c>
      <c r="C1862" s="21">
        <v>1990</v>
      </c>
      <c r="D1862" s="21" t="s">
        <v>2564</v>
      </c>
    </row>
    <row r="1863" spans="1:4" ht="15" x14ac:dyDescent="0.2">
      <c r="A1863" s="25">
        <v>9782408047863</v>
      </c>
      <c r="B1863" s="21" t="s">
        <v>2555</v>
      </c>
      <c r="C1863" s="21">
        <v>5953</v>
      </c>
      <c r="D1863" s="21" t="s">
        <v>2564</v>
      </c>
    </row>
    <row r="1864" spans="1:4" ht="15" x14ac:dyDescent="0.2">
      <c r="A1864" s="25">
        <v>9782408047870</v>
      </c>
      <c r="B1864" s="21" t="s">
        <v>2555</v>
      </c>
      <c r="C1864" s="21">
        <v>2980</v>
      </c>
      <c r="D1864" s="21" t="s">
        <v>2564</v>
      </c>
    </row>
    <row r="1865" spans="1:4" ht="15" x14ac:dyDescent="0.2">
      <c r="A1865" s="25">
        <v>9782408047894</v>
      </c>
      <c r="B1865" s="21" t="s">
        <v>2555</v>
      </c>
      <c r="C1865" s="21">
        <v>4823</v>
      </c>
      <c r="D1865" s="21" t="s">
        <v>2564</v>
      </c>
    </row>
    <row r="1866" spans="1:4" ht="15" x14ac:dyDescent="0.2">
      <c r="A1866" s="25">
        <v>9782408047900</v>
      </c>
      <c r="B1866" s="21" t="s">
        <v>2555</v>
      </c>
      <c r="C1866" s="21">
        <v>4764</v>
      </c>
      <c r="D1866" s="21" t="s">
        <v>2564</v>
      </c>
    </row>
    <row r="1867" spans="1:4" ht="15" x14ac:dyDescent="0.2">
      <c r="A1867" s="25">
        <v>9782408053253</v>
      </c>
      <c r="B1867" s="21" t="s">
        <v>2555</v>
      </c>
      <c r="C1867" s="21">
        <v>0</v>
      </c>
      <c r="D1867" s="21" t="s">
        <v>2556</v>
      </c>
    </row>
    <row r="1868" spans="1:4" ht="15" x14ac:dyDescent="0.2">
      <c r="A1868" s="25">
        <v>9782408053260</v>
      </c>
      <c r="B1868" s="21" t="s">
        <v>2555</v>
      </c>
      <c r="C1868" s="21">
        <v>0</v>
      </c>
      <c r="D1868" s="21" t="s">
        <v>2556</v>
      </c>
    </row>
    <row r="1869" spans="1:4" ht="15" x14ac:dyDescent="0.2">
      <c r="A1869" s="25">
        <v>9782745977106</v>
      </c>
      <c r="B1869" s="21" t="s">
        <v>2555</v>
      </c>
      <c r="C1869" s="21">
        <v>1033</v>
      </c>
      <c r="D1869" s="21" t="s">
        <v>2564</v>
      </c>
    </row>
    <row r="1870" spans="1:4" ht="15" x14ac:dyDescent="0.2">
      <c r="A1870" s="25">
        <v>9782408007157</v>
      </c>
      <c r="B1870" s="21" t="s">
        <v>2555</v>
      </c>
      <c r="C1870" s="21">
        <v>170</v>
      </c>
      <c r="D1870" s="21" t="s">
        <v>2562</v>
      </c>
    </row>
    <row r="1871" spans="1:4" ht="15" x14ac:dyDescent="0.2">
      <c r="A1871" s="25">
        <v>9782408008833</v>
      </c>
      <c r="B1871" s="21" t="s">
        <v>2555</v>
      </c>
      <c r="C1871" s="21">
        <v>0</v>
      </c>
      <c r="D1871" s="21" t="s">
        <v>2554</v>
      </c>
    </row>
    <row r="1872" spans="1:4" ht="15" x14ac:dyDescent="0.2">
      <c r="A1872" s="25">
        <v>9782408008840</v>
      </c>
      <c r="B1872" s="21" t="s">
        <v>2555</v>
      </c>
      <c r="C1872" s="21">
        <v>426</v>
      </c>
      <c r="D1872" s="21" t="s">
        <v>2562</v>
      </c>
    </row>
    <row r="1873" spans="1:4" ht="15" x14ac:dyDescent="0.2">
      <c r="A1873" s="25">
        <v>9782408008857</v>
      </c>
      <c r="B1873" s="21" t="s">
        <v>2555</v>
      </c>
      <c r="C1873" s="21">
        <v>0</v>
      </c>
      <c r="D1873" s="21" t="s">
        <v>2554</v>
      </c>
    </row>
    <row r="1874" spans="1:4" ht="15" x14ac:dyDescent="0.2">
      <c r="A1874" s="25">
        <v>9782408008864</v>
      </c>
      <c r="B1874" s="21" t="s">
        <v>2555</v>
      </c>
      <c r="C1874" s="21">
        <v>0</v>
      </c>
      <c r="D1874" s="21" t="s">
        <v>2554</v>
      </c>
    </row>
    <row r="1875" spans="1:4" ht="15" x14ac:dyDescent="0.2">
      <c r="A1875" s="25">
        <v>9782408008895</v>
      </c>
      <c r="B1875" s="21" t="s">
        <v>2555</v>
      </c>
      <c r="C1875" s="21">
        <v>2100</v>
      </c>
      <c r="D1875" s="21" t="s">
        <v>2564</v>
      </c>
    </row>
    <row r="1876" spans="1:4" ht="15" x14ac:dyDescent="0.2">
      <c r="A1876" s="25">
        <v>9782408008901</v>
      </c>
      <c r="B1876" s="21" t="s">
        <v>2555</v>
      </c>
      <c r="C1876" s="21">
        <v>1634</v>
      </c>
      <c r="D1876" s="21" t="s">
        <v>2564</v>
      </c>
    </row>
    <row r="1877" spans="1:4" ht="15" x14ac:dyDescent="0.2">
      <c r="A1877" s="25">
        <v>9782408008918</v>
      </c>
      <c r="B1877" s="21" t="s">
        <v>2555</v>
      </c>
      <c r="C1877" s="21">
        <v>932</v>
      </c>
      <c r="D1877" s="21" t="s">
        <v>2562</v>
      </c>
    </row>
    <row r="1878" spans="1:4" ht="15" x14ac:dyDescent="0.2">
      <c r="A1878" s="25">
        <v>9782408008925</v>
      </c>
      <c r="B1878" s="21" t="s">
        <v>2555</v>
      </c>
      <c r="C1878" s="21">
        <v>0</v>
      </c>
      <c r="D1878" s="21" t="s">
        <v>2554</v>
      </c>
    </row>
    <row r="1879" spans="1:4" ht="15" x14ac:dyDescent="0.2">
      <c r="A1879" s="25">
        <v>9782408008932</v>
      </c>
      <c r="B1879" s="21" t="s">
        <v>2555</v>
      </c>
      <c r="C1879" s="21">
        <v>5529</v>
      </c>
      <c r="D1879" s="21" t="s">
        <v>2564</v>
      </c>
    </row>
    <row r="1880" spans="1:4" ht="15" x14ac:dyDescent="0.2">
      <c r="A1880" s="25">
        <v>9782408008956</v>
      </c>
      <c r="B1880" s="21" t="s">
        <v>2555</v>
      </c>
      <c r="C1880" s="21">
        <v>0</v>
      </c>
      <c r="D1880" s="21" t="s">
        <v>2554</v>
      </c>
    </row>
    <row r="1881" spans="1:4" ht="15" x14ac:dyDescent="0.2">
      <c r="A1881" s="25">
        <v>9782408008963</v>
      </c>
      <c r="B1881" s="21" t="s">
        <v>2555</v>
      </c>
      <c r="C1881" s="21">
        <v>0</v>
      </c>
      <c r="D1881" s="21" t="s">
        <v>2554</v>
      </c>
    </row>
    <row r="1882" spans="1:4" ht="15" x14ac:dyDescent="0.2">
      <c r="A1882" s="25">
        <v>9782408047917</v>
      </c>
      <c r="B1882" s="21" t="s">
        <v>2555</v>
      </c>
      <c r="C1882" s="21">
        <v>6334</v>
      </c>
      <c r="D1882" s="21" t="s">
        <v>2564</v>
      </c>
    </row>
    <row r="1883" spans="1:4" ht="15" x14ac:dyDescent="0.2">
      <c r="A1883" s="25">
        <v>9782408047924</v>
      </c>
      <c r="B1883" s="21" t="s">
        <v>2555</v>
      </c>
      <c r="C1883" s="21">
        <v>5543</v>
      </c>
      <c r="D1883" s="21" t="s">
        <v>2564</v>
      </c>
    </row>
    <row r="1884" spans="1:4" ht="15" x14ac:dyDescent="0.2">
      <c r="A1884" s="25">
        <v>9782408014926</v>
      </c>
      <c r="B1884" s="21" t="s">
        <v>2555</v>
      </c>
      <c r="C1884" s="21">
        <v>675</v>
      </c>
      <c r="D1884" s="21" t="s">
        <v>2562</v>
      </c>
    </row>
    <row r="1885" spans="1:4" ht="15" x14ac:dyDescent="0.2">
      <c r="A1885" s="25">
        <v>9782408014933</v>
      </c>
      <c r="B1885" s="21" t="s">
        <v>2555</v>
      </c>
      <c r="C1885" s="21">
        <v>2385</v>
      </c>
      <c r="D1885" s="21" t="s">
        <v>2564</v>
      </c>
    </row>
    <row r="1886" spans="1:4" ht="15" x14ac:dyDescent="0.2">
      <c r="A1886" s="25">
        <v>9782408014940</v>
      </c>
      <c r="B1886" s="21" t="s">
        <v>2555</v>
      </c>
      <c r="C1886" s="21">
        <v>1362</v>
      </c>
      <c r="D1886" s="21" t="s">
        <v>2564</v>
      </c>
    </row>
    <row r="1887" spans="1:4" ht="15" x14ac:dyDescent="0.2">
      <c r="A1887" s="25">
        <v>9782408014957</v>
      </c>
      <c r="B1887" s="21" t="s">
        <v>2555</v>
      </c>
      <c r="C1887" s="21">
        <v>876</v>
      </c>
      <c r="D1887" s="21" t="s">
        <v>2562</v>
      </c>
    </row>
    <row r="1888" spans="1:4" ht="15" x14ac:dyDescent="0.2">
      <c r="A1888" s="25">
        <v>9782408008543</v>
      </c>
      <c r="B1888" s="21" t="s">
        <v>2555</v>
      </c>
      <c r="C1888" s="21">
        <v>6086</v>
      </c>
      <c r="D1888" s="21" t="s">
        <v>2564</v>
      </c>
    </row>
    <row r="1889" spans="1:4" ht="15" x14ac:dyDescent="0.2">
      <c r="A1889" s="25">
        <v>9782408008574</v>
      </c>
      <c r="B1889" s="21" t="s">
        <v>2555</v>
      </c>
      <c r="C1889" s="21">
        <v>0</v>
      </c>
      <c r="D1889" s="21" t="s">
        <v>2554</v>
      </c>
    </row>
    <row r="1890" spans="1:4" ht="15" x14ac:dyDescent="0.2">
      <c r="A1890" s="25">
        <v>9782408008581</v>
      </c>
      <c r="B1890" s="21" t="s">
        <v>2555</v>
      </c>
      <c r="C1890" s="21">
        <v>0</v>
      </c>
      <c r="D1890" s="21" t="s">
        <v>2554</v>
      </c>
    </row>
    <row r="1891" spans="1:4" ht="15" x14ac:dyDescent="0.2">
      <c r="A1891" s="25">
        <v>9782408008598</v>
      </c>
      <c r="B1891" s="21" t="s">
        <v>2555</v>
      </c>
      <c r="C1891" s="21">
        <v>0</v>
      </c>
      <c r="D1891" s="21" t="s">
        <v>2554</v>
      </c>
    </row>
    <row r="1892" spans="1:4" ht="15" x14ac:dyDescent="0.2">
      <c r="A1892" s="25">
        <v>9782408008659</v>
      </c>
      <c r="B1892" s="21" t="s">
        <v>2555</v>
      </c>
      <c r="C1892" s="21">
        <v>1189</v>
      </c>
      <c r="D1892" s="21" t="s">
        <v>2564</v>
      </c>
    </row>
    <row r="1893" spans="1:4" ht="15" x14ac:dyDescent="0.2">
      <c r="A1893" s="25">
        <v>9782408008826</v>
      </c>
      <c r="B1893" s="21" t="s">
        <v>2555</v>
      </c>
      <c r="C1893" s="21">
        <v>2014</v>
      </c>
      <c r="D1893" s="21" t="s">
        <v>2564</v>
      </c>
    </row>
    <row r="1894" spans="1:4" ht="15" x14ac:dyDescent="0.2">
      <c r="A1894" s="25">
        <v>9782408041960</v>
      </c>
      <c r="B1894" s="21" t="s">
        <v>2555</v>
      </c>
      <c r="C1894" s="21">
        <v>1940</v>
      </c>
      <c r="D1894" s="21" t="s">
        <v>2564</v>
      </c>
    </row>
    <row r="1895" spans="1:4" ht="15" x14ac:dyDescent="0.2">
      <c r="A1895" s="25">
        <v>9782408041977</v>
      </c>
      <c r="B1895" s="21" t="s">
        <v>2555</v>
      </c>
      <c r="C1895" s="21">
        <v>1582</v>
      </c>
      <c r="D1895" s="21" t="s">
        <v>2564</v>
      </c>
    </row>
    <row r="1896" spans="1:4" ht="15" x14ac:dyDescent="0.2">
      <c r="A1896" s="25">
        <v>9782408041984</v>
      </c>
      <c r="B1896" s="21" t="s">
        <v>2555</v>
      </c>
      <c r="C1896" s="21">
        <v>3315</v>
      </c>
      <c r="D1896" s="21" t="s">
        <v>2564</v>
      </c>
    </row>
    <row r="1897" spans="1:4" ht="15" x14ac:dyDescent="0.2">
      <c r="A1897" s="25">
        <v>9782408053345</v>
      </c>
      <c r="B1897" s="21" t="s">
        <v>2555</v>
      </c>
      <c r="C1897" s="21">
        <v>0</v>
      </c>
      <c r="D1897" s="21" t="s">
        <v>2556</v>
      </c>
    </row>
    <row r="1898" spans="1:4" ht="15" x14ac:dyDescent="0.2">
      <c r="A1898" s="25">
        <v>9782408053338</v>
      </c>
      <c r="B1898" s="21" t="s">
        <v>2555</v>
      </c>
      <c r="C1898" s="21">
        <v>0</v>
      </c>
      <c r="D1898" s="21" t="s">
        <v>2556</v>
      </c>
    </row>
    <row r="1899" spans="1:4" ht="15" x14ac:dyDescent="0.2">
      <c r="A1899" s="25">
        <v>9782408053352</v>
      </c>
      <c r="B1899" s="21" t="s">
        <v>2555</v>
      </c>
      <c r="C1899" s="21">
        <v>0</v>
      </c>
      <c r="D1899" s="21" t="s">
        <v>2556</v>
      </c>
    </row>
    <row r="1900" spans="1:4" ht="15" x14ac:dyDescent="0.2">
      <c r="A1900" s="25">
        <v>9782408053321</v>
      </c>
      <c r="B1900" s="21" t="s">
        <v>2555</v>
      </c>
      <c r="C1900" s="21">
        <v>0</v>
      </c>
      <c r="D1900" s="21" t="s">
        <v>2556</v>
      </c>
    </row>
    <row r="1901" spans="1:4" ht="15" x14ac:dyDescent="0.2">
      <c r="A1901" s="25">
        <v>9782408047931</v>
      </c>
      <c r="B1901" s="21" t="s">
        <v>2555</v>
      </c>
      <c r="C1901" s="21">
        <v>0</v>
      </c>
      <c r="D1901" s="21" t="s">
        <v>2556</v>
      </c>
    </row>
    <row r="1902" spans="1:4" ht="15" x14ac:dyDescent="0.2">
      <c r="A1902" s="25">
        <v>9782745974549</v>
      </c>
      <c r="B1902" s="21" t="s">
        <v>2555</v>
      </c>
      <c r="C1902" s="21">
        <v>0</v>
      </c>
      <c r="D1902" s="21" t="s">
        <v>2554</v>
      </c>
    </row>
    <row r="1903" spans="1:4" ht="15" x14ac:dyDescent="0.2">
      <c r="A1903" s="25">
        <v>9782408047948</v>
      </c>
      <c r="B1903" s="21" t="s">
        <v>2555</v>
      </c>
      <c r="C1903" s="21">
        <v>0</v>
      </c>
      <c r="D1903" s="21" t="s">
        <v>2556</v>
      </c>
    </row>
    <row r="1904" spans="1:4" ht="15" x14ac:dyDescent="0.2">
      <c r="A1904" s="25">
        <v>9782408047955</v>
      </c>
      <c r="B1904" s="21" t="s">
        <v>2555</v>
      </c>
      <c r="C1904" s="21">
        <v>4269</v>
      </c>
      <c r="D1904" s="21" t="s">
        <v>2564</v>
      </c>
    </row>
    <row r="1905" spans="1:4" ht="15" x14ac:dyDescent="0.2">
      <c r="A1905" s="25">
        <v>9782408047962</v>
      </c>
      <c r="B1905" s="21" t="s">
        <v>2555</v>
      </c>
      <c r="C1905" s="21">
        <v>1411</v>
      </c>
      <c r="D1905" s="21" t="s">
        <v>2564</v>
      </c>
    </row>
    <row r="1906" spans="1:4" ht="15" x14ac:dyDescent="0.2">
      <c r="A1906" s="25">
        <v>9782408047979</v>
      </c>
      <c r="B1906" s="21" t="s">
        <v>2555</v>
      </c>
      <c r="C1906" s="21">
        <v>2523</v>
      </c>
      <c r="D1906" s="21" t="s">
        <v>2564</v>
      </c>
    </row>
    <row r="1907" spans="1:4" ht="15" x14ac:dyDescent="0.2">
      <c r="A1907" s="25">
        <v>9782408032272</v>
      </c>
      <c r="B1907" s="21" t="s">
        <v>2555</v>
      </c>
      <c r="C1907" s="21">
        <v>6727</v>
      </c>
      <c r="D1907" s="21" t="s">
        <v>2564</v>
      </c>
    </row>
    <row r="1908" spans="1:4" ht="15" x14ac:dyDescent="0.2">
      <c r="A1908" s="25">
        <v>9782408032296</v>
      </c>
      <c r="B1908" s="21" t="s">
        <v>2555</v>
      </c>
      <c r="C1908" s="21">
        <v>9445</v>
      </c>
      <c r="D1908" s="21" t="s">
        <v>2564</v>
      </c>
    </row>
    <row r="1909" spans="1:4" ht="15" x14ac:dyDescent="0.2">
      <c r="A1909" s="25">
        <v>9782408032302</v>
      </c>
      <c r="B1909" s="21" t="s">
        <v>2555</v>
      </c>
      <c r="C1909" s="21">
        <v>6572</v>
      </c>
      <c r="D1909" s="21" t="s">
        <v>2564</v>
      </c>
    </row>
    <row r="1910" spans="1:4" ht="15" x14ac:dyDescent="0.2">
      <c r="A1910" s="25">
        <v>9782408032319</v>
      </c>
      <c r="B1910" s="21" t="s">
        <v>2555</v>
      </c>
      <c r="C1910" s="21">
        <v>0</v>
      </c>
      <c r="D1910" s="21" t="s">
        <v>2560</v>
      </c>
    </row>
    <row r="1911" spans="1:4" ht="15" x14ac:dyDescent="0.2">
      <c r="A1911" s="25">
        <v>9782408032326</v>
      </c>
      <c r="B1911" s="21" t="s">
        <v>2555</v>
      </c>
      <c r="C1911" s="21">
        <v>4103</v>
      </c>
      <c r="D1911" s="21" t="s">
        <v>2564</v>
      </c>
    </row>
    <row r="1912" spans="1:4" ht="15" x14ac:dyDescent="0.2">
      <c r="A1912" s="25">
        <v>9782408032333</v>
      </c>
      <c r="B1912" s="21" t="s">
        <v>2555</v>
      </c>
      <c r="C1912" s="21">
        <v>2766</v>
      </c>
      <c r="D1912" s="21" t="s">
        <v>2564</v>
      </c>
    </row>
    <row r="1913" spans="1:4" ht="15" x14ac:dyDescent="0.2">
      <c r="A1913" s="25">
        <v>9782408032340</v>
      </c>
      <c r="B1913" s="21" t="s">
        <v>2555</v>
      </c>
      <c r="C1913" s="21">
        <v>2452</v>
      </c>
      <c r="D1913" s="21" t="s">
        <v>2564</v>
      </c>
    </row>
    <row r="1914" spans="1:4" ht="15" x14ac:dyDescent="0.2">
      <c r="A1914" s="25">
        <v>9782408023263</v>
      </c>
      <c r="B1914" s="21" t="s">
        <v>2555</v>
      </c>
      <c r="C1914" s="21">
        <v>0</v>
      </c>
      <c r="D1914" s="21" t="s">
        <v>2554</v>
      </c>
    </row>
    <row r="1915" spans="1:4" ht="15" x14ac:dyDescent="0.2">
      <c r="A1915" s="25">
        <v>9782745972026</v>
      </c>
      <c r="B1915" s="21" t="s">
        <v>2555</v>
      </c>
      <c r="C1915" s="21">
        <v>590</v>
      </c>
      <c r="D1915" s="21" t="s">
        <v>2562</v>
      </c>
    </row>
    <row r="1916" spans="1:4" ht="15" x14ac:dyDescent="0.2">
      <c r="A1916" s="25">
        <v>9782408042004</v>
      </c>
      <c r="B1916" s="21" t="s">
        <v>2555</v>
      </c>
      <c r="C1916" s="21">
        <v>1115</v>
      </c>
      <c r="D1916" s="21" t="s">
        <v>2564</v>
      </c>
    </row>
    <row r="1917" spans="1:4" ht="15" x14ac:dyDescent="0.2">
      <c r="A1917" s="25">
        <v>9782408042011</v>
      </c>
      <c r="B1917" s="21" t="s">
        <v>2555</v>
      </c>
      <c r="C1917" s="21">
        <v>0</v>
      </c>
      <c r="D1917" s="21" t="s">
        <v>2556</v>
      </c>
    </row>
    <row r="1918" spans="1:4" ht="15" x14ac:dyDescent="0.2">
      <c r="A1918" s="25">
        <v>9782408042028</v>
      </c>
      <c r="B1918" s="21" t="s">
        <v>2555</v>
      </c>
      <c r="C1918" s="21">
        <v>999</v>
      </c>
      <c r="D1918" s="21" t="s">
        <v>2562</v>
      </c>
    </row>
    <row r="1919" spans="1:4" ht="15" x14ac:dyDescent="0.2">
      <c r="A1919" s="25">
        <v>9782408042035</v>
      </c>
      <c r="B1919" s="21" t="s">
        <v>2555</v>
      </c>
      <c r="C1919" s="21">
        <v>1052</v>
      </c>
      <c r="D1919" s="21" t="s">
        <v>2564</v>
      </c>
    </row>
    <row r="1920" spans="1:4" ht="15" x14ac:dyDescent="0.2">
      <c r="A1920" s="25">
        <v>9782408032289</v>
      </c>
      <c r="B1920" s="21" t="s">
        <v>2555</v>
      </c>
      <c r="C1920" s="21">
        <v>5852</v>
      </c>
      <c r="D1920" s="21" t="s">
        <v>2564</v>
      </c>
    </row>
    <row r="1921" spans="1:4" ht="15" x14ac:dyDescent="0.2">
      <c r="A1921" s="25">
        <v>9782408023300</v>
      </c>
      <c r="B1921" s="21" t="s">
        <v>2555</v>
      </c>
      <c r="C1921" s="21">
        <v>589</v>
      </c>
      <c r="D1921" s="21" t="s">
        <v>2562</v>
      </c>
    </row>
    <row r="1922" spans="1:4" ht="15" x14ac:dyDescent="0.2">
      <c r="A1922" s="25">
        <v>9782408023256</v>
      </c>
      <c r="B1922" s="21" t="s">
        <v>2555</v>
      </c>
      <c r="C1922" s="21">
        <v>0</v>
      </c>
      <c r="D1922" s="21" t="s">
        <v>2554</v>
      </c>
    </row>
    <row r="1923" spans="1:4" ht="15" x14ac:dyDescent="0.2">
      <c r="A1923" s="25">
        <v>9782408023324</v>
      </c>
      <c r="B1923" s="21" t="s">
        <v>2555</v>
      </c>
      <c r="C1923" s="21">
        <v>3222</v>
      </c>
      <c r="D1923" s="21" t="s">
        <v>2564</v>
      </c>
    </row>
    <row r="1924" spans="1:4" ht="15" x14ac:dyDescent="0.2">
      <c r="A1924" s="25">
        <v>9782408023287</v>
      </c>
      <c r="B1924" s="21" t="s">
        <v>2555</v>
      </c>
      <c r="C1924" s="21">
        <v>778</v>
      </c>
      <c r="D1924" s="21" t="s">
        <v>2562</v>
      </c>
    </row>
    <row r="1925" spans="1:4" ht="15" x14ac:dyDescent="0.2">
      <c r="A1925" s="25">
        <v>9782408023317</v>
      </c>
      <c r="B1925" s="21" t="s">
        <v>2555</v>
      </c>
      <c r="C1925" s="21">
        <v>242</v>
      </c>
      <c r="D1925" s="21" t="s">
        <v>2562</v>
      </c>
    </row>
    <row r="1926" spans="1:4" ht="15" x14ac:dyDescent="0.2">
      <c r="A1926" s="25">
        <v>9782408023331</v>
      </c>
      <c r="B1926" s="21" t="s">
        <v>2555</v>
      </c>
      <c r="C1926" s="21">
        <v>4915</v>
      </c>
      <c r="D1926" s="21" t="s">
        <v>2564</v>
      </c>
    </row>
    <row r="1927" spans="1:4" ht="15" x14ac:dyDescent="0.2">
      <c r="A1927" s="25">
        <v>9782408023355</v>
      </c>
      <c r="B1927" s="21" t="s">
        <v>2555</v>
      </c>
      <c r="C1927" s="21">
        <v>625</v>
      </c>
      <c r="D1927" s="21" t="s">
        <v>2562</v>
      </c>
    </row>
    <row r="1928" spans="1:4" ht="15" x14ac:dyDescent="0.2">
      <c r="A1928" s="25">
        <v>9782408023294</v>
      </c>
      <c r="B1928" s="21" t="s">
        <v>2555</v>
      </c>
      <c r="C1928" s="21">
        <v>0</v>
      </c>
      <c r="D1928" s="21" t="s">
        <v>2560</v>
      </c>
    </row>
    <row r="1929" spans="1:4" ht="15" x14ac:dyDescent="0.2">
      <c r="A1929" s="25">
        <v>9782745972040</v>
      </c>
      <c r="B1929" s="21" t="s">
        <v>2555</v>
      </c>
      <c r="C1929" s="21">
        <v>0</v>
      </c>
      <c r="D1929" s="21" t="s">
        <v>2554</v>
      </c>
    </row>
    <row r="1930" spans="1:4" ht="15" x14ac:dyDescent="0.2">
      <c r="A1930" s="25">
        <v>9782408048006</v>
      </c>
      <c r="B1930" s="21" t="s">
        <v>2555</v>
      </c>
      <c r="C1930" s="21">
        <v>4083</v>
      </c>
      <c r="D1930" s="21" t="s">
        <v>2564</v>
      </c>
    </row>
    <row r="1931" spans="1:4" ht="15" x14ac:dyDescent="0.2">
      <c r="A1931" s="25">
        <v>9782408048037</v>
      </c>
      <c r="B1931" s="21" t="s">
        <v>2555</v>
      </c>
      <c r="C1931" s="21">
        <v>722</v>
      </c>
      <c r="D1931" s="21" t="s">
        <v>2562</v>
      </c>
    </row>
    <row r="1932" spans="1:4" ht="15" x14ac:dyDescent="0.2">
      <c r="A1932" s="25">
        <v>9782408008253</v>
      </c>
      <c r="B1932" s="21" t="s">
        <v>2555</v>
      </c>
      <c r="C1932" s="21">
        <v>0</v>
      </c>
      <c r="D1932" s="21" t="s">
        <v>2560</v>
      </c>
    </row>
    <row r="1933" spans="1:4" ht="15" x14ac:dyDescent="0.2">
      <c r="A1933" s="25">
        <v>9782408053369</v>
      </c>
      <c r="B1933" s="21" t="s">
        <v>2555</v>
      </c>
      <c r="C1933" s="21">
        <v>0</v>
      </c>
      <c r="D1933" s="21" t="s">
        <v>2556</v>
      </c>
    </row>
    <row r="1934" spans="1:4" ht="15" x14ac:dyDescent="0.2">
      <c r="A1934" s="25">
        <v>9782408031589</v>
      </c>
      <c r="B1934" s="21" t="s">
        <v>2555</v>
      </c>
      <c r="C1934" s="21">
        <v>1978</v>
      </c>
      <c r="D1934" s="21" t="s">
        <v>2564</v>
      </c>
    </row>
    <row r="1935" spans="1:4" ht="15" x14ac:dyDescent="0.2">
      <c r="A1935" s="25">
        <v>9782408008222</v>
      </c>
      <c r="B1935" s="21" t="s">
        <v>2555</v>
      </c>
      <c r="C1935" s="21">
        <v>188</v>
      </c>
      <c r="D1935" s="21" t="s">
        <v>2562</v>
      </c>
    </row>
    <row r="1936" spans="1:4" ht="15" x14ac:dyDescent="0.2">
      <c r="A1936" s="25">
        <v>9782408008239</v>
      </c>
      <c r="B1936" s="21" t="s">
        <v>2555</v>
      </c>
      <c r="C1936" s="21">
        <v>2457</v>
      </c>
      <c r="D1936" s="21" t="s">
        <v>2564</v>
      </c>
    </row>
    <row r="1937" spans="1:4" ht="15" x14ac:dyDescent="0.2">
      <c r="A1937" s="25">
        <v>9782408042042</v>
      </c>
      <c r="B1937" s="21" t="s">
        <v>2555</v>
      </c>
      <c r="C1937" s="21">
        <v>0</v>
      </c>
      <c r="D1937" s="21" t="s">
        <v>2556</v>
      </c>
    </row>
    <row r="1938" spans="1:4" ht="15" x14ac:dyDescent="0.2">
      <c r="A1938" s="25">
        <v>9782745985286</v>
      </c>
      <c r="B1938" s="21" t="s">
        <v>2555</v>
      </c>
      <c r="C1938" s="21">
        <v>0</v>
      </c>
      <c r="D1938" s="21" t="s">
        <v>2554</v>
      </c>
    </row>
    <row r="1939" spans="1:4" ht="15" x14ac:dyDescent="0.2">
      <c r="A1939" s="25">
        <v>9782745985279</v>
      </c>
      <c r="B1939" s="21" t="s">
        <v>2555</v>
      </c>
      <c r="C1939" s="21">
        <v>0</v>
      </c>
      <c r="D1939" s="21" t="s">
        <v>2554</v>
      </c>
    </row>
    <row r="1940" spans="1:4" ht="15" x14ac:dyDescent="0.2">
      <c r="A1940" s="25">
        <v>9782745985262</v>
      </c>
      <c r="B1940" s="21" t="s">
        <v>2555</v>
      </c>
      <c r="C1940" s="21">
        <v>0</v>
      </c>
      <c r="D1940" s="21" t="s">
        <v>2554</v>
      </c>
    </row>
    <row r="1941" spans="1:4" ht="15" x14ac:dyDescent="0.2">
      <c r="A1941" s="25">
        <v>9782408023669</v>
      </c>
      <c r="B1941" s="21" t="s">
        <v>2555</v>
      </c>
      <c r="C1941" s="21">
        <v>777</v>
      </c>
      <c r="D1941" s="21" t="s">
        <v>2562</v>
      </c>
    </row>
    <row r="1942" spans="1:4" ht="15" x14ac:dyDescent="0.2">
      <c r="A1942" s="25">
        <v>9782745971920</v>
      </c>
      <c r="B1942" s="21" t="s">
        <v>2555</v>
      </c>
      <c r="C1942" s="21">
        <v>0</v>
      </c>
      <c r="D1942" s="21" t="s">
        <v>2556</v>
      </c>
    </row>
    <row r="1943" spans="1:4" ht="15" x14ac:dyDescent="0.2">
      <c r="A1943" s="25">
        <v>9782745971937</v>
      </c>
      <c r="B1943" s="21" t="s">
        <v>2555</v>
      </c>
      <c r="C1943" s="21">
        <v>0</v>
      </c>
      <c r="D1943" s="21" t="s">
        <v>2556</v>
      </c>
    </row>
    <row r="1944" spans="1:4" ht="15" x14ac:dyDescent="0.2">
      <c r="A1944" s="25">
        <v>9782408008987</v>
      </c>
      <c r="B1944" s="21" t="s">
        <v>2555</v>
      </c>
      <c r="C1944" s="21">
        <v>0</v>
      </c>
      <c r="D1944" s="21" t="s">
        <v>2554</v>
      </c>
    </row>
    <row r="1945" spans="1:4" ht="15" x14ac:dyDescent="0.2">
      <c r="A1945" s="25">
        <v>9782408048211</v>
      </c>
      <c r="B1945" s="21" t="s">
        <v>2555</v>
      </c>
      <c r="C1945" s="21">
        <v>277</v>
      </c>
      <c r="D1945" s="21" t="s">
        <v>2562</v>
      </c>
    </row>
    <row r="1946" spans="1:4" ht="15" x14ac:dyDescent="0.2">
      <c r="A1946" s="25">
        <v>9782408048228</v>
      </c>
      <c r="B1946" s="21" t="s">
        <v>2555</v>
      </c>
      <c r="C1946" s="21">
        <v>3064</v>
      </c>
      <c r="D1946" s="21" t="s">
        <v>2564</v>
      </c>
    </row>
    <row r="1947" spans="1:4" ht="15" x14ac:dyDescent="0.2">
      <c r="A1947" s="25">
        <v>9782408048235</v>
      </c>
      <c r="B1947" s="21" t="s">
        <v>2555</v>
      </c>
      <c r="C1947" s="21">
        <v>3714</v>
      </c>
      <c r="D1947" s="21" t="s">
        <v>2564</v>
      </c>
    </row>
    <row r="1948" spans="1:4" ht="15" x14ac:dyDescent="0.2">
      <c r="A1948" s="25">
        <v>9782408048242</v>
      </c>
      <c r="B1948" s="21" t="s">
        <v>2555</v>
      </c>
      <c r="C1948" s="21">
        <v>4282</v>
      </c>
      <c r="D1948" s="21" t="s">
        <v>2564</v>
      </c>
    </row>
    <row r="1949" spans="1:4" ht="15" x14ac:dyDescent="0.2">
      <c r="A1949" s="25">
        <v>3600950000364</v>
      </c>
      <c r="B1949" s="21" t="s">
        <v>2555</v>
      </c>
      <c r="C1949" s="21">
        <v>0</v>
      </c>
      <c r="D1949" s="21" t="s">
        <v>2556</v>
      </c>
    </row>
    <row r="1950" spans="1:4" ht="15" x14ac:dyDescent="0.2">
      <c r="A1950" s="25">
        <v>9782408023690</v>
      </c>
      <c r="B1950" s="21" t="s">
        <v>2555</v>
      </c>
      <c r="C1950" s="21">
        <v>0</v>
      </c>
      <c r="D1950" s="21" t="s">
        <v>2554</v>
      </c>
    </row>
    <row r="1951" spans="1:4" ht="15" x14ac:dyDescent="0.2">
      <c r="A1951" s="25">
        <v>9782408008246</v>
      </c>
      <c r="B1951" s="21" t="s">
        <v>2555</v>
      </c>
      <c r="C1951" s="21">
        <v>2891</v>
      </c>
      <c r="D1951" s="21" t="s">
        <v>2564</v>
      </c>
    </row>
    <row r="1952" spans="1:4" ht="15" x14ac:dyDescent="0.2">
      <c r="A1952" s="25">
        <v>9782408009113</v>
      </c>
      <c r="B1952" s="21" t="s">
        <v>2555</v>
      </c>
      <c r="C1952" s="21">
        <v>0</v>
      </c>
      <c r="D1952" s="21" t="s">
        <v>2554</v>
      </c>
    </row>
    <row r="1953" spans="1:4" ht="15" x14ac:dyDescent="0.2">
      <c r="A1953" s="25">
        <v>9782408009120</v>
      </c>
      <c r="B1953" s="21" t="s">
        <v>2555</v>
      </c>
      <c r="C1953" s="21">
        <v>989</v>
      </c>
      <c r="D1953" s="21" t="s">
        <v>2562</v>
      </c>
    </row>
    <row r="1954" spans="1:4" ht="15" x14ac:dyDescent="0.2">
      <c r="A1954" s="25">
        <v>9782408015084</v>
      </c>
      <c r="B1954" s="21" t="s">
        <v>2555</v>
      </c>
      <c r="C1954" s="21">
        <v>622</v>
      </c>
      <c r="D1954" s="21" t="s">
        <v>2562</v>
      </c>
    </row>
    <row r="1955" spans="1:4" ht="15" x14ac:dyDescent="0.2">
      <c r="A1955" s="25">
        <v>9782408015107</v>
      </c>
      <c r="B1955" s="21" t="s">
        <v>2555</v>
      </c>
      <c r="C1955" s="21">
        <v>2499</v>
      </c>
      <c r="D1955" s="21" t="s">
        <v>2564</v>
      </c>
    </row>
    <row r="1956" spans="1:4" ht="15" x14ac:dyDescent="0.2">
      <c r="A1956" s="25">
        <v>9782408015114</v>
      </c>
      <c r="B1956" s="21" t="s">
        <v>2555</v>
      </c>
      <c r="C1956" s="21">
        <v>985</v>
      </c>
      <c r="D1956" s="21" t="s">
        <v>2562</v>
      </c>
    </row>
    <row r="1957" spans="1:4" ht="15" x14ac:dyDescent="0.2">
      <c r="A1957" s="25">
        <v>9782408015121</v>
      </c>
      <c r="B1957" s="21" t="s">
        <v>2555</v>
      </c>
      <c r="C1957" s="21">
        <v>2770</v>
      </c>
      <c r="D1957" s="21" t="s">
        <v>2564</v>
      </c>
    </row>
    <row r="1958" spans="1:4" ht="15" x14ac:dyDescent="0.2">
      <c r="A1958" s="25">
        <v>9782408015138</v>
      </c>
      <c r="B1958" s="21" t="s">
        <v>2555</v>
      </c>
      <c r="C1958" s="21">
        <v>724</v>
      </c>
      <c r="D1958" s="21" t="s">
        <v>2562</v>
      </c>
    </row>
    <row r="1959" spans="1:4" ht="15" x14ac:dyDescent="0.2">
      <c r="A1959" s="25">
        <v>9782408015145</v>
      </c>
      <c r="B1959" s="21" t="s">
        <v>2555</v>
      </c>
      <c r="C1959" s="21">
        <v>495</v>
      </c>
      <c r="D1959" s="21" t="s">
        <v>2562</v>
      </c>
    </row>
    <row r="1960" spans="1:4" ht="15" x14ac:dyDescent="0.2">
      <c r="A1960" s="25">
        <v>9782408023737</v>
      </c>
      <c r="B1960" s="21" t="s">
        <v>2555</v>
      </c>
      <c r="C1960" s="21">
        <v>288</v>
      </c>
      <c r="D1960" s="21" t="s">
        <v>2562</v>
      </c>
    </row>
    <row r="1961" spans="1:4" ht="15" x14ac:dyDescent="0.2">
      <c r="A1961" s="25">
        <v>9782408023782</v>
      </c>
      <c r="B1961" s="21" t="s">
        <v>2555</v>
      </c>
      <c r="C1961" s="21">
        <v>2689</v>
      </c>
      <c r="D1961" s="21" t="s">
        <v>2564</v>
      </c>
    </row>
    <row r="1962" spans="1:4" ht="15" x14ac:dyDescent="0.2">
      <c r="A1962" s="25">
        <v>9782408023744</v>
      </c>
      <c r="B1962" s="21" t="s">
        <v>2555</v>
      </c>
      <c r="C1962" s="21">
        <v>624</v>
      </c>
      <c r="D1962" s="21" t="s">
        <v>2562</v>
      </c>
    </row>
    <row r="1963" spans="1:4" ht="15" x14ac:dyDescent="0.2">
      <c r="A1963" s="25">
        <v>9782408023751</v>
      </c>
      <c r="B1963" s="21" t="s">
        <v>2555</v>
      </c>
      <c r="C1963" s="21">
        <v>2390</v>
      </c>
      <c r="D1963" s="21" t="s">
        <v>2564</v>
      </c>
    </row>
    <row r="1964" spans="1:4" ht="15" x14ac:dyDescent="0.2">
      <c r="A1964" s="25">
        <v>9782408023768</v>
      </c>
      <c r="B1964" s="21" t="s">
        <v>2555</v>
      </c>
      <c r="C1964" s="21">
        <v>0</v>
      </c>
      <c r="D1964" s="21" t="s">
        <v>2554</v>
      </c>
    </row>
    <row r="1965" spans="1:4" ht="15" x14ac:dyDescent="0.2">
      <c r="A1965" s="25">
        <v>9782408023775</v>
      </c>
      <c r="B1965" s="21" t="s">
        <v>2555</v>
      </c>
      <c r="C1965" s="21">
        <v>0</v>
      </c>
      <c r="D1965" s="21" t="s">
        <v>2554</v>
      </c>
    </row>
    <row r="1966" spans="1:4" ht="15" x14ac:dyDescent="0.2">
      <c r="A1966" s="25">
        <v>9782408023799</v>
      </c>
      <c r="B1966" s="21" t="s">
        <v>2555</v>
      </c>
      <c r="C1966" s="21">
        <v>2348</v>
      </c>
      <c r="D1966" s="21" t="s">
        <v>2564</v>
      </c>
    </row>
    <row r="1967" spans="1:4" ht="15" x14ac:dyDescent="0.2">
      <c r="A1967" s="25">
        <v>9782408023805</v>
      </c>
      <c r="B1967" s="21" t="s">
        <v>2555</v>
      </c>
      <c r="C1967" s="21">
        <v>1700</v>
      </c>
      <c r="D1967" s="21" t="s">
        <v>2564</v>
      </c>
    </row>
    <row r="1968" spans="1:4" ht="15" x14ac:dyDescent="0.2">
      <c r="A1968" s="25">
        <v>9782408009090</v>
      </c>
      <c r="B1968" s="21" t="s">
        <v>2555</v>
      </c>
      <c r="C1968" s="21">
        <v>5095</v>
      </c>
      <c r="D1968" s="21" t="s">
        <v>2564</v>
      </c>
    </row>
    <row r="1969" spans="1:4" ht="15" x14ac:dyDescent="0.2">
      <c r="A1969" s="25">
        <v>9782408009137</v>
      </c>
      <c r="B1969" s="21" t="s">
        <v>2555</v>
      </c>
      <c r="C1969" s="21">
        <v>1</v>
      </c>
      <c r="D1969" s="21" t="s">
        <v>2563</v>
      </c>
    </row>
    <row r="1970" spans="1:4" ht="15" x14ac:dyDescent="0.2">
      <c r="A1970" s="25">
        <v>9782408009144</v>
      </c>
      <c r="B1970" s="21" t="s">
        <v>2555</v>
      </c>
      <c r="C1970" s="21">
        <v>4278</v>
      </c>
      <c r="D1970" s="21" t="s">
        <v>2564</v>
      </c>
    </row>
    <row r="1971" spans="1:4" ht="15" x14ac:dyDescent="0.2">
      <c r="A1971" s="25">
        <v>9782408009168</v>
      </c>
      <c r="B1971" s="21" t="s">
        <v>2555</v>
      </c>
      <c r="C1971" s="21">
        <v>40</v>
      </c>
      <c r="D1971" s="21" t="s">
        <v>2561</v>
      </c>
    </row>
    <row r="1972" spans="1:4" ht="15" x14ac:dyDescent="0.2">
      <c r="A1972" s="25">
        <v>9782408009182</v>
      </c>
      <c r="B1972" s="21" t="s">
        <v>2555</v>
      </c>
      <c r="C1972" s="21">
        <v>3876</v>
      </c>
      <c r="D1972" s="21" t="s">
        <v>2564</v>
      </c>
    </row>
    <row r="1973" spans="1:4" ht="15" x14ac:dyDescent="0.2">
      <c r="A1973" s="25">
        <v>9782408009199</v>
      </c>
      <c r="B1973" s="21" t="s">
        <v>2555</v>
      </c>
      <c r="C1973" s="21">
        <v>0</v>
      </c>
      <c r="D1973" s="21" t="s">
        <v>2554</v>
      </c>
    </row>
    <row r="1974" spans="1:4" ht="15" x14ac:dyDescent="0.2">
      <c r="A1974" s="25">
        <v>9782745998385</v>
      </c>
      <c r="B1974" s="21" t="s">
        <v>2555</v>
      </c>
      <c r="C1974" s="21">
        <v>2778</v>
      </c>
      <c r="D1974" s="21" t="s">
        <v>2564</v>
      </c>
    </row>
    <row r="1975" spans="1:4" ht="15" x14ac:dyDescent="0.2">
      <c r="A1975" s="25">
        <v>9782745992529</v>
      </c>
      <c r="B1975" s="21" t="s">
        <v>2555</v>
      </c>
      <c r="C1975" s="21">
        <v>0</v>
      </c>
      <c r="D1975" s="21" t="s">
        <v>2560</v>
      </c>
    </row>
    <row r="1976" spans="1:4" ht="15" x14ac:dyDescent="0.2">
      <c r="A1976" s="25">
        <v>9782745992512</v>
      </c>
      <c r="B1976" s="21" t="s">
        <v>2555</v>
      </c>
      <c r="C1976" s="21">
        <v>0</v>
      </c>
      <c r="D1976" s="21" t="s">
        <v>2554</v>
      </c>
    </row>
    <row r="1977" spans="1:4" ht="15" x14ac:dyDescent="0.2">
      <c r="A1977" s="25">
        <v>9782745992505</v>
      </c>
      <c r="B1977" s="21" t="s">
        <v>2555</v>
      </c>
      <c r="C1977" s="21">
        <v>8</v>
      </c>
      <c r="D1977" s="21" t="s">
        <v>2563</v>
      </c>
    </row>
    <row r="1978" spans="1:4" ht="15" x14ac:dyDescent="0.2">
      <c r="A1978" s="25">
        <v>9782745992499</v>
      </c>
      <c r="B1978" s="21" t="s">
        <v>2555</v>
      </c>
      <c r="C1978" s="21">
        <v>0</v>
      </c>
      <c r="D1978" s="21" t="s">
        <v>2554</v>
      </c>
    </row>
    <row r="1979" spans="1:4" ht="15" x14ac:dyDescent="0.2">
      <c r="A1979" s="25">
        <v>9782745991713</v>
      </c>
      <c r="B1979" s="21" t="s">
        <v>2555</v>
      </c>
      <c r="C1979" s="21">
        <v>0</v>
      </c>
      <c r="D1979" s="21" t="s">
        <v>2554</v>
      </c>
    </row>
    <row r="1980" spans="1:4" ht="15" x14ac:dyDescent="0.2">
      <c r="A1980" s="25">
        <v>9782745992420</v>
      </c>
      <c r="B1980" s="21" t="s">
        <v>2555</v>
      </c>
      <c r="C1980" s="21">
        <v>0</v>
      </c>
      <c r="D1980" s="21" t="s">
        <v>2560</v>
      </c>
    </row>
    <row r="1981" spans="1:4" ht="15" x14ac:dyDescent="0.2">
      <c r="A1981" s="25">
        <v>9782745992215</v>
      </c>
      <c r="B1981" s="21" t="s">
        <v>2555</v>
      </c>
      <c r="C1981" s="21">
        <v>3866</v>
      </c>
      <c r="D1981" s="21" t="s">
        <v>2564</v>
      </c>
    </row>
    <row r="1982" spans="1:4" ht="15" x14ac:dyDescent="0.2">
      <c r="A1982" s="25">
        <v>9782745991973</v>
      </c>
      <c r="B1982" s="21" t="s">
        <v>2555</v>
      </c>
      <c r="C1982" s="21">
        <v>1130</v>
      </c>
      <c r="D1982" s="21" t="s">
        <v>2564</v>
      </c>
    </row>
    <row r="1983" spans="1:4" ht="15" x14ac:dyDescent="0.2">
      <c r="A1983" s="25">
        <v>9782745992475</v>
      </c>
      <c r="B1983" s="21" t="s">
        <v>2555</v>
      </c>
      <c r="C1983" s="21">
        <v>911</v>
      </c>
      <c r="D1983" s="21" t="s">
        <v>2562</v>
      </c>
    </row>
    <row r="1984" spans="1:4" ht="15" x14ac:dyDescent="0.2">
      <c r="A1984" s="25">
        <v>9782745992185</v>
      </c>
      <c r="B1984" s="21" t="s">
        <v>2555</v>
      </c>
      <c r="C1984" s="21">
        <v>47</v>
      </c>
      <c r="D1984" s="21" t="s">
        <v>2561</v>
      </c>
    </row>
    <row r="1985" spans="1:4" ht="15" x14ac:dyDescent="0.2">
      <c r="A1985" s="25">
        <v>9782745992086</v>
      </c>
      <c r="B1985" s="21" t="s">
        <v>2555</v>
      </c>
      <c r="C1985" s="21">
        <v>0</v>
      </c>
      <c r="D1985" s="21" t="s">
        <v>2554</v>
      </c>
    </row>
    <row r="1986" spans="1:4" ht="15" x14ac:dyDescent="0.2">
      <c r="A1986" s="25">
        <v>9782745992147</v>
      </c>
      <c r="B1986" s="21" t="s">
        <v>2555</v>
      </c>
      <c r="C1986" s="21">
        <v>0</v>
      </c>
      <c r="D1986" s="21" t="s">
        <v>2554</v>
      </c>
    </row>
    <row r="1987" spans="1:4" ht="15" x14ac:dyDescent="0.2">
      <c r="A1987" s="25">
        <v>9782745992161</v>
      </c>
      <c r="B1987" s="21" t="s">
        <v>2555</v>
      </c>
      <c r="C1987" s="21">
        <v>139</v>
      </c>
      <c r="D1987" s="21" t="s">
        <v>2562</v>
      </c>
    </row>
    <row r="1988" spans="1:4" ht="15" x14ac:dyDescent="0.2">
      <c r="A1988" s="25">
        <v>9782745992154</v>
      </c>
      <c r="B1988" s="21" t="s">
        <v>2555</v>
      </c>
      <c r="C1988" s="21">
        <v>1788</v>
      </c>
      <c r="D1988" s="21" t="s">
        <v>2564</v>
      </c>
    </row>
    <row r="1989" spans="1:4" ht="15" x14ac:dyDescent="0.2">
      <c r="A1989" s="25">
        <v>9782745992376</v>
      </c>
      <c r="B1989" s="21" t="s">
        <v>2555</v>
      </c>
      <c r="C1989" s="21">
        <v>0</v>
      </c>
      <c r="D1989" s="21" t="s">
        <v>2554</v>
      </c>
    </row>
    <row r="1990" spans="1:4" ht="15" x14ac:dyDescent="0.2">
      <c r="A1990" s="25">
        <v>9782745992369</v>
      </c>
      <c r="B1990" s="21" t="s">
        <v>2555</v>
      </c>
      <c r="C1990" s="21">
        <v>0</v>
      </c>
      <c r="D1990" s="21" t="s">
        <v>2554</v>
      </c>
    </row>
    <row r="1991" spans="1:4" ht="15" x14ac:dyDescent="0.2">
      <c r="A1991" s="25">
        <v>9782745992116</v>
      </c>
      <c r="B1991" s="21" t="s">
        <v>2555</v>
      </c>
      <c r="C1991" s="21">
        <v>4259</v>
      </c>
      <c r="D1991" s="21" t="s">
        <v>2564</v>
      </c>
    </row>
    <row r="1992" spans="1:4" ht="15" x14ac:dyDescent="0.2">
      <c r="A1992" s="25">
        <v>9782745992109</v>
      </c>
      <c r="B1992" s="21" t="s">
        <v>2555</v>
      </c>
      <c r="C1992" s="21">
        <v>0</v>
      </c>
      <c r="D1992" s="21" t="s">
        <v>2554</v>
      </c>
    </row>
    <row r="1993" spans="1:4" ht="15" x14ac:dyDescent="0.2">
      <c r="A1993" s="25">
        <v>9782745992093</v>
      </c>
      <c r="B1993" s="21" t="s">
        <v>2555</v>
      </c>
      <c r="C1993" s="21">
        <v>1789</v>
      </c>
      <c r="D1993" s="21" t="s">
        <v>2564</v>
      </c>
    </row>
    <row r="1994" spans="1:4" ht="15" x14ac:dyDescent="0.2">
      <c r="A1994" s="25">
        <v>9782745991928</v>
      </c>
      <c r="B1994" s="21" t="s">
        <v>2555</v>
      </c>
      <c r="C1994" s="21">
        <v>0</v>
      </c>
      <c r="D1994" s="21" t="s">
        <v>2554</v>
      </c>
    </row>
    <row r="1995" spans="1:4" ht="15" x14ac:dyDescent="0.2">
      <c r="A1995" s="25">
        <v>9782745991980</v>
      </c>
      <c r="B1995" s="21" t="s">
        <v>2555</v>
      </c>
      <c r="C1995" s="21">
        <v>806</v>
      </c>
      <c r="D1995" s="21" t="s">
        <v>2562</v>
      </c>
    </row>
    <row r="1996" spans="1:4" ht="15" x14ac:dyDescent="0.2">
      <c r="A1996" s="25">
        <v>9782745992291</v>
      </c>
      <c r="B1996" s="21" t="s">
        <v>2555</v>
      </c>
      <c r="C1996" s="21">
        <v>1205</v>
      </c>
      <c r="D1996" s="21" t="s">
        <v>2564</v>
      </c>
    </row>
    <row r="1997" spans="1:4" ht="15" x14ac:dyDescent="0.2">
      <c r="A1997" s="25">
        <v>9782745992222</v>
      </c>
      <c r="B1997" s="21" t="s">
        <v>2555</v>
      </c>
      <c r="C1997" s="21">
        <v>1937</v>
      </c>
      <c r="D1997" s="21" t="s">
        <v>2564</v>
      </c>
    </row>
    <row r="1998" spans="1:4" ht="15" x14ac:dyDescent="0.2">
      <c r="A1998" s="25">
        <v>9782745992178</v>
      </c>
      <c r="B1998" s="21" t="s">
        <v>2555</v>
      </c>
      <c r="C1998" s="21">
        <v>1814</v>
      </c>
      <c r="D1998" s="21" t="s">
        <v>2564</v>
      </c>
    </row>
    <row r="1999" spans="1:4" ht="15" x14ac:dyDescent="0.2">
      <c r="A1999" s="25">
        <v>9782745992253</v>
      </c>
      <c r="B1999" s="21" t="s">
        <v>2555</v>
      </c>
      <c r="C1999" s="21">
        <v>768</v>
      </c>
      <c r="D1999" s="21" t="s">
        <v>2562</v>
      </c>
    </row>
    <row r="2000" spans="1:4" ht="15" x14ac:dyDescent="0.2">
      <c r="A2000" s="25">
        <v>9782745992406</v>
      </c>
      <c r="B2000" s="21" t="s">
        <v>2555</v>
      </c>
      <c r="C2000" s="21">
        <v>208</v>
      </c>
      <c r="D2000" s="21" t="s">
        <v>2562</v>
      </c>
    </row>
    <row r="2001" spans="1:4" ht="15" x14ac:dyDescent="0.2">
      <c r="A2001" s="25">
        <v>9782745992338</v>
      </c>
      <c r="B2001" s="21" t="s">
        <v>2555</v>
      </c>
      <c r="C2001" s="21">
        <v>0</v>
      </c>
      <c r="D2001" s="21" t="s">
        <v>2554</v>
      </c>
    </row>
    <row r="2002" spans="1:4" ht="15" x14ac:dyDescent="0.2">
      <c r="A2002" s="25">
        <v>9782745992321</v>
      </c>
      <c r="B2002" s="21" t="s">
        <v>2555</v>
      </c>
      <c r="C2002" s="21">
        <v>0</v>
      </c>
      <c r="D2002" s="21" t="s">
        <v>2554</v>
      </c>
    </row>
    <row r="2003" spans="1:4" ht="15" x14ac:dyDescent="0.2">
      <c r="A2003" s="25">
        <v>9782745992284</v>
      </c>
      <c r="B2003" s="21" t="s">
        <v>2555</v>
      </c>
      <c r="C2003" s="21">
        <v>495</v>
      </c>
      <c r="D2003" s="21" t="s">
        <v>2562</v>
      </c>
    </row>
    <row r="2004" spans="1:4" ht="15" x14ac:dyDescent="0.2">
      <c r="A2004" s="25">
        <v>9782745992260</v>
      </c>
      <c r="B2004" s="21" t="s">
        <v>2555</v>
      </c>
      <c r="C2004" s="21">
        <v>4674</v>
      </c>
      <c r="D2004" s="21" t="s">
        <v>2564</v>
      </c>
    </row>
    <row r="2005" spans="1:4" ht="15" x14ac:dyDescent="0.2">
      <c r="A2005" s="25">
        <v>9782745992468</v>
      </c>
      <c r="B2005" s="21" t="s">
        <v>2555</v>
      </c>
      <c r="C2005" s="21">
        <v>1593</v>
      </c>
      <c r="D2005" s="21" t="s">
        <v>2564</v>
      </c>
    </row>
    <row r="2006" spans="1:4" ht="15" x14ac:dyDescent="0.2">
      <c r="A2006" s="25">
        <v>9782408009229</v>
      </c>
      <c r="B2006" s="21" t="s">
        <v>2555</v>
      </c>
      <c r="C2006" s="21">
        <v>0</v>
      </c>
      <c r="D2006" s="21" t="s">
        <v>2554</v>
      </c>
    </row>
    <row r="2007" spans="1:4" ht="15" x14ac:dyDescent="0.2">
      <c r="A2007" s="25">
        <v>9782745992444</v>
      </c>
      <c r="B2007" s="21" t="s">
        <v>2555</v>
      </c>
      <c r="C2007" s="21">
        <v>655</v>
      </c>
      <c r="D2007" s="21" t="s">
        <v>2562</v>
      </c>
    </row>
    <row r="2008" spans="1:4" ht="15" x14ac:dyDescent="0.2">
      <c r="A2008" s="25">
        <v>9782745992246</v>
      </c>
      <c r="B2008" s="21" t="s">
        <v>2555</v>
      </c>
      <c r="C2008" s="21">
        <v>0</v>
      </c>
      <c r="D2008" s="21" t="s">
        <v>2560</v>
      </c>
    </row>
    <row r="2009" spans="1:4" ht="15" x14ac:dyDescent="0.2">
      <c r="A2009" s="25">
        <v>9782745992192</v>
      </c>
      <c r="B2009" s="21" t="s">
        <v>2555</v>
      </c>
      <c r="C2009" s="21">
        <v>1441</v>
      </c>
      <c r="D2009" s="21" t="s">
        <v>2564</v>
      </c>
    </row>
    <row r="2010" spans="1:4" ht="15" x14ac:dyDescent="0.2">
      <c r="A2010" s="25">
        <v>9782408023836</v>
      </c>
      <c r="B2010" s="21" t="s">
        <v>2555</v>
      </c>
      <c r="C2010" s="21">
        <v>1305</v>
      </c>
      <c r="D2010" s="21" t="s">
        <v>2564</v>
      </c>
    </row>
    <row r="2011" spans="1:4" ht="15" x14ac:dyDescent="0.2">
      <c r="A2011" s="25">
        <v>9782408023843</v>
      </c>
      <c r="B2011" s="21" t="s">
        <v>2555</v>
      </c>
      <c r="C2011" s="21">
        <v>135</v>
      </c>
      <c r="D2011" s="21" t="s">
        <v>2562</v>
      </c>
    </row>
    <row r="2012" spans="1:4" ht="15" x14ac:dyDescent="0.2">
      <c r="A2012" s="25">
        <v>9782408003838</v>
      </c>
      <c r="B2012" s="21" t="s">
        <v>2555</v>
      </c>
      <c r="C2012" s="21">
        <v>0</v>
      </c>
      <c r="D2012" s="21" t="s">
        <v>2554</v>
      </c>
    </row>
    <row r="2013" spans="1:4" ht="15" x14ac:dyDescent="0.2">
      <c r="A2013" s="25">
        <v>9782408003852</v>
      </c>
      <c r="B2013" s="21" t="s">
        <v>2555</v>
      </c>
      <c r="C2013" s="21">
        <v>0</v>
      </c>
      <c r="D2013" s="21" t="s">
        <v>2560</v>
      </c>
    </row>
    <row r="2014" spans="1:4" ht="15" x14ac:dyDescent="0.2">
      <c r="A2014" s="25">
        <v>9782745986573</v>
      </c>
      <c r="B2014" s="21" t="s">
        <v>2555</v>
      </c>
      <c r="C2014" s="21">
        <v>159</v>
      </c>
      <c r="D2014" s="21" t="s">
        <v>2562</v>
      </c>
    </row>
    <row r="2015" spans="1:4" ht="15" x14ac:dyDescent="0.2">
      <c r="A2015" s="25">
        <v>9782745986566</v>
      </c>
      <c r="B2015" s="21" t="s">
        <v>2555</v>
      </c>
      <c r="C2015" s="21">
        <v>0</v>
      </c>
      <c r="D2015" s="21" t="s">
        <v>2554</v>
      </c>
    </row>
    <row r="2016" spans="1:4" ht="15" x14ac:dyDescent="0.2">
      <c r="A2016" s="25">
        <v>9782745986559</v>
      </c>
      <c r="B2016" s="21" t="s">
        <v>2555</v>
      </c>
      <c r="C2016" s="21">
        <v>0</v>
      </c>
      <c r="D2016" s="21" t="s">
        <v>2554</v>
      </c>
    </row>
    <row r="2017" spans="1:4" ht="15" x14ac:dyDescent="0.2">
      <c r="A2017" s="25">
        <v>9782745991775</v>
      </c>
      <c r="B2017" s="21" t="s">
        <v>2555</v>
      </c>
      <c r="C2017" s="21">
        <v>3701</v>
      </c>
      <c r="D2017" s="21" t="s">
        <v>2564</v>
      </c>
    </row>
    <row r="2018" spans="1:4" ht="15" x14ac:dyDescent="0.2">
      <c r="A2018" s="25">
        <v>9782408032555</v>
      </c>
      <c r="B2018" s="21" t="s">
        <v>2555</v>
      </c>
      <c r="C2018" s="21">
        <v>856</v>
      </c>
      <c r="D2018" s="21" t="s">
        <v>2562</v>
      </c>
    </row>
    <row r="2019" spans="1:4" ht="15" x14ac:dyDescent="0.2">
      <c r="A2019" s="25">
        <v>9782408009243</v>
      </c>
      <c r="B2019" s="21" t="s">
        <v>2555</v>
      </c>
      <c r="C2019" s="21">
        <v>0</v>
      </c>
      <c r="D2019" s="21" t="s">
        <v>2554</v>
      </c>
    </row>
    <row r="2020" spans="1:4" ht="15" x14ac:dyDescent="0.2">
      <c r="A2020" s="25">
        <v>9782408015220</v>
      </c>
      <c r="B2020" s="21" t="s">
        <v>2555</v>
      </c>
      <c r="C2020" s="21">
        <v>113</v>
      </c>
      <c r="D2020" s="21" t="s">
        <v>2562</v>
      </c>
    </row>
    <row r="2021" spans="1:4" ht="15" x14ac:dyDescent="0.2">
      <c r="A2021" s="25">
        <v>9782408009250</v>
      </c>
      <c r="B2021" s="21" t="s">
        <v>2555</v>
      </c>
      <c r="C2021" s="21">
        <v>0</v>
      </c>
      <c r="D2021" s="21" t="s">
        <v>2554</v>
      </c>
    </row>
    <row r="2022" spans="1:4" ht="15" x14ac:dyDescent="0.2">
      <c r="A2022" s="25">
        <v>9782408053383</v>
      </c>
      <c r="B2022" s="21" t="s">
        <v>2555</v>
      </c>
      <c r="C2022" s="21">
        <v>0</v>
      </c>
      <c r="D2022" s="21" t="s">
        <v>2556</v>
      </c>
    </row>
    <row r="2023" spans="1:4" ht="15" x14ac:dyDescent="0.2">
      <c r="A2023" s="25">
        <v>9782408053406</v>
      </c>
      <c r="B2023" s="21" t="s">
        <v>2555</v>
      </c>
      <c r="C2023" s="21">
        <v>0</v>
      </c>
      <c r="D2023" s="21" t="s">
        <v>2556</v>
      </c>
    </row>
    <row r="2024" spans="1:4" ht="15" x14ac:dyDescent="0.2">
      <c r="A2024" s="25">
        <v>9782408053437</v>
      </c>
      <c r="B2024" s="21" t="s">
        <v>2555</v>
      </c>
      <c r="C2024" s="21">
        <v>0</v>
      </c>
      <c r="D2024" s="21" t="s">
        <v>2556</v>
      </c>
    </row>
    <row r="2025" spans="1:4" ht="15" x14ac:dyDescent="0.2">
      <c r="A2025" s="25">
        <v>9782408053451</v>
      </c>
      <c r="B2025" s="21" t="s">
        <v>2555</v>
      </c>
      <c r="C2025" s="21">
        <v>0</v>
      </c>
      <c r="D2025" s="21" t="s">
        <v>2556</v>
      </c>
    </row>
    <row r="2026" spans="1:4" ht="15" x14ac:dyDescent="0.2">
      <c r="A2026" s="25">
        <v>9782408053390</v>
      </c>
      <c r="B2026" s="21" t="s">
        <v>2555</v>
      </c>
      <c r="C2026" s="21">
        <v>0</v>
      </c>
      <c r="D2026" s="21" t="s">
        <v>2556</v>
      </c>
    </row>
    <row r="2027" spans="1:4" ht="15" x14ac:dyDescent="0.2">
      <c r="A2027" s="25">
        <v>9782408053413</v>
      </c>
      <c r="B2027" s="21" t="s">
        <v>2555</v>
      </c>
      <c r="C2027" s="21">
        <v>0</v>
      </c>
      <c r="D2027" s="21" t="s">
        <v>2556</v>
      </c>
    </row>
    <row r="2028" spans="1:4" ht="15" x14ac:dyDescent="0.2">
      <c r="A2028" s="25">
        <v>9782408053444</v>
      </c>
      <c r="B2028" s="21" t="s">
        <v>2555</v>
      </c>
      <c r="C2028" s="21">
        <v>0</v>
      </c>
      <c r="D2028" s="21" t="s">
        <v>2556</v>
      </c>
    </row>
    <row r="2029" spans="1:4" ht="15" x14ac:dyDescent="0.2">
      <c r="A2029" s="25">
        <v>9782408053468</v>
      </c>
      <c r="B2029" s="21" t="s">
        <v>2555</v>
      </c>
      <c r="C2029" s="21">
        <v>0</v>
      </c>
      <c r="D2029" s="21" t="s">
        <v>2556</v>
      </c>
    </row>
    <row r="2030" spans="1:4" ht="15" x14ac:dyDescent="0.2">
      <c r="A2030" s="25">
        <v>9782408015091</v>
      </c>
      <c r="B2030" s="21" t="s">
        <v>2555</v>
      </c>
      <c r="C2030" s="21">
        <v>4158</v>
      </c>
      <c r="D2030" s="21" t="s">
        <v>2564</v>
      </c>
    </row>
    <row r="2031" spans="1:4" ht="15" x14ac:dyDescent="0.2">
      <c r="A2031" s="25">
        <v>9782408015473</v>
      </c>
      <c r="B2031" s="21" t="s">
        <v>2555</v>
      </c>
      <c r="C2031" s="21">
        <v>803</v>
      </c>
      <c r="D2031" s="21" t="s">
        <v>2562</v>
      </c>
    </row>
    <row r="2032" spans="1:4" ht="15" x14ac:dyDescent="0.2">
      <c r="A2032" s="25">
        <v>9782408053420</v>
      </c>
      <c r="B2032" s="21" t="s">
        <v>2555</v>
      </c>
      <c r="C2032" s="21">
        <v>0</v>
      </c>
      <c r="D2032" s="21" t="s">
        <v>2556</v>
      </c>
    </row>
    <row r="2033" spans="1:4" ht="15" x14ac:dyDescent="0.2">
      <c r="A2033" s="25">
        <v>9782408053499</v>
      </c>
      <c r="B2033" s="21" t="s">
        <v>2555</v>
      </c>
      <c r="C2033" s="21">
        <v>0</v>
      </c>
      <c r="D2033" s="21" t="s">
        <v>2556</v>
      </c>
    </row>
    <row r="2034" spans="1:4" ht="15" x14ac:dyDescent="0.2">
      <c r="A2034" s="25">
        <v>9782408053505</v>
      </c>
      <c r="B2034" s="21" t="s">
        <v>2555</v>
      </c>
      <c r="C2034" s="21">
        <v>0</v>
      </c>
      <c r="D2034" s="21" t="s">
        <v>2556</v>
      </c>
    </row>
    <row r="2035" spans="1:4" ht="15" x14ac:dyDescent="0.2">
      <c r="A2035" s="25">
        <v>9782408009267</v>
      </c>
      <c r="B2035" s="21" t="s">
        <v>2555</v>
      </c>
      <c r="C2035" s="21">
        <v>274</v>
      </c>
      <c r="D2035" s="21" t="s">
        <v>2562</v>
      </c>
    </row>
    <row r="2036" spans="1:4" ht="15" x14ac:dyDescent="0.2">
      <c r="A2036" s="25">
        <v>9782408009274</v>
      </c>
      <c r="B2036" s="21" t="s">
        <v>2555</v>
      </c>
      <c r="C2036" s="21">
        <v>490</v>
      </c>
      <c r="D2036" s="21" t="s">
        <v>2562</v>
      </c>
    </row>
    <row r="2037" spans="1:4" ht="15" x14ac:dyDescent="0.2">
      <c r="A2037" s="25">
        <v>9782408009281</v>
      </c>
      <c r="B2037" s="21" t="s">
        <v>2555</v>
      </c>
      <c r="C2037" s="21">
        <v>434</v>
      </c>
      <c r="D2037" s="21" t="s">
        <v>2562</v>
      </c>
    </row>
    <row r="2038" spans="1:4" ht="15" x14ac:dyDescent="0.2">
      <c r="A2038" s="25">
        <v>9782408009298</v>
      </c>
      <c r="B2038" s="21" t="s">
        <v>2555</v>
      </c>
      <c r="C2038" s="21">
        <v>0</v>
      </c>
      <c r="D2038" s="21" t="s">
        <v>2554</v>
      </c>
    </row>
    <row r="2039" spans="1:4" ht="15" x14ac:dyDescent="0.2">
      <c r="A2039" s="25">
        <v>9782408009304</v>
      </c>
      <c r="B2039" s="21" t="s">
        <v>2555</v>
      </c>
      <c r="C2039" s="21">
        <v>0</v>
      </c>
      <c r="D2039" s="21" t="s">
        <v>2560</v>
      </c>
    </row>
    <row r="2040" spans="1:4" ht="15" x14ac:dyDescent="0.2">
      <c r="A2040" s="25">
        <v>9782408009311</v>
      </c>
      <c r="B2040" s="21" t="s">
        <v>2555</v>
      </c>
      <c r="C2040" s="21">
        <v>1280</v>
      </c>
      <c r="D2040" s="21" t="s">
        <v>2564</v>
      </c>
    </row>
    <row r="2041" spans="1:4" ht="15" x14ac:dyDescent="0.2">
      <c r="A2041" s="25">
        <v>9782408009328</v>
      </c>
      <c r="B2041" s="21" t="s">
        <v>2555</v>
      </c>
      <c r="C2041" s="21">
        <v>1824</v>
      </c>
      <c r="D2041" s="21" t="s">
        <v>2564</v>
      </c>
    </row>
    <row r="2042" spans="1:4" ht="15" x14ac:dyDescent="0.2">
      <c r="A2042" s="25">
        <v>9782408009335</v>
      </c>
      <c r="B2042" s="21" t="s">
        <v>2555</v>
      </c>
      <c r="C2042" s="21">
        <v>96</v>
      </c>
      <c r="D2042" s="21" t="s">
        <v>2561</v>
      </c>
    </row>
    <row r="2043" spans="1:4" ht="15" x14ac:dyDescent="0.2">
      <c r="A2043" s="25">
        <v>9782408009342</v>
      </c>
      <c r="B2043" s="21" t="s">
        <v>2555</v>
      </c>
      <c r="C2043" s="21">
        <v>2580</v>
      </c>
      <c r="D2043" s="21" t="s">
        <v>2564</v>
      </c>
    </row>
    <row r="2044" spans="1:4" ht="15" x14ac:dyDescent="0.2">
      <c r="A2044" s="25">
        <v>9782408015480</v>
      </c>
      <c r="B2044" s="21" t="s">
        <v>2555</v>
      </c>
      <c r="C2044" s="21">
        <v>928</v>
      </c>
      <c r="D2044" s="21" t="s">
        <v>2562</v>
      </c>
    </row>
    <row r="2045" spans="1:4" ht="15" x14ac:dyDescent="0.2">
      <c r="A2045" s="25">
        <v>9782408048341</v>
      </c>
      <c r="B2045" s="21" t="s">
        <v>2555</v>
      </c>
      <c r="C2045" s="21">
        <v>3852</v>
      </c>
      <c r="D2045" s="21" t="s">
        <v>2564</v>
      </c>
    </row>
    <row r="2046" spans="1:4" ht="15" x14ac:dyDescent="0.2">
      <c r="A2046" s="25">
        <v>9782408048358</v>
      </c>
      <c r="B2046" s="21" t="s">
        <v>2555</v>
      </c>
      <c r="C2046" s="21">
        <v>1332</v>
      </c>
      <c r="D2046" s="21" t="s">
        <v>2564</v>
      </c>
    </row>
    <row r="2047" spans="1:4" ht="15" x14ac:dyDescent="0.2">
      <c r="A2047" s="25">
        <v>9782745971845</v>
      </c>
      <c r="B2047" s="21" t="s">
        <v>2555</v>
      </c>
      <c r="C2047" s="21">
        <v>128</v>
      </c>
      <c r="D2047" s="21" t="s">
        <v>2562</v>
      </c>
    </row>
    <row r="2048" spans="1:4" ht="15" x14ac:dyDescent="0.2">
      <c r="A2048" s="25">
        <v>9782745971852</v>
      </c>
      <c r="B2048" s="21" t="s">
        <v>2555</v>
      </c>
      <c r="C2048" s="21">
        <v>123</v>
      </c>
      <c r="D2048" s="21" t="s">
        <v>2562</v>
      </c>
    </row>
    <row r="2049" spans="1:4" ht="15" x14ac:dyDescent="0.2">
      <c r="A2049" s="25">
        <v>9782408048259</v>
      </c>
      <c r="B2049" s="21" t="s">
        <v>2555</v>
      </c>
      <c r="C2049" s="21">
        <v>2906</v>
      </c>
      <c r="D2049" s="21" t="s">
        <v>2564</v>
      </c>
    </row>
    <row r="2050" spans="1:4" ht="15" x14ac:dyDescent="0.2">
      <c r="A2050" s="25">
        <v>9782408015510</v>
      </c>
      <c r="B2050" s="21" t="s">
        <v>2555</v>
      </c>
      <c r="C2050" s="21">
        <v>316</v>
      </c>
      <c r="D2050" s="21" t="s">
        <v>2562</v>
      </c>
    </row>
    <row r="2051" spans="1:4" ht="15" x14ac:dyDescent="0.2">
      <c r="A2051" s="25">
        <v>9782408015527</v>
      </c>
      <c r="B2051" s="21" t="s">
        <v>2555</v>
      </c>
      <c r="C2051" s="21">
        <v>0</v>
      </c>
      <c r="D2051" s="21" t="s">
        <v>2554</v>
      </c>
    </row>
    <row r="2052" spans="1:4" ht="15" x14ac:dyDescent="0.2">
      <c r="A2052" s="25">
        <v>9782408032609</v>
      </c>
      <c r="B2052" s="21" t="s">
        <v>2555</v>
      </c>
      <c r="C2052" s="21">
        <v>2621</v>
      </c>
      <c r="D2052" s="21" t="s">
        <v>2564</v>
      </c>
    </row>
    <row r="2053" spans="1:4" ht="15" x14ac:dyDescent="0.2">
      <c r="A2053" s="25">
        <v>9782408032562</v>
      </c>
      <c r="B2053" s="21" t="s">
        <v>2555</v>
      </c>
      <c r="C2053" s="21">
        <v>2798</v>
      </c>
      <c r="D2053" s="21" t="s">
        <v>2564</v>
      </c>
    </row>
    <row r="2054" spans="1:4" ht="15" x14ac:dyDescent="0.2">
      <c r="A2054" s="25">
        <v>9782408032579</v>
      </c>
      <c r="B2054" s="21" t="s">
        <v>2555</v>
      </c>
      <c r="C2054" s="21">
        <v>4233</v>
      </c>
      <c r="D2054" s="21" t="s">
        <v>2564</v>
      </c>
    </row>
    <row r="2055" spans="1:4" ht="15" x14ac:dyDescent="0.2">
      <c r="A2055" s="25">
        <v>9782408032586</v>
      </c>
      <c r="B2055" s="21" t="s">
        <v>2555</v>
      </c>
      <c r="C2055" s="21">
        <v>3877</v>
      </c>
      <c r="D2055" s="21" t="s">
        <v>2564</v>
      </c>
    </row>
    <row r="2056" spans="1:4" ht="15" x14ac:dyDescent="0.2">
      <c r="A2056" s="25">
        <v>9782408032616</v>
      </c>
      <c r="B2056" s="21" t="s">
        <v>2555</v>
      </c>
      <c r="C2056" s="21">
        <v>2046</v>
      </c>
      <c r="D2056" s="21" t="s">
        <v>2564</v>
      </c>
    </row>
    <row r="2057" spans="1:4" ht="15" x14ac:dyDescent="0.2">
      <c r="A2057" s="25">
        <v>9782408053512</v>
      </c>
      <c r="B2057" s="21" t="s">
        <v>2555</v>
      </c>
      <c r="C2057" s="21">
        <v>0</v>
      </c>
      <c r="D2057" s="21" t="s">
        <v>2556</v>
      </c>
    </row>
    <row r="2058" spans="1:4" ht="15" x14ac:dyDescent="0.2">
      <c r="A2058" s="25">
        <v>9782408053529</v>
      </c>
      <c r="B2058" s="21" t="s">
        <v>2555</v>
      </c>
      <c r="C2058" s="21">
        <v>0</v>
      </c>
      <c r="D2058" s="21" t="s">
        <v>2556</v>
      </c>
    </row>
    <row r="2059" spans="1:4" ht="15" x14ac:dyDescent="0.2">
      <c r="A2059" s="25">
        <v>9782408053536</v>
      </c>
      <c r="B2059" s="21" t="s">
        <v>2555</v>
      </c>
      <c r="C2059" s="21">
        <v>0</v>
      </c>
      <c r="D2059" s="21" t="s">
        <v>2556</v>
      </c>
    </row>
    <row r="2060" spans="1:4" ht="15" x14ac:dyDescent="0.2">
      <c r="A2060" s="25">
        <v>9782408053543</v>
      </c>
      <c r="B2060" s="21" t="s">
        <v>2555</v>
      </c>
      <c r="C2060" s="21">
        <v>0</v>
      </c>
      <c r="D2060" s="21" t="s">
        <v>2556</v>
      </c>
    </row>
    <row r="2061" spans="1:4" ht="15" x14ac:dyDescent="0.2">
      <c r="A2061" s="25">
        <v>9782408053550</v>
      </c>
      <c r="B2061" s="21" t="s">
        <v>2555</v>
      </c>
      <c r="C2061" s="21">
        <v>0</v>
      </c>
      <c r="D2061" s="21" t="s">
        <v>2556</v>
      </c>
    </row>
    <row r="2062" spans="1:4" ht="15" x14ac:dyDescent="0.2">
      <c r="A2062" s="25">
        <v>9782408053567</v>
      </c>
      <c r="B2062" s="21" t="s">
        <v>2555</v>
      </c>
      <c r="C2062" s="21">
        <v>0</v>
      </c>
      <c r="D2062" s="21" t="s">
        <v>2556</v>
      </c>
    </row>
    <row r="2063" spans="1:4" ht="15" x14ac:dyDescent="0.2">
      <c r="A2063" s="25">
        <v>9782408053574</v>
      </c>
      <c r="B2063" s="21" t="s">
        <v>2555</v>
      </c>
      <c r="C2063" s="21">
        <v>0</v>
      </c>
      <c r="D2063" s="21" t="s">
        <v>2556</v>
      </c>
    </row>
    <row r="2064" spans="1:4" ht="15" x14ac:dyDescent="0.2">
      <c r="A2064" s="25">
        <v>9782408053581</v>
      </c>
      <c r="B2064" s="21" t="s">
        <v>2555</v>
      </c>
      <c r="C2064" s="21">
        <v>0</v>
      </c>
      <c r="D2064" s="21" t="s">
        <v>2556</v>
      </c>
    </row>
    <row r="2065" spans="1:4" ht="15" x14ac:dyDescent="0.2">
      <c r="A2065" s="25">
        <v>9782408053598</v>
      </c>
      <c r="B2065" s="21" t="s">
        <v>2555</v>
      </c>
      <c r="C2065" s="21">
        <v>0</v>
      </c>
      <c r="D2065" s="21" t="s">
        <v>2556</v>
      </c>
    </row>
    <row r="2066" spans="1:4" ht="15" x14ac:dyDescent="0.2">
      <c r="A2066" s="25">
        <v>9782745971869</v>
      </c>
      <c r="B2066" s="21" t="s">
        <v>2555</v>
      </c>
      <c r="C2066" s="21">
        <v>133</v>
      </c>
      <c r="D2066" s="21" t="s">
        <v>2562</v>
      </c>
    </row>
    <row r="2067" spans="1:4" ht="15" x14ac:dyDescent="0.2">
      <c r="A2067" s="25">
        <v>9782408015541</v>
      </c>
      <c r="B2067" s="21" t="s">
        <v>2555</v>
      </c>
      <c r="C2067" s="21">
        <v>0</v>
      </c>
      <c r="D2067" s="21" t="s">
        <v>2554</v>
      </c>
    </row>
    <row r="2068" spans="1:4" ht="15" x14ac:dyDescent="0.2">
      <c r="A2068" s="25">
        <v>9782408042202</v>
      </c>
      <c r="B2068" s="21" t="s">
        <v>2555</v>
      </c>
      <c r="C2068" s="21">
        <v>0</v>
      </c>
      <c r="D2068" s="21" t="s">
        <v>2554</v>
      </c>
    </row>
    <row r="2069" spans="1:4" ht="15" x14ac:dyDescent="0.2">
      <c r="A2069" s="25">
        <v>9782408048518</v>
      </c>
      <c r="B2069" s="21" t="s">
        <v>2555</v>
      </c>
      <c r="C2069" s="21">
        <v>1990</v>
      </c>
      <c r="D2069" s="21" t="s">
        <v>2564</v>
      </c>
    </row>
    <row r="2070" spans="1:4" ht="15" x14ac:dyDescent="0.2">
      <c r="A2070" s="25">
        <v>9782408048525</v>
      </c>
      <c r="B2070" s="21" t="s">
        <v>2555</v>
      </c>
      <c r="C2070" s="21">
        <v>0</v>
      </c>
      <c r="D2070" s="21" t="s">
        <v>2556</v>
      </c>
    </row>
    <row r="2071" spans="1:4" ht="15" x14ac:dyDescent="0.2">
      <c r="A2071" s="25">
        <v>9782408042226</v>
      </c>
      <c r="B2071" s="21" t="s">
        <v>2555</v>
      </c>
      <c r="C2071" s="21">
        <v>1887</v>
      </c>
      <c r="D2071" s="21" t="s">
        <v>2564</v>
      </c>
    </row>
    <row r="2072" spans="1:4" ht="15" x14ac:dyDescent="0.2">
      <c r="A2072" s="25">
        <v>9782408032678</v>
      </c>
      <c r="B2072" s="21" t="s">
        <v>2555</v>
      </c>
      <c r="C2072" s="21">
        <v>853</v>
      </c>
      <c r="D2072" s="21" t="s">
        <v>2562</v>
      </c>
    </row>
    <row r="2073" spans="1:4" ht="15" x14ac:dyDescent="0.2">
      <c r="A2073" s="25">
        <v>9782408032685</v>
      </c>
      <c r="B2073" s="21" t="s">
        <v>2555</v>
      </c>
      <c r="C2073" s="21">
        <v>2043</v>
      </c>
      <c r="D2073" s="21" t="s">
        <v>2564</v>
      </c>
    </row>
    <row r="2074" spans="1:4" ht="15" x14ac:dyDescent="0.2">
      <c r="A2074" s="25">
        <v>9782408032692</v>
      </c>
      <c r="B2074" s="21" t="s">
        <v>2555</v>
      </c>
      <c r="C2074" s="21">
        <v>915</v>
      </c>
      <c r="D2074" s="21" t="s">
        <v>2562</v>
      </c>
    </row>
    <row r="2075" spans="1:4" ht="15" x14ac:dyDescent="0.2">
      <c r="A2075" s="25">
        <v>9782408032715</v>
      </c>
      <c r="B2075" s="21" t="s">
        <v>2555</v>
      </c>
      <c r="C2075" s="21">
        <v>0</v>
      </c>
      <c r="D2075" s="21" t="s">
        <v>2554</v>
      </c>
    </row>
    <row r="2076" spans="1:4" ht="15" x14ac:dyDescent="0.2">
      <c r="A2076" s="25">
        <v>9782408023904</v>
      </c>
      <c r="B2076" s="21" t="s">
        <v>2555</v>
      </c>
      <c r="C2076" s="21">
        <v>1127</v>
      </c>
      <c r="D2076" s="21" t="s">
        <v>2564</v>
      </c>
    </row>
    <row r="2077" spans="1:4" ht="15" x14ac:dyDescent="0.2">
      <c r="A2077" s="25">
        <v>9782408023911</v>
      </c>
      <c r="B2077" s="21" t="s">
        <v>2555</v>
      </c>
      <c r="C2077" s="21">
        <v>549</v>
      </c>
      <c r="D2077" s="21" t="s">
        <v>2557</v>
      </c>
    </row>
    <row r="2078" spans="1:4" ht="15" x14ac:dyDescent="0.2">
      <c r="A2078" s="25">
        <v>9782408023928</v>
      </c>
      <c r="B2078" s="21" t="s">
        <v>2555</v>
      </c>
      <c r="C2078" s="21">
        <v>804</v>
      </c>
      <c r="D2078" s="21" t="s">
        <v>2562</v>
      </c>
    </row>
    <row r="2079" spans="1:4" ht="15" x14ac:dyDescent="0.2">
      <c r="A2079" s="25">
        <v>9782408023935</v>
      </c>
      <c r="B2079" s="21" t="s">
        <v>2555</v>
      </c>
      <c r="C2079" s="21">
        <v>1684</v>
      </c>
      <c r="D2079" s="21" t="s">
        <v>2564</v>
      </c>
    </row>
    <row r="2080" spans="1:4" ht="15" x14ac:dyDescent="0.2">
      <c r="A2080" s="25">
        <v>9782408023942</v>
      </c>
      <c r="B2080" s="21" t="s">
        <v>2555</v>
      </c>
      <c r="C2080" s="21">
        <v>0</v>
      </c>
      <c r="D2080" s="21" t="s">
        <v>2556</v>
      </c>
    </row>
    <row r="2081" spans="1:4" ht="15" x14ac:dyDescent="0.2">
      <c r="A2081" s="25">
        <v>9782745978738</v>
      </c>
      <c r="B2081" s="21" t="s">
        <v>2555</v>
      </c>
      <c r="C2081" s="21">
        <v>851</v>
      </c>
      <c r="D2081" s="21" t="s">
        <v>2562</v>
      </c>
    </row>
    <row r="2082" spans="1:4" ht="15" x14ac:dyDescent="0.2">
      <c r="A2082" s="25">
        <v>9782408048501</v>
      </c>
      <c r="B2082" s="21" t="s">
        <v>2555</v>
      </c>
      <c r="C2082" s="21">
        <v>541</v>
      </c>
      <c r="D2082" s="21" t="s">
        <v>2562</v>
      </c>
    </row>
    <row r="2083" spans="1:4" ht="15" x14ac:dyDescent="0.2">
      <c r="A2083" s="25">
        <v>9782408015602</v>
      </c>
      <c r="B2083" s="21" t="s">
        <v>2555</v>
      </c>
      <c r="C2083" s="21">
        <v>669</v>
      </c>
      <c r="D2083" s="21" t="s">
        <v>2562</v>
      </c>
    </row>
    <row r="2084" spans="1:4" ht="15" x14ac:dyDescent="0.2">
      <c r="A2084" s="25">
        <v>9782408048549</v>
      </c>
      <c r="B2084" s="21" t="s">
        <v>2555</v>
      </c>
      <c r="C2084" s="21">
        <v>0</v>
      </c>
      <c r="D2084" s="21" t="s">
        <v>2556</v>
      </c>
    </row>
    <row r="2085" spans="1:4" ht="15" x14ac:dyDescent="0.2">
      <c r="A2085" s="25">
        <v>9782408048570</v>
      </c>
      <c r="B2085" s="21" t="s">
        <v>2555</v>
      </c>
      <c r="C2085" s="21">
        <v>4337</v>
      </c>
      <c r="D2085" s="21" t="s">
        <v>2564</v>
      </c>
    </row>
    <row r="2086" spans="1:4" ht="15" x14ac:dyDescent="0.2">
      <c r="A2086" s="25">
        <v>9782408048587</v>
      </c>
      <c r="B2086" s="21" t="s">
        <v>2555</v>
      </c>
      <c r="C2086" s="21">
        <v>1440</v>
      </c>
      <c r="D2086" s="21" t="s">
        <v>2564</v>
      </c>
    </row>
    <row r="2087" spans="1:4" ht="15" x14ac:dyDescent="0.2">
      <c r="A2087" s="25">
        <v>9782408048563</v>
      </c>
      <c r="B2087" s="21" t="s">
        <v>2555</v>
      </c>
      <c r="C2087" s="21">
        <v>1030</v>
      </c>
      <c r="D2087" s="21" t="s">
        <v>2564</v>
      </c>
    </row>
    <row r="2088" spans="1:4" ht="15" x14ac:dyDescent="0.2">
      <c r="A2088" s="25">
        <v>9782408048594</v>
      </c>
      <c r="B2088" s="21" t="s">
        <v>2555</v>
      </c>
      <c r="C2088" s="21">
        <v>1735</v>
      </c>
      <c r="D2088" s="21" t="s">
        <v>2564</v>
      </c>
    </row>
    <row r="2089" spans="1:4" ht="15" x14ac:dyDescent="0.2">
      <c r="A2089" s="25">
        <v>9782408032593</v>
      </c>
      <c r="B2089" s="21" t="s">
        <v>2555</v>
      </c>
      <c r="C2089" s="21">
        <v>1559</v>
      </c>
      <c r="D2089" s="21" t="s">
        <v>2564</v>
      </c>
    </row>
    <row r="2090" spans="1:4" ht="15" x14ac:dyDescent="0.2">
      <c r="A2090" s="25">
        <v>9782408003906</v>
      </c>
      <c r="B2090" s="21" t="s">
        <v>2555</v>
      </c>
      <c r="C2090" s="21">
        <v>0</v>
      </c>
      <c r="D2090" s="21" t="s">
        <v>2554</v>
      </c>
    </row>
    <row r="2091" spans="1:4" ht="15" x14ac:dyDescent="0.2">
      <c r="A2091" s="25">
        <v>9782408003913</v>
      </c>
      <c r="B2091" s="21" t="s">
        <v>2555</v>
      </c>
      <c r="C2091" s="21">
        <v>0</v>
      </c>
      <c r="D2091" s="21" t="s">
        <v>2554</v>
      </c>
    </row>
    <row r="2092" spans="1:4" ht="15" x14ac:dyDescent="0.2">
      <c r="A2092" s="25">
        <v>9782408003920</v>
      </c>
      <c r="B2092" s="21" t="s">
        <v>2555</v>
      </c>
      <c r="C2092" s="21">
        <v>0</v>
      </c>
      <c r="D2092" s="21" t="s">
        <v>2554</v>
      </c>
    </row>
    <row r="2093" spans="1:4" ht="15" x14ac:dyDescent="0.2">
      <c r="A2093" s="25">
        <v>9782408003937</v>
      </c>
      <c r="B2093" s="21" t="s">
        <v>2555</v>
      </c>
      <c r="C2093" s="21">
        <v>0</v>
      </c>
      <c r="D2093" s="21" t="s">
        <v>2554</v>
      </c>
    </row>
    <row r="2094" spans="1:4" ht="15" x14ac:dyDescent="0.2">
      <c r="A2094" s="25">
        <v>9782408015626</v>
      </c>
      <c r="B2094" s="21" t="s">
        <v>2555</v>
      </c>
      <c r="C2094" s="21">
        <v>264</v>
      </c>
      <c r="D2094" s="21" t="s">
        <v>2562</v>
      </c>
    </row>
    <row r="2095" spans="1:4" ht="15" x14ac:dyDescent="0.2">
      <c r="A2095" s="25">
        <v>9782408015633</v>
      </c>
      <c r="B2095" s="21" t="s">
        <v>2555</v>
      </c>
      <c r="C2095" s="21">
        <v>586</v>
      </c>
      <c r="D2095" s="21" t="s">
        <v>2562</v>
      </c>
    </row>
    <row r="2096" spans="1:4" ht="15" x14ac:dyDescent="0.2">
      <c r="A2096" s="25">
        <v>9782408015640</v>
      </c>
      <c r="B2096" s="21" t="s">
        <v>2555</v>
      </c>
      <c r="C2096" s="21">
        <v>0</v>
      </c>
      <c r="D2096" s="21" t="s">
        <v>2554</v>
      </c>
    </row>
    <row r="2097" spans="1:4" ht="15" x14ac:dyDescent="0.2">
      <c r="A2097" s="25">
        <v>9782408015688</v>
      </c>
      <c r="B2097" s="21" t="s">
        <v>2555</v>
      </c>
      <c r="C2097" s="21">
        <v>963</v>
      </c>
      <c r="D2097" s="21" t="s">
        <v>2562</v>
      </c>
    </row>
    <row r="2098" spans="1:4" ht="15" x14ac:dyDescent="0.2">
      <c r="A2098" s="25">
        <v>9782408015695</v>
      </c>
      <c r="B2098" s="21" t="s">
        <v>2555</v>
      </c>
      <c r="C2098" s="21">
        <v>0</v>
      </c>
      <c r="D2098" s="21" t="s">
        <v>2554</v>
      </c>
    </row>
    <row r="2099" spans="1:4" ht="15" x14ac:dyDescent="0.2">
      <c r="A2099" s="25">
        <v>9782408048648</v>
      </c>
      <c r="B2099" s="21" t="s">
        <v>2555</v>
      </c>
      <c r="C2099" s="21">
        <v>2790</v>
      </c>
      <c r="D2099" s="21" t="s">
        <v>2564</v>
      </c>
    </row>
    <row r="2100" spans="1:4" ht="15" x14ac:dyDescent="0.2">
      <c r="A2100" s="25">
        <v>9782408048655</v>
      </c>
      <c r="B2100" s="21" t="s">
        <v>2555</v>
      </c>
      <c r="C2100" s="21">
        <v>3558</v>
      </c>
      <c r="D2100" s="21" t="s">
        <v>2564</v>
      </c>
    </row>
    <row r="2101" spans="1:4" ht="15" x14ac:dyDescent="0.2">
      <c r="A2101" s="25">
        <v>9782408048662</v>
      </c>
      <c r="B2101" s="21" t="s">
        <v>2555</v>
      </c>
      <c r="C2101" s="21">
        <v>4211</v>
      </c>
      <c r="D2101" s="21" t="s">
        <v>2564</v>
      </c>
    </row>
    <row r="2102" spans="1:4" ht="15" x14ac:dyDescent="0.2">
      <c r="A2102" s="25">
        <v>9782408048631</v>
      </c>
      <c r="B2102" s="21" t="s">
        <v>2555</v>
      </c>
      <c r="C2102" s="21">
        <v>0</v>
      </c>
      <c r="D2102" s="21" t="s">
        <v>2556</v>
      </c>
    </row>
    <row r="2103" spans="1:4" ht="15" x14ac:dyDescent="0.2">
      <c r="A2103" s="25">
        <v>9782408048716</v>
      </c>
      <c r="B2103" s="21" t="s">
        <v>2555</v>
      </c>
      <c r="C2103" s="21">
        <v>0</v>
      </c>
      <c r="D2103" s="21" t="s">
        <v>2556</v>
      </c>
    </row>
    <row r="2104" spans="1:4" ht="15" x14ac:dyDescent="0.2">
      <c r="A2104" s="25">
        <v>9782408053604</v>
      </c>
      <c r="B2104" s="21" t="s">
        <v>2555</v>
      </c>
      <c r="C2104" s="21">
        <v>0</v>
      </c>
      <c r="D2104" s="21" t="s">
        <v>2556</v>
      </c>
    </row>
    <row r="2105" spans="1:4" ht="15" x14ac:dyDescent="0.2">
      <c r="A2105" s="25">
        <v>9782408053611</v>
      </c>
      <c r="B2105" s="21" t="s">
        <v>2555</v>
      </c>
      <c r="C2105" s="21">
        <v>0</v>
      </c>
      <c r="D2105" s="21" t="s">
        <v>2556</v>
      </c>
    </row>
    <row r="2106" spans="1:4" ht="15" x14ac:dyDescent="0.2">
      <c r="A2106" s="25">
        <v>9782408053628</v>
      </c>
      <c r="B2106" s="21" t="s">
        <v>2555</v>
      </c>
      <c r="C2106" s="21">
        <v>0</v>
      </c>
      <c r="D2106" s="21" t="s">
        <v>2556</v>
      </c>
    </row>
    <row r="2107" spans="1:4" ht="15" x14ac:dyDescent="0.2">
      <c r="A2107" s="25">
        <v>9782408053635</v>
      </c>
      <c r="B2107" s="21" t="s">
        <v>2555</v>
      </c>
      <c r="C2107" s="21">
        <v>0</v>
      </c>
      <c r="D2107" s="21" t="s">
        <v>2556</v>
      </c>
    </row>
    <row r="2108" spans="1:4" ht="15" x14ac:dyDescent="0.2">
      <c r="A2108" s="25">
        <v>9782745971272</v>
      </c>
      <c r="B2108" s="21" t="s">
        <v>2555</v>
      </c>
      <c r="C2108" s="21">
        <v>0</v>
      </c>
      <c r="D2108" s="21" t="s">
        <v>2554</v>
      </c>
    </row>
    <row r="2109" spans="1:4" ht="15" x14ac:dyDescent="0.2">
      <c r="A2109" s="25">
        <v>9782408053642</v>
      </c>
      <c r="B2109" s="21" t="s">
        <v>2555</v>
      </c>
      <c r="C2109" s="21">
        <v>0</v>
      </c>
      <c r="D2109" s="21" t="s">
        <v>2556</v>
      </c>
    </row>
    <row r="2110" spans="1:4" ht="15" x14ac:dyDescent="0.2">
      <c r="A2110" s="25">
        <v>9782408053659</v>
      </c>
      <c r="B2110" s="21" t="s">
        <v>2555</v>
      </c>
      <c r="C2110" s="21">
        <v>0</v>
      </c>
      <c r="D2110" s="21" t="s">
        <v>2556</v>
      </c>
    </row>
    <row r="2111" spans="1:4" ht="15" x14ac:dyDescent="0.2">
      <c r="A2111" s="25">
        <v>9782408053666</v>
      </c>
      <c r="B2111" s="21" t="s">
        <v>2555</v>
      </c>
      <c r="C2111" s="21">
        <v>0</v>
      </c>
      <c r="D2111" s="21" t="s">
        <v>2556</v>
      </c>
    </row>
    <row r="2112" spans="1:4" ht="15" x14ac:dyDescent="0.2">
      <c r="A2112" s="25">
        <v>9782408042257</v>
      </c>
      <c r="B2112" s="21" t="s">
        <v>2555</v>
      </c>
      <c r="C2112" s="21">
        <v>0</v>
      </c>
      <c r="D2112" s="21" t="s">
        <v>2556</v>
      </c>
    </row>
    <row r="2113" spans="1:4" ht="15" x14ac:dyDescent="0.2">
      <c r="A2113" s="25">
        <v>9782745978783</v>
      </c>
      <c r="B2113" s="21" t="s">
        <v>2555</v>
      </c>
      <c r="C2113" s="21">
        <v>0</v>
      </c>
      <c r="D2113" s="21" t="s">
        <v>2554</v>
      </c>
    </row>
    <row r="2114" spans="1:4" ht="15" x14ac:dyDescent="0.2">
      <c r="A2114" s="25">
        <v>9782408042264</v>
      </c>
      <c r="B2114" s="21" t="s">
        <v>2555</v>
      </c>
      <c r="C2114" s="21">
        <v>1345</v>
      </c>
      <c r="D2114" s="21" t="s">
        <v>2564</v>
      </c>
    </row>
    <row r="2115" spans="1:4" ht="15" x14ac:dyDescent="0.2">
      <c r="A2115" s="25">
        <v>9782408042288</v>
      </c>
      <c r="B2115" s="21" t="s">
        <v>2555</v>
      </c>
      <c r="C2115" s="21">
        <v>4072</v>
      </c>
      <c r="D2115" s="21" t="s">
        <v>2564</v>
      </c>
    </row>
    <row r="2116" spans="1:4" ht="15" x14ac:dyDescent="0.2">
      <c r="A2116" s="25">
        <v>9782408042295</v>
      </c>
      <c r="B2116" s="21" t="s">
        <v>2555</v>
      </c>
      <c r="C2116" s="21">
        <v>1462</v>
      </c>
      <c r="D2116" s="21" t="s">
        <v>2564</v>
      </c>
    </row>
    <row r="2117" spans="1:4" ht="15" x14ac:dyDescent="0.2">
      <c r="A2117" s="25">
        <v>9782408042301</v>
      </c>
      <c r="B2117" s="21" t="s">
        <v>2555</v>
      </c>
      <c r="C2117" s="21">
        <v>1245</v>
      </c>
      <c r="D2117" s="21" t="s">
        <v>2564</v>
      </c>
    </row>
    <row r="2118" spans="1:4" ht="15" x14ac:dyDescent="0.2">
      <c r="A2118" s="25">
        <v>9782745986597</v>
      </c>
      <c r="B2118" s="21" t="s">
        <v>2555</v>
      </c>
      <c r="C2118" s="21">
        <v>0</v>
      </c>
      <c r="D2118" s="21" t="s">
        <v>2554</v>
      </c>
    </row>
    <row r="2119" spans="1:4" ht="15" x14ac:dyDescent="0.2">
      <c r="A2119" s="25">
        <v>9782745986603</v>
      </c>
      <c r="B2119" s="21" t="s">
        <v>2555</v>
      </c>
      <c r="C2119" s="21">
        <v>769</v>
      </c>
      <c r="D2119" s="21" t="s">
        <v>2562</v>
      </c>
    </row>
    <row r="2120" spans="1:4" ht="15" x14ac:dyDescent="0.2">
      <c r="A2120" s="25">
        <v>9782745975676</v>
      </c>
      <c r="B2120" s="21" t="s">
        <v>2555</v>
      </c>
      <c r="C2120" s="21">
        <v>0</v>
      </c>
      <c r="D2120" s="21" t="s">
        <v>2554</v>
      </c>
    </row>
    <row r="2121" spans="1:4" ht="15" x14ac:dyDescent="0.2">
      <c r="A2121" s="25">
        <v>9782408042325</v>
      </c>
      <c r="B2121" s="21" t="s">
        <v>2555</v>
      </c>
      <c r="C2121" s="21">
        <v>255</v>
      </c>
      <c r="D2121" s="21" t="s">
        <v>2562</v>
      </c>
    </row>
    <row r="2122" spans="1:4" ht="15" x14ac:dyDescent="0.2">
      <c r="A2122" s="25">
        <v>9782408042356</v>
      </c>
      <c r="B2122" s="21" t="s">
        <v>2555</v>
      </c>
      <c r="C2122" s="21">
        <v>0</v>
      </c>
      <c r="D2122" s="21" t="s">
        <v>2556</v>
      </c>
    </row>
    <row r="2123" spans="1:4" ht="15" x14ac:dyDescent="0.2">
      <c r="A2123" s="25">
        <v>9782408042318</v>
      </c>
      <c r="B2123" s="21" t="s">
        <v>2555</v>
      </c>
      <c r="C2123" s="21">
        <v>657</v>
      </c>
      <c r="D2123" s="21" t="s">
        <v>2562</v>
      </c>
    </row>
    <row r="2124" spans="1:4" ht="15" x14ac:dyDescent="0.2">
      <c r="A2124" s="25">
        <v>9782408042332</v>
      </c>
      <c r="B2124" s="21" t="s">
        <v>2555</v>
      </c>
      <c r="C2124" s="21">
        <v>1626</v>
      </c>
      <c r="D2124" s="21" t="s">
        <v>2564</v>
      </c>
    </row>
    <row r="2125" spans="1:4" ht="15" x14ac:dyDescent="0.2">
      <c r="A2125" s="25">
        <v>9782408042349</v>
      </c>
      <c r="B2125" s="21" t="s">
        <v>2555</v>
      </c>
      <c r="C2125" s="21">
        <v>0</v>
      </c>
      <c r="D2125" s="21" t="s">
        <v>2556</v>
      </c>
    </row>
    <row r="2126" spans="1:4" ht="15" x14ac:dyDescent="0.2">
      <c r="A2126" s="25">
        <v>9782408003968</v>
      </c>
      <c r="B2126" s="21" t="s">
        <v>2555</v>
      </c>
      <c r="C2126" s="21">
        <v>1048</v>
      </c>
      <c r="D2126" s="21" t="s">
        <v>2564</v>
      </c>
    </row>
    <row r="2127" spans="1:4" ht="15" x14ac:dyDescent="0.2">
      <c r="A2127" s="25">
        <v>9782408003975</v>
      </c>
      <c r="B2127" s="21" t="s">
        <v>2555</v>
      </c>
      <c r="C2127" s="21">
        <v>0</v>
      </c>
      <c r="D2127" s="21" t="s">
        <v>2554</v>
      </c>
    </row>
    <row r="2128" spans="1:4" ht="15" x14ac:dyDescent="0.2">
      <c r="A2128" s="25">
        <v>9782745978806</v>
      </c>
      <c r="B2128" s="21" t="s">
        <v>2555</v>
      </c>
      <c r="C2128" s="21">
        <v>219</v>
      </c>
      <c r="D2128" s="21" t="s">
        <v>2562</v>
      </c>
    </row>
    <row r="2129" spans="1:4" ht="15" x14ac:dyDescent="0.2">
      <c r="A2129" s="25">
        <v>9782745975683</v>
      </c>
      <c r="B2129" s="21" t="s">
        <v>2555</v>
      </c>
      <c r="C2129" s="21">
        <v>0</v>
      </c>
      <c r="D2129" s="21" t="s">
        <v>2554</v>
      </c>
    </row>
    <row r="2130" spans="1:4" ht="15" x14ac:dyDescent="0.2">
      <c r="A2130" s="25">
        <v>9782408042462</v>
      </c>
      <c r="B2130" s="21" t="s">
        <v>2555</v>
      </c>
      <c r="C2130" s="21">
        <v>2515</v>
      </c>
      <c r="D2130" s="21" t="s">
        <v>2564</v>
      </c>
    </row>
    <row r="2131" spans="1:4" ht="15" x14ac:dyDescent="0.2">
      <c r="A2131" s="25">
        <v>9782408042448</v>
      </c>
      <c r="B2131" s="21" t="s">
        <v>2555</v>
      </c>
      <c r="C2131" s="21">
        <v>3268</v>
      </c>
      <c r="D2131" s="21" t="s">
        <v>2564</v>
      </c>
    </row>
    <row r="2132" spans="1:4" ht="15" x14ac:dyDescent="0.2">
      <c r="A2132" s="25">
        <v>9782745986627</v>
      </c>
      <c r="B2132" s="21" t="s">
        <v>2555</v>
      </c>
      <c r="C2132" s="21">
        <v>0</v>
      </c>
      <c r="D2132" s="21" t="s">
        <v>2554</v>
      </c>
    </row>
    <row r="2133" spans="1:4" ht="15" x14ac:dyDescent="0.2">
      <c r="A2133" s="25">
        <v>9782408032999</v>
      </c>
      <c r="B2133" s="21" t="s">
        <v>2555</v>
      </c>
      <c r="C2133" s="21">
        <v>2750</v>
      </c>
      <c r="D2133" s="21" t="s">
        <v>2564</v>
      </c>
    </row>
    <row r="2134" spans="1:4" ht="15" x14ac:dyDescent="0.2">
      <c r="A2134" s="25">
        <v>9782408033002</v>
      </c>
      <c r="B2134" s="21" t="s">
        <v>2555</v>
      </c>
      <c r="C2134" s="21">
        <v>388</v>
      </c>
      <c r="D2134" s="21" t="s">
        <v>2562</v>
      </c>
    </row>
    <row r="2135" spans="1:4" ht="15" x14ac:dyDescent="0.2">
      <c r="A2135" s="25">
        <v>9782745992543</v>
      </c>
      <c r="B2135" s="21" t="s">
        <v>2555</v>
      </c>
      <c r="C2135" s="21">
        <v>2543</v>
      </c>
      <c r="D2135" s="21" t="s">
        <v>2564</v>
      </c>
    </row>
    <row r="2136" spans="1:4" ht="15" x14ac:dyDescent="0.2">
      <c r="A2136" s="25">
        <v>9782745992536</v>
      </c>
      <c r="B2136" s="21" t="s">
        <v>2555</v>
      </c>
      <c r="C2136" s="21">
        <v>5466</v>
      </c>
      <c r="D2136" s="21" t="s">
        <v>2564</v>
      </c>
    </row>
    <row r="2137" spans="1:4" ht="15" x14ac:dyDescent="0.2">
      <c r="A2137" s="25">
        <v>9782745992628</v>
      </c>
      <c r="B2137" s="21" t="s">
        <v>2555</v>
      </c>
      <c r="C2137" s="21">
        <v>429</v>
      </c>
      <c r="D2137" s="21" t="s">
        <v>2562</v>
      </c>
    </row>
    <row r="2138" spans="1:4" ht="15" x14ac:dyDescent="0.2">
      <c r="A2138" s="25">
        <v>9782745992598</v>
      </c>
      <c r="B2138" s="21" t="s">
        <v>2555</v>
      </c>
      <c r="C2138" s="21">
        <v>2878</v>
      </c>
      <c r="D2138" s="21" t="s">
        <v>2564</v>
      </c>
    </row>
    <row r="2139" spans="1:4" ht="15" x14ac:dyDescent="0.2">
      <c r="A2139" s="25">
        <v>9782745974914</v>
      </c>
      <c r="B2139" s="21" t="s">
        <v>2555</v>
      </c>
      <c r="C2139" s="21">
        <v>4660</v>
      </c>
      <c r="D2139" s="21" t="s">
        <v>2564</v>
      </c>
    </row>
    <row r="2140" spans="1:4" ht="15" x14ac:dyDescent="0.2">
      <c r="A2140" s="25">
        <v>9782745975393</v>
      </c>
      <c r="B2140" s="21" t="s">
        <v>2555</v>
      </c>
      <c r="C2140" s="21">
        <v>586</v>
      </c>
      <c r="D2140" s="21" t="s">
        <v>2562</v>
      </c>
    </row>
    <row r="2141" spans="1:4" ht="15" x14ac:dyDescent="0.2">
      <c r="A2141" s="25">
        <v>9782745992963</v>
      </c>
      <c r="B2141" s="21" t="s">
        <v>2555</v>
      </c>
      <c r="C2141" s="21">
        <v>0</v>
      </c>
      <c r="D2141" s="21" t="s">
        <v>2560</v>
      </c>
    </row>
    <row r="2142" spans="1:4" ht="15" x14ac:dyDescent="0.2">
      <c r="A2142" s="25">
        <v>9782745992970</v>
      </c>
      <c r="B2142" s="21" t="s">
        <v>2555</v>
      </c>
      <c r="C2142" s="21">
        <v>3149</v>
      </c>
      <c r="D2142" s="21" t="s">
        <v>2564</v>
      </c>
    </row>
    <row r="2143" spans="1:4" ht="15" x14ac:dyDescent="0.2">
      <c r="A2143" s="25">
        <v>9782745992918</v>
      </c>
      <c r="B2143" s="21" t="s">
        <v>2555</v>
      </c>
      <c r="C2143" s="21">
        <v>56</v>
      </c>
      <c r="D2143" s="21" t="s">
        <v>2561</v>
      </c>
    </row>
    <row r="2144" spans="1:4" ht="15" x14ac:dyDescent="0.2">
      <c r="A2144" s="25">
        <v>9782745992901</v>
      </c>
      <c r="B2144" s="21" t="s">
        <v>2555</v>
      </c>
      <c r="C2144" s="21">
        <v>2212</v>
      </c>
      <c r="D2144" s="21" t="s">
        <v>2564</v>
      </c>
    </row>
    <row r="2145" spans="1:4" ht="15" x14ac:dyDescent="0.2">
      <c r="A2145" s="25">
        <v>9782745992987</v>
      </c>
      <c r="B2145" s="21" t="s">
        <v>2555</v>
      </c>
      <c r="C2145" s="21">
        <v>0</v>
      </c>
      <c r="D2145" s="21" t="s">
        <v>2554</v>
      </c>
    </row>
    <row r="2146" spans="1:4" ht="15" x14ac:dyDescent="0.2">
      <c r="A2146" s="25">
        <v>9782408003999</v>
      </c>
      <c r="B2146" s="21" t="s">
        <v>2555</v>
      </c>
      <c r="C2146" s="21">
        <v>110</v>
      </c>
      <c r="D2146" s="21" t="s">
        <v>2562</v>
      </c>
    </row>
    <row r="2147" spans="1:4" ht="15" x14ac:dyDescent="0.2">
      <c r="A2147" s="25">
        <v>9782408033040</v>
      </c>
      <c r="B2147" s="21" t="s">
        <v>2555</v>
      </c>
      <c r="C2147" s="21">
        <v>665</v>
      </c>
      <c r="D2147" s="21" t="s">
        <v>2562</v>
      </c>
    </row>
    <row r="2148" spans="1:4" ht="15" x14ac:dyDescent="0.2">
      <c r="A2148" s="25">
        <v>9782408033057</v>
      </c>
      <c r="B2148" s="21" t="s">
        <v>2555</v>
      </c>
      <c r="C2148" s="21">
        <v>2750</v>
      </c>
      <c r="D2148" s="21" t="s">
        <v>2564</v>
      </c>
    </row>
    <row r="2149" spans="1:4" ht="15" x14ac:dyDescent="0.2">
      <c r="A2149" s="25">
        <v>9782408033064</v>
      </c>
      <c r="B2149" s="21" t="s">
        <v>2555</v>
      </c>
      <c r="C2149" s="21">
        <v>1408</v>
      </c>
      <c r="D2149" s="21" t="s">
        <v>2564</v>
      </c>
    </row>
    <row r="2150" spans="1:4" ht="15" x14ac:dyDescent="0.2">
      <c r="A2150" s="25">
        <v>9782408048723</v>
      </c>
      <c r="B2150" s="21" t="s">
        <v>2555</v>
      </c>
      <c r="C2150" s="21">
        <v>0</v>
      </c>
      <c r="D2150" s="21" t="s">
        <v>2556</v>
      </c>
    </row>
    <row r="2151" spans="1:4" ht="15" x14ac:dyDescent="0.2">
      <c r="A2151" s="25">
        <v>9782408048747</v>
      </c>
      <c r="B2151" s="21" t="s">
        <v>2555</v>
      </c>
      <c r="C2151" s="21">
        <v>0</v>
      </c>
      <c r="D2151" s="21" t="s">
        <v>2556</v>
      </c>
    </row>
    <row r="2152" spans="1:4" ht="15" x14ac:dyDescent="0.2">
      <c r="A2152" s="25">
        <v>9782408048754</v>
      </c>
      <c r="B2152" s="21" t="s">
        <v>2555</v>
      </c>
      <c r="C2152" s="21">
        <v>0</v>
      </c>
      <c r="D2152" s="21" t="s">
        <v>2556</v>
      </c>
    </row>
    <row r="2153" spans="1:4" ht="15" x14ac:dyDescent="0.2">
      <c r="A2153" s="25">
        <v>9782408053826</v>
      </c>
      <c r="B2153" s="21" t="s">
        <v>2555</v>
      </c>
      <c r="C2153" s="21">
        <v>0</v>
      </c>
      <c r="D2153" s="21" t="s">
        <v>2556</v>
      </c>
    </row>
    <row r="2154" spans="1:4" ht="15" x14ac:dyDescent="0.2">
      <c r="A2154" s="25">
        <v>9782408053833</v>
      </c>
      <c r="B2154" s="21" t="s">
        <v>2555</v>
      </c>
      <c r="C2154" s="21">
        <v>0</v>
      </c>
      <c r="D2154" s="21" t="s">
        <v>2556</v>
      </c>
    </row>
    <row r="2155" spans="1:4" ht="15" x14ac:dyDescent="0.2">
      <c r="A2155" s="25">
        <v>9782408009151</v>
      </c>
      <c r="B2155" s="21" t="s">
        <v>2555</v>
      </c>
      <c r="C2155" s="21">
        <v>0</v>
      </c>
      <c r="D2155" s="21" t="s">
        <v>2554</v>
      </c>
    </row>
    <row r="2156" spans="1:4" ht="15" x14ac:dyDescent="0.2">
      <c r="A2156" s="25">
        <v>9782408024109</v>
      </c>
      <c r="B2156" s="21" t="s">
        <v>2555</v>
      </c>
      <c r="C2156" s="21">
        <v>2328</v>
      </c>
      <c r="D2156" s="21" t="s">
        <v>2564</v>
      </c>
    </row>
    <row r="2157" spans="1:4" ht="15" x14ac:dyDescent="0.2">
      <c r="A2157" s="25">
        <v>9782408033088</v>
      </c>
      <c r="B2157" s="21" t="s">
        <v>2555</v>
      </c>
      <c r="C2157" s="21">
        <v>0</v>
      </c>
      <c r="D2157" s="21" t="s">
        <v>2560</v>
      </c>
    </row>
    <row r="2158" spans="1:4" ht="15" x14ac:dyDescent="0.2">
      <c r="A2158" s="25">
        <v>9782408023997</v>
      </c>
      <c r="B2158" s="21" t="s">
        <v>2555</v>
      </c>
      <c r="C2158" s="21">
        <v>0</v>
      </c>
      <c r="D2158" s="21" t="s">
        <v>2554</v>
      </c>
    </row>
    <row r="2159" spans="1:4" ht="15" x14ac:dyDescent="0.2">
      <c r="A2159" s="25">
        <v>9782408033101</v>
      </c>
      <c r="B2159" s="21" t="s">
        <v>2555</v>
      </c>
      <c r="C2159" s="21">
        <v>2311</v>
      </c>
      <c r="D2159" s="21" t="s">
        <v>2564</v>
      </c>
    </row>
    <row r="2160" spans="1:4" ht="15" x14ac:dyDescent="0.2">
      <c r="A2160" s="25">
        <v>9782408024000</v>
      </c>
      <c r="B2160" s="21" t="s">
        <v>2555</v>
      </c>
      <c r="C2160" s="21">
        <v>690</v>
      </c>
      <c r="D2160" s="21" t="s">
        <v>2562</v>
      </c>
    </row>
    <row r="2161" spans="1:4" ht="15" x14ac:dyDescent="0.2">
      <c r="A2161" s="25">
        <v>9782408033095</v>
      </c>
      <c r="B2161" s="21" t="s">
        <v>2555</v>
      </c>
      <c r="C2161" s="21">
        <v>1742</v>
      </c>
      <c r="D2161" s="21" t="s">
        <v>2564</v>
      </c>
    </row>
    <row r="2162" spans="1:4" ht="15" x14ac:dyDescent="0.2">
      <c r="A2162" s="25">
        <v>9782408024017</v>
      </c>
      <c r="B2162" s="21" t="s">
        <v>2555</v>
      </c>
      <c r="C2162" s="21">
        <v>3704</v>
      </c>
      <c r="D2162" s="21" t="s">
        <v>2564</v>
      </c>
    </row>
    <row r="2163" spans="1:4" ht="15" x14ac:dyDescent="0.2">
      <c r="A2163" s="25">
        <v>9782408024031</v>
      </c>
      <c r="B2163" s="21" t="s">
        <v>2555</v>
      </c>
      <c r="C2163" s="21">
        <v>508</v>
      </c>
      <c r="D2163" s="21" t="s">
        <v>2562</v>
      </c>
    </row>
    <row r="2164" spans="1:4" ht="15" x14ac:dyDescent="0.2">
      <c r="A2164" s="25">
        <v>9782408024048</v>
      </c>
      <c r="B2164" s="21" t="s">
        <v>2555</v>
      </c>
      <c r="C2164" s="21">
        <v>2604</v>
      </c>
      <c r="D2164" s="21" t="s">
        <v>2564</v>
      </c>
    </row>
    <row r="2165" spans="1:4" ht="15" x14ac:dyDescent="0.2">
      <c r="A2165" s="25">
        <v>9782408024055</v>
      </c>
      <c r="B2165" s="21" t="s">
        <v>2555</v>
      </c>
      <c r="C2165" s="21">
        <v>2615</v>
      </c>
      <c r="D2165" s="21" t="s">
        <v>2564</v>
      </c>
    </row>
    <row r="2166" spans="1:4" ht="15" x14ac:dyDescent="0.2">
      <c r="A2166" s="25">
        <v>9782408024062</v>
      </c>
      <c r="B2166" s="21" t="s">
        <v>2555</v>
      </c>
      <c r="C2166" s="21">
        <v>0</v>
      </c>
      <c r="D2166" s="21" t="s">
        <v>2554</v>
      </c>
    </row>
    <row r="2167" spans="1:4" ht="15" x14ac:dyDescent="0.2">
      <c r="A2167" s="25">
        <v>9782408024093</v>
      </c>
      <c r="B2167" s="21" t="s">
        <v>2555</v>
      </c>
      <c r="C2167" s="21">
        <v>90</v>
      </c>
      <c r="D2167" s="21" t="s">
        <v>2561</v>
      </c>
    </row>
    <row r="2168" spans="1:4" ht="15" x14ac:dyDescent="0.2">
      <c r="A2168" s="25">
        <v>9782408024116</v>
      </c>
      <c r="B2168" s="21" t="s">
        <v>2555</v>
      </c>
      <c r="C2168" s="21">
        <v>343</v>
      </c>
      <c r="D2168" s="21" t="s">
        <v>2562</v>
      </c>
    </row>
    <row r="2169" spans="1:4" ht="15" x14ac:dyDescent="0.2">
      <c r="A2169" s="25">
        <v>9782408024147</v>
      </c>
      <c r="B2169" s="21" t="s">
        <v>2555</v>
      </c>
      <c r="C2169" s="21">
        <v>5717</v>
      </c>
      <c r="D2169" s="21" t="s">
        <v>2564</v>
      </c>
    </row>
    <row r="2170" spans="1:4" ht="15" x14ac:dyDescent="0.2">
      <c r="A2170" s="25">
        <v>9782745998378</v>
      </c>
      <c r="B2170" s="21" t="s">
        <v>2555</v>
      </c>
      <c r="C2170" s="21">
        <v>4126</v>
      </c>
      <c r="D2170" s="21" t="s">
        <v>2564</v>
      </c>
    </row>
    <row r="2171" spans="1:4" ht="15" x14ac:dyDescent="0.2">
      <c r="A2171" s="25">
        <v>9782408024024</v>
      </c>
      <c r="B2171" s="21" t="s">
        <v>2555</v>
      </c>
      <c r="C2171" s="21">
        <v>1001</v>
      </c>
      <c r="D2171" s="21" t="s">
        <v>2564</v>
      </c>
    </row>
    <row r="2172" spans="1:4" ht="15" x14ac:dyDescent="0.2">
      <c r="A2172" s="25">
        <v>9782408024086</v>
      </c>
      <c r="B2172" s="21" t="s">
        <v>2555</v>
      </c>
      <c r="C2172" s="21">
        <v>25</v>
      </c>
      <c r="D2172" s="21" t="s">
        <v>2561</v>
      </c>
    </row>
    <row r="2173" spans="1:4" ht="15" x14ac:dyDescent="0.2">
      <c r="A2173" s="25">
        <v>9782408048785</v>
      </c>
      <c r="B2173" s="21" t="s">
        <v>2555</v>
      </c>
      <c r="C2173" s="21">
        <v>3118</v>
      </c>
      <c r="D2173" s="21" t="s">
        <v>2564</v>
      </c>
    </row>
    <row r="2174" spans="1:4" ht="15" x14ac:dyDescent="0.2">
      <c r="A2174" s="25">
        <v>9782408042561</v>
      </c>
      <c r="B2174" s="21" t="s">
        <v>2555</v>
      </c>
      <c r="C2174" s="21">
        <v>3564</v>
      </c>
      <c r="D2174" s="21" t="s">
        <v>2564</v>
      </c>
    </row>
    <row r="2175" spans="1:4" ht="15" x14ac:dyDescent="0.2">
      <c r="A2175" s="25">
        <v>9782408042578</v>
      </c>
      <c r="B2175" s="21" t="s">
        <v>2555</v>
      </c>
      <c r="C2175" s="21">
        <v>738</v>
      </c>
      <c r="D2175" s="21" t="s">
        <v>2562</v>
      </c>
    </row>
    <row r="2176" spans="1:4" ht="15" x14ac:dyDescent="0.2">
      <c r="A2176" s="25">
        <v>9782408042585</v>
      </c>
      <c r="B2176" s="21" t="s">
        <v>2555</v>
      </c>
      <c r="C2176" s="21">
        <v>2288</v>
      </c>
      <c r="D2176" s="21" t="s">
        <v>2564</v>
      </c>
    </row>
    <row r="2177" spans="1:4" ht="15" x14ac:dyDescent="0.2">
      <c r="A2177" s="25">
        <v>9782408042592</v>
      </c>
      <c r="B2177" s="21" t="s">
        <v>2555</v>
      </c>
      <c r="C2177" s="21">
        <v>1042</v>
      </c>
      <c r="D2177" s="21" t="s">
        <v>2564</v>
      </c>
    </row>
    <row r="2178" spans="1:4" ht="15" x14ac:dyDescent="0.2">
      <c r="A2178" s="25">
        <v>9782408042608</v>
      </c>
      <c r="B2178" s="21" t="s">
        <v>2555</v>
      </c>
      <c r="C2178" s="21">
        <v>0</v>
      </c>
      <c r="D2178" s="21" t="s">
        <v>2556</v>
      </c>
    </row>
    <row r="2179" spans="1:4" ht="15" x14ac:dyDescent="0.2">
      <c r="A2179" s="25">
        <v>9782408053840</v>
      </c>
      <c r="B2179" s="21" t="s">
        <v>2555</v>
      </c>
      <c r="C2179" s="21">
        <v>0</v>
      </c>
      <c r="D2179" s="21" t="s">
        <v>2556</v>
      </c>
    </row>
    <row r="2180" spans="1:4" ht="15" x14ac:dyDescent="0.2">
      <c r="A2180" s="25">
        <v>9782745993014</v>
      </c>
      <c r="B2180" s="21" t="s">
        <v>2555</v>
      </c>
      <c r="C2180" s="21">
        <v>0</v>
      </c>
      <c r="D2180" s="21" t="s">
        <v>2560</v>
      </c>
    </row>
    <row r="2181" spans="1:4" ht="15" x14ac:dyDescent="0.2">
      <c r="A2181" s="25">
        <v>9782745992994</v>
      </c>
      <c r="B2181" s="21" t="s">
        <v>2555</v>
      </c>
      <c r="C2181" s="21">
        <v>1350</v>
      </c>
      <c r="D2181" s="21" t="s">
        <v>2564</v>
      </c>
    </row>
    <row r="2182" spans="1:4" ht="15" x14ac:dyDescent="0.2">
      <c r="A2182" s="25">
        <v>9782745993076</v>
      </c>
      <c r="B2182" s="21" t="s">
        <v>2555</v>
      </c>
      <c r="C2182" s="21">
        <v>839</v>
      </c>
      <c r="D2182" s="21" t="s">
        <v>2562</v>
      </c>
    </row>
    <row r="2183" spans="1:4" ht="15" x14ac:dyDescent="0.2">
      <c r="A2183" s="25">
        <v>9782745993090</v>
      </c>
      <c r="B2183" s="21" t="s">
        <v>2555</v>
      </c>
      <c r="C2183" s="21">
        <v>2214</v>
      </c>
      <c r="D2183" s="21" t="s">
        <v>2564</v>
      </c>
    </row>
    <row r="2184" spans="1:4" ht="15" x14ac:dyDescent="0.2">
      <c r="A2184" s="25">
        <v>9782745993007</v>
      </c>
      <c r="B2184" s="21" t="s">
        <v>2555</v>
      </c>
      <c r="C2184" s="21">
        <v>0</v>
      </c>
      <c r="D2184" s="21" t="s">
        <v>2560</v>
      </c>
    </row>
    <row r="2185" spans="1:4" ht="15" x14ac:dyDescent="0.2">
      <c r="A2185" s="25">
        <v>9782745993038</v>
      </c>
      <c r="B2185" s="21" t="s">
        <v>2555</v>
      </c>
      <c r="C2185" s="21">
        <v>233</v>
      </c>
      <c r="D2185" s="21" t="s">
        <v>2562</v>
      </c>
    </row>
    <row r="2186" spans="1:4" ht="15" x14ac:dyDescent="0.2">
      <c r="A2186" s="25">
        <v>9782745993021</v>
      </c>
      <c r="B2186" s="21" t="s">
        <v>2555</v>
      </c>
      <c r="C2186" s="21">
        <v>0</v>
      </c>
      <c r="D2186" s="21" t="s">
        <v>2554</v>
      </c>
    </row>
    <row r="2187" spans="1:4" ht="15" x14ac:dyDescent="0.2">
      <c r="A2187" s="25">
        <v>9782408004033</v>
      </c>
      <c r="B2187" s="21" t="s">
        <v>2555</v>
      </c>
      <c r="C2187" s="21">
        <v>0</v>
      </c>
      <c r="D2187" s="21" t="s">
        <v>2554</v>
      </c>
    </row>
    <row r="2188" spans="1:4" ht="15" x14ac:dyDescent="0.2">
      <c r="A2188" s="25">
        <v>9782408033132</v>
      </c>
      <c r="B2188" s="21" t="s">
        <v>2555</v>
      </c>
      <c r="C2188" s="21">
        <v>1989</v>
      </c>
      <c r="D2188" s="21" t="s">
        <v>2564</v>
      </c>
    </row>
    <row r="2189" spans="1:4" ht="15" x14ac:dyDescent="0.2">
      <c r="A2189" s="25">
        <v>9782408033149</v>
      </c>
      <c r="B2189" s="21" t="s">
        <v>2555</v>
      </c>
      <c r="C2189" s="21">
        <v>2564</v>
      </c>
      <c r="D2189" s="21" t="s">
        <v>2564</v>
      </c>
    </row>
    <row r="2190" spans="1:4" ht="15" x14ac:dyDescent="0.2">
      <c r="A2190" s="25">
        <v>9782408033156</v>
      </c>
      <c r="B2190" s="21" t="s">
        <v>2555</v>
      </c>
      <c r="C2190" s="21">
        <v>706</v>
      </c>
      <c r="D2190" s="21" t="s">
        <v>2562</v>
      </c>
    </row>
    <row r="2191" spans="1:4" ht="15" x14ac:dyDescent="0.2">
      <c r="A2191" s="25">
        <v>9782408009373</v>
      </c>
      <c r="B2191" s="21" t="s">
        <v>2555</v>
      </c>
      <c r="C2191" s="21">
        <v>0</v>
      </c>
      <c r="D2191" s="21" t="s">
        <v>2554</v>
      </c>
    </row>
    <row r="2192" spans="1:4" ht="15" x14ac:dyDescent="0.2">
      <c r="A2192" s="25">
        <v>9782408033286</v>
      </c>
      <c r="B2192" s="21" t="s">
        <v>2555</v>
      </c>
      <c r="C2192" s="21">
        <v>2674</v>
      </c>
      <c r="D2192" s="21" t="s">
        <v>2564</v>
      </c>
    </row>
    <row r="2193" spans="1:4" ht="15" x14ac:dyDescent="0.2">
      <c r="A2193" s="25">
        <v>9782408033293</v>
      </c>
      <c r="B2193" s="21" t="s">
        <v>2555</v>
      </c>
      <c r="C2193" s="21">
        <v>3916</v>
      </c>
      <c r="D2193" s="21" t="s">
        <v>2564</v>
      </c>
    </row>
    <row r="2194" spans="1:4" ht="15" x14ac:dyDescent="0.2">
      <c r="A2194" s="25">
        <v>9782408033316</v>
      </c>
      <c r="B2194" s="21" t="s">
        <v>2555</v>
      </c>
      <c r="C2194" s="21">
        <v>2250</v>
      </c>
      <c r="D2194" s="21" t="s">
        <v>2564</v>
      </c>
    </row>
    <row r="2195" spans="1:4" ht="15" x14ac:dyDescent="0.2">
      <c r="A2195" s="25">
        <v>9782745974648</v>
      </c>
      <c r="B2195" s="21" t="s">
        <v>2555</v>
      </c>
      <c r="C2195" s="21">
        <v>0</v>
      </c>
      <c r="D2195" s="21" t="s">
        <v>2554</v>
      </c>
    </row>
    <row r="2196" spans="1:4" ht="15" x14ac:dyDescent="0.2">
      <c r="A2196" s="25">
        <v>9782745993120</v>
      </c>
      <c r="B2196" s="21" t="s">
        <v>2555</v>
      </c>
      <c r="C2196" s="21">
        <v>1816</v>
      </c>
      <c r="D2196" s="21" t="s">
        <v>2564</v>
      </c>
    </row>
    <row r="2197" spans="1:4" ht="15" x14ac:dyDescent="0.2">
      <c r="A2197" s="25">
        <v>9782745974655</v>
      </c>
      <c r="B2197" s="21" t="s">
        <v>2555</v>
      </c>
      <c r="C2197" s="21">
        <v>0</v>
      </c>
      <c r="D2197" s="21" t="s">
        <v>2554</v>
      </c>
    </row>
    <row r="2198" spans="1:4" ht="15" x14ac:dyDescent="0.2">
      <c r="A2198" s="25">
        <v>9782408033309</v>
      </c>
      <c r="B2198" s="21" t="s">
        <v>2555</v>
      </c>
      <c r="C2198" s="21">
        <v>1705</v>
      </c>
      <c r="D2198" s="21" t="s">
        <v>2564</v>
      </c>
    </row>
    <row r="2199" spans="1:4" ht="15" x14ac:dyDescent="0.2">
      <c r="A2199" s="25">
        <v>9782408033323</v>
      </c>
      <c r="B2199" s="21" t="s">
        <v>2555</v>
      </c>
      <c r="C2199" s="21">
        <v>1579</v>
      </c>
      <c r="D2199" s="21" t="s">
        <v>2564</v>
      </c>
    </row>
    <row r="2200" spans="1:4" ht="15" x14ac:dyDescent="0.2">
      <c r="A2200" s="25">
        <v>9782408033330</v>
      </c>
      <c r="B2200" s="21" t="s">
        <v>2555</v>
      </c>
      <c r="C2200" s="21">
        <v>1014</v>
      </c>
      <c r="D2200" s="21" t="s">
        <v>2564</v>
      </c>
    </row>
    <row r="2201" spans="1:4" ht="15" x14ac:dyDescent="0.2">
      <c r="A2201" s="25">
        <v>9782408042271</v>
      </c>
      <c r="B2201" s="21" t="s">
        <v>2555</v>
      </c>
      <c r="C2201" s="21">
        <v>374</v>
      </c>
      <c r="D2201" s="21" t="s">
        <v>2562</v>
      </c>
    </row>
    <row r="2202" spans="1:4" ht="15" x14ac:dyDescent="0.2">
      <c r="A2202" s="25">
        <v>9782408015558</v>
      </c>
      <c r="B2202" s="21" t="s">
        <v>2555</v>
      </c>
      <c r="C2202" s="21">
        <v>0</v>
      </c>
      <c r="D2202" s="21" t="s">
        <v>2554</v>
      </c>
    </row>
    <row r="2203" spans="1:4" ht="15" x14ac:dyDescent="0.2">
      <c r="A2203" s="25">
        <v>9782408015565</v>
      </c>
      <c r="B2203" s="21" t="s">
        <v>2555</v>
      </c>
      <c r="C2203" s="21">
        <v>0</v>
      </c>
      <c r="D2203" s="21" t="s">
        <v>2554</v>
      </c>
    </row>
    <row r="2204" spans="1:4" ht="15" x14ac:dyDescent="0.2">
      <c r="A2204" s="25">
        <v>9782408015572</v>
      </c>
      <c r="B2204" s="21" t="s">
        <v>2555</v>
      </c>
      <c r="C2204" s="21">
        <v>0</v>
      </c>
      <c r="D2204" s="21" t="s">
        <v>2554</v>
      </c>
    </row>
    <row r="2205" spans="1:4" ht="15" x14ac:dyDescent="0.2">
      <c r="A2205" s="25">
        <v>9782408015718</v>
      </c>
      <c r="B2205" s="21" t="s">
        <v>2555</v>
      </c>
      <c r="C2205" s="21">
        <v>498</v>
      </c>
      <c r="D2205" s="21" t="s">
        <v>2562</v>
      </c>
    </row>
    <row r="2206" spans="1:4" ht="15" x14ac:dyDescent="0.2">
      <c r="A2206" s="25">
        <v>9782408015725</v>
      </c>
      <c r="B2206" s="21" t="s">
        <v>2555</v>
      </c>
      <c r="C2206" s="21">
        <v>811</v>
      </c>
      <c r="D2206" s="21" t="s">
        <v>2562</v>
      </c>
    </row>
    <row r="2207" spans="1:4" ht="15" x14ac:dyDescent="0.2">
      <c r="A2207" s="25">
        <v>9782408015732</v>
      </c>
      <c r="B2207" s="21" t="s">
        <v>2555</v>
      </c>
      <c r="C2207" s="21">
        <v>0</v>
      </c>
      <c r="D2207" s="21" t="s">
        <v>2554</v>
      </c>
    </row>
    <row r="2208" spans="1:4" ht="15" x14ac:dyDescent="0.2">
      <c r="A2208" s="25">
        <v>9782408015756</v>
      </c>
      <c r="B2208" s="21" t="s">
        <v>2555</v>
      </c>
      <c r="C2208" s="21">
        <v>3968</v>
      </c>
      <c r="D2208" s="21" t="s">
        <v>2564</v>
      </c>
    </row>
    <row r="2209" spans="1:4" ht="15" x14ac:dyDescent="0.2">
      <c r="A2209" s="25">
        <v>9782408015763</v>
      </c>
      <c r="B2209" s="21" t="s">
        <v>2555</v>
      </c>
      <c r="C2209" s="21">
        <v>6644</v>
      </c>
      <c r="D2209" s="21" t="s">
        <v>2564</v>
      </c>
    </row>
    <row r="2210" spans="1:4" ht="15" x14ac:dyDescent="0.2">
      <c r="A2210" s="25">
        <v>9782408015770</v>
      </c>
      <c r="B2210" s="21" t="s">
        <v>2555</v>
      </c>
      <c r="C2210" s="21">
        <v>688</v>
      </c>
      <c r="D2210" s="21" t="s">
        <v>2562</v>
      </c>
    </row>
    <row r="2211" spans="1:4" ht="15" x14ac:dyDescent="0.2">
      <c r="A2211" s="25">
        <v>9782408015787</v>
      </c>
      <c r="B2211" s="21" t="s">
        <v>2555</v>
      </c>
      <c r="C2211" s="21">
        <v>-1</v>
      </c>
      <c r="D2211" s="21" t="s">
        <v>3450</v>
      </c>
    </row>
    <row r="2212" spans="1:4" ht="15" x14ac:dyDescent="0.2">
      <c r="A2212" s="25">
        <v>9782408015794</v>
      </c>
      <c r="B2212" s="21" t="s">
        <v>2555</v>
      </c>
      <c r="C2212" s="21">
        <v>0</v>
      </c>
      <c r="D2212" s="21" t="s">
        <v>2554</v>
      </c>
    </row>
    <row r="2213" spans="1:4" ht="15" x14ac:dyDescent="0.2">
      <c r="A2213" s="25">
        <v>9782408015800</v>
      </c>
      <c r="B2213" s="21" t="s">
        <v>2555</v>
      </c>
      <c r="C2213" s="21">
        <v>0</v>
      </c>
      <c r="D2213" s="21" t="s">
        <v>2554</v>
      </c>
    </row>
    <row r="2214" spans="1:4" ht="15" x14ac:dyDescent="0.2">
      <c r="A2214" s="25">
        <v>9782408053949</v>
      </c>
      <c r="B2214" s="21" t="s">
        <v>2555</v>
      </c>
      <c r="C2214" s="21">
        <v>-178</v>
      </c>
      <c r="D2214" s="21" t="s">
        <v>4184</v>
      </c>
    </row>
    <row r="2215" spans="1:4" ht="15" x14ac:dyDescent="0.2">
      <c r="A2215" s="25">
        <v>9782408053956</v>
      </c>
      <c r="B2215" s="21" t="s">
        <v>2555</v>
      </c>
      <c r="C2215" s="21">
        <v>1205</v>
      </c>
      <c r="D2215" s="21" t="s">
        <v>2564</v>
      </c>
    </row>
    <row r="2216" spans="1:4" ht="15" x14ac:dyDescent="0.2">
      <c r="A2216" s="25">
        <v>9782408048938</v>
      </c>
      <c r="B2216" s="21" t="s">
        <v>2555</v>
      </c>
      <c r="C2216" s="21">
        <v>3506</v>
      </c>
      <c r="D2216" s="21" t="s">
        <v>2564</v>
      </c>
    </row>
    <row r="2217" spans="1:4" ht="15" x14ac:dyDescent="0.2">
      <c r="A2217" s="25">
        <v>9782408015817</v>
      </c>
      <c r="B2217" s="21" t="s">
        <v>2555</v>
      </c>
      <c r="C2217" s="21">
        <v>0</v>
      </c>
      <c r="D2217" s="21" t="s">
        <v>2554</v>
      </c>
    </row>
    <row r="2218" spans="1:4" ht="15" x14ac:dyDescent="0.2">
      <c r="A2218" s="25">
        <v>9782408015831</v>
      </c>
      <c r="B2218" s="21" t="s">
        <v>2555</v>
      </c>
      <c r="C2218" s="21">
        <v>16422</v>
      </c>
      <c r="D2218" s="21" t="s">
        <v>2565</v>
      </c>
    </row>
    <row r="2219" spans="1:4" ht="15" x14ac:dyDescent="0.2">
      <c r="A2219" s="25">
        <v>9782408015855</v>
      </c>
      <c r="B2219" s="21" t="s">
        <v>2555</v>
      </c>
      <c r="C2219" s="21">
        <v>3781</v>
      </c>
      <c r="D2219" s="21" t="s">
        <v>2564</v>
      </c>
    </row>
    <row r="2220" spans="1:4" ht="15" x14ac:dyDescent="0.2">
      <c r="A2220" s="25">
        <v>9782408015862</v>
      </c>
      <c r="B2220" s="21" t="s">
        <v>2555</v>
      </c>
      <c r="C2220" s="21">
        <v>8500</v>
      </c>
      <c r="D2220" s="21" t="s">
        <v>2564</v>
      </c>
    </row>
    <row r="2221" spans="1:4" ht="15" x14ac:dyDescent="0.2">
      <c r="A2221" s="25">
        <v>9782408015879</v>
      </c>
      <c r="B2221" s="21" t="s">
        <v>2555</v>
      </c>
      <c r="C2221" s="21">
        <v>1463</v>
      </c>
      <c r="D2221" s="21" t="s">
        <v>2564</v>
      </c>
    </row>
    <row r="2222" spans="1:4" ht="15" x14ac:dyDescent="0.2">
      <c r="A2222" s="25">
        <v>9782408015824</v>
      </c>
      <c r="B2222" s="21" t="s">
        <v>2555</v>
      </c>
      <c r="C2222" s="21">
        <v>4183</v>
      </c>
      <c r="D2222" s="21" t="s">
        <v>2564</v>
      </c>
    </row>
    <row r="2223" spans="1:4" ht="15" x14ac:dyDescent="0.2">
      <c r="A2223" s="25">
        <v>9782408015848</v>
      </c>
      <c r="B2223" s="21" t="s">
        <v>2555</v>
      </c>
      <c r="C2223" s="21">
        <v>2987</v>
      </c>
      <c r="D2223" s="21" t="s">
        <v>2564</v>
      </c>
    </row>
    <row r="2224" spans="1:4" ht="15" x14ac:dyDescent="0.2">
      <c r="A2224" s="25">
        <v>9782408053963</v>
      </c>
      <c r="B2224" s="21" t="s">
        <v>2555</v>
      </c>
      <c r="C2224" s="21">
        <v>0</v>
      </c>
      <c r="D2224" s="21" t="s">
        <v>2556</v>
      </c>
    </row>
    <row r="2225" spans="1:4" ht="15" x14ac:dyDescent="0.2">
      <c r="A2225" s="25">
        <v>9782408053987</v>
      </c>
      <c r="B2225" s="21" t="s">
        <v>2555</v>
      </c>
      <c r="C2225" s="21">
        <v>0</v>
      </c>
      <c r="D2225" s="21" t="s">
        <v>2556</v>
      </c>
    </row>
    <row r="2226" spans="1:4" ht="15" x14ac:dyDescent="0.2">
      <c r="A2226" s="25">
        <v>9782408053994</v>
      </c>
      <c r="B2226" s="21" t="s">
        <v>2555</v>
      </c>
      <c r="C2226" s="21">
        <v>0</v>
      </c>
      <c r="D2226" s="21" t="s">
        <v>2556</v>
      </c>
    </row>
    <row r="2227" spans="1:4" ht="15" x14ac:dyDescent="0.2">
      <c r="A2227" s="25">
        <v>9782408048945</v>
      </c>
      <c r="B2227" s="21" t="s">
        <v>2555</v>
      </c>
      <c r="C2227" s="21">
        <v>0</v>
      </c>
      <c r="D2227" s="21" t="s">
        <v>2556</v>
      </c>
    </row>
    <row r="2228" spans="1:4" ht="15" x14ac:dyDescent="0.2">
      <c r="A2228" s="25">
        <v>9782745979131</v>
      </c>
      <c r="B2228" s="21" t="s">
        <v>2555</v>
      </c>
      <c r="C2228" s="21">
        <v>894</v>
      </c>
      <c r="D2228" s="21" t="s">
        <v>2562</v>
      </c>
    </row>
    <row r="2229" spans="1:4" ht="15" x14ac:dyDescent="0.2">
      <c r="A2229" s="25">
        <v>9782745979124</v>
      </c>
      <c r="B2229" s="21" t="s">
        <v>2555</v>
      </c>
      <c r="C2229" s="21">
        <v>42</v>
      </c>
      <c r="D2229" s="21" t="s">
        <v>2561</v>
      </c>
    </row>
    <row r="2230" spans="1:4" ht="15" x14ac:dyDescent="0.2">
      <c r="A2230" s="25">
        <v>9782745979117</v>
      </c>
      <c r="B2230" s="21" t="s">
        <v>2555</v>
      </c>
      <c r="C2230" s="21">
        <v>1848</v>
      </c>
      <c r="D2230" s="21" t="s">
        <v>2564</v>
      </c>
    </row>
    <row r="2231" spans="1:4" ht="15" x14ac:dyDescent="0.2">
      <c r="A2231" s="25">
        <v>9782745979100</v>
      </c>
      <c r="B2231" s="21" t="s">
        <v>2555</v>
      </c>
      <c r="C2231" s="21">
        <v>1155</v>
      </c>
      <c r="D2231" s="21" t="s">
        <v>2564</v>
      </c>
    </row>
    <row r="2232" spans="1:4" ht="15" x14ac:dyDescent="0.2">
      <c r="A2232" s="25">
        <v>9782745979094</v>
      </c>
      <c r="B2232" s="21" t="s">
        <v>2555</v>
      </c>
      <c r="C2232" s="21">
        <v>2797</v>
      </c>
      <c r="D2232" s="21" t="s">
        <v>2564</v>
      </c>
    </row>
    <row r="2233" spans="1:4" ht="15" x14ac:dyDescent="0.2">
      <c r="A2233" s="25">
        <v>9782745979087</v>
      </c>
      <c r="B2233" s="21" t="s">
        <v>2555</v>
      </c>
      <c r="C2233" s="21">
        <v>5318</v>
      </c>
      <c r="D2233" s="21" t="s">
        <v>2564</v>
      </c>
    </row>
    <row r="2234" spans="1:4" ht="15" x14ac:dyDescent="0.2">
      <c r="A2234" s="25">
        <v>9782745979063</v>
      </c>
      <c r="B2234" s="21" t="s">
        <v>2555</v>
      </c>
      <c r="C2234" s="21">
        <v>1491</v>
      </c>
      <c r="D2234" s="21" t="s">
        <v>2564</v>
      </c>
    </row>
    <row r="2235" spans="1:4" ht="15" x14ac:dyDescent="0.2">
      <c r="A2235" s="25">
        <v>9782745979056</v>
      </c>
      <c r="B2235" s="21" t="s">
        <v>2555</v>
      </c>
      <c r="C2235" s="21">
        <v>1214</v>
      </c>
      <c r="D2235" s="21" t="s">
        <v>2564</v>
      </c>
    </row>
    <row r="2236" spans="1:4" ht="15" x14ac:dyDescent="0.2">
      <c r="A2236" s="25">
        <v>9782745979049</v>
      </c>
      <c r="B2236" s="21" t="s">
        <v>2555</v>
      </c>
      <c r="C2236" s="21">
        <v>0</v>
      </c>
      <c r="D2236" s="21" t="s">
        <v>2554</v>
      </c>
    </row>
    <row r="2237" spans="1:4" ht="15" x14ac:dyDescent="0.2">
      <c r="A2237" s="25">
        <v>9782745979032</v>
      </c>
      <c r="B2237" s="21" t="s">
        <v>2555</v>
      </c>
      <c r="C2237" s="21">
        <v>0</v>
      </c>
      <c r="D2237" s="21" t="s">
        <v>2560</v>
      </c>
    </row>
    <row r="2238" spans="1:4" ht="15" x14ac:dyDescent="0.2">
      <c r="A2238" s="25">
        <v>9782745979001</v>
      </c>
      <c r="B2238" s="21" t="s">
        <v>2555</v>
      </c>
      <c r="C2238" s="21">
        <v>0</v>
      </c>
      <c r="D2238" s="21" t="s">
        <v>2554</v>
      </c>
    </row>
    <row r="2239" spans="1:4" ht="15" x14ac:dyDescent="0.2">
      <c r="A2239" s="25">
        <v>3600950000227</v>
      </c>
      <c r="B2239" s="21" t="s">
        <v>2555</v>
      </c>
      <c r="C2239" s="21">
        <v>0</v>
      </c>
      <c r="D2239" s="21" t="s">
        <v>2556</v>
      </c>
    </row>
    <row r="2240" spans="1:4" ht="15" x14ac:dyDescent="0.2">
      <c r="A2240" s="25">
        <v>3600950000234</v>
      </c>
      <c r="B2240" s="21" t="s">
        <v>2555</v>
      </c>
      <c r="C2240" s="21">
        <v>0</v>
      </c>
      <c r="D2240" s="21" t="s">
        <v>2556</v>
      </c>
    </row>
    <row r="2241" spans="1:4" ht="15" x14ac:dyDescent="0.2">
      <c r="A2241" s="25">
        <v>3600950000241</v>
      </c>
      <c r="B2241" s="21" t="s">
        <v>2555</v>
      </c>
      <c r="C2241" s="21">
        <v>0</v>
      </c>
      <c r="D2241" s="21" t="s">
        <v>2556</v>
      </c>
    </row>
    <row r="2242" spans="1:4" ht="15" x14ac:dyDescent="0.2">
      <c r="A2242" s="25">
        <v>3600950000258</v>
      </c>
      <c r="B2242" s="21" t="s">
        <v>2555</v>
      </c>
      <c r="C2242" s="21">
        <v>0</v>
      </c>
      <c r="D2242" s="21" t="s">
        <v>2556</v>
      </c>
    </row>
    <row r="2243" spans="1:4" ht="15" x14ac:dyDescent="0.2">
      <c r="A2243" s="25">
        <v>9782408054038</v>
      </c>
      <c r="B2243" s="21" t="s">
        <v>2555</v>
      </c>
      <c r="C2243" s="21">
        <v>0</v>
      </c>
      <c r="D2243" s="21" t="s">
        <v>2556</v>
      </c>
    </row>
    <row r="2244" spans="1:4" ht="15" x14ac:dyDescent="0.2">
      <c r="A2244" s="25">
        <v>9782408048952</v>
      </c>
      <c r="B2244" s="21" t="s">
        <v>2555</v>
      </c>
      <c r="C2244" s="21">
        <v>0</v>
      </c>
      <c r="D2244" s="21" t="s">
        <v>2556</v>
      </c>
    </row>
    <row r="2245" spans="1:4" ht="15" x14ac:dyDescent="0.2">
      <c r="A2245" s="25">
        <v>9782408042714</v>
      </c>
      <c r="B2245" s="21" t="s">
        <v>2555</v>
      </c>
      <c r="C2245" s="21">
        <v>384</v>
      </c>
      <c r="D2245" s="21" t="s">
        <v>2562</v>
      </c>
    </row>
    <row r="2246" spans="1:4" ht="15" x14ac:dyDescent="0.2">
      <c r="A2246" s="25">
        <v>9782408042721</v>
      </c>
      <c r="B2246" s="21" t="s">
        <v>2555</v>
      </c>
      <c r="C2246" s="21">
        <v>0</v>
      </c>
      <c r="D2246" s="21" t="s">
        <v>2556</v>
      </c>
    </row>
    <row r="2247" spans="1:4" ht="15" x14ac:dyDescent="0.2">
      <c r="A2247" s="25">
        <v>9782408042738</v>
      </c>
      <c r="B2247" s="21" t="s">
        <v>2555</v>
      </c>
      <c r="C2247" s="21">
        <v>1047</v>
      </c>
      <c r="D2247" s="21" t="s">
        <v>2564</v>
      </c>
    </row>
    <row r="2248" spans="1:4" ht="15" x14ac:dyDescent="0.2">
      <c r="A2248" s="25">
        <v>9782745972811</v>
      </c>
      <c r="B2248" s="21" t="s">
        <v>2555</v>
      </c>
      <c r="C2248" s="21">
        <v>0</v>
      </c>
      <c r="D2248" s="21" t="s">
        <v>2554</v>
      </c>
    </row>
    <row r="2249" spans="1:4" ht="15" x14ac:dyDescent="0.2">
      <c r="A2249" s="25">
        <v>9782745979360</v>
      </c>
      <c r="B2249" s="21" t="s">
        <v>2555</v>
      </c>
      <c r="C2249" s="21">
        <v>3271</v>
      </c>
      <c r="D2249" s="21" t="s">
        <v>2564</v>
      </c>
    </row>
    <row r="2250" spans="1:4" ht="15" x14ac:dyDescent="0.2">
      <c r="A2250" s="25">
        <v>9782745976055</v>
      </c>
      <c r="B2250" s="21" t="s">
        <v>2555</v>
      </c>
      <c r="C2250" s="21">
        <v>0</v>
      </c>
      <c r="D2250" s="21" t="s">
        <v>2554</v>
      </c>
    </row>
    <row r="2251" spans="1:4" ht="15" x14ac:dyDescent="0.2">
      <c r="A2251" s="25">
        <v>9782408054069</v>
      </c>
      <c r="B2251" s="21" t="s">
        <v>2555</v>
      </c>
      <c r="C2251" s="21">
        <v>0</v>
      </c>
      <c r="D2251" s="21" t="s">
        <v>2556</v>
      </c>
    </row>
    <row r="2252" spans="1:4" ht="15" x14ac:dyDescent="0.2">
      <c r="A2252" s="25">
        <v>9782408054076</v>
      </c>
      <c r="B2252" s="21" t="s">
        <v>2555</v>
      </c>
      <c r="C2252" s="21">
        <v>0</v>
      </c>
      <c r="D2252" s="21" t="s">
        <v>2556</v>
      </c>
    </row>
    <row r="2253" spans="1:4" ht="15" x14ac:dyDescent="0.2">
      <c r="A2253" s="25">
        <v>9782408054083</v>
      </c>
      <c r="B2253" s="21" t="s">
        <v>2555</v>
      </c>
      <c r="C2253" s="21">
        <v>0</v>
      </c>
      <c r="D2253" s="21" t="s">
        <v>2556</v>
      </c>
    </row>
    <row r="2254" spans="1:4" ht="15" x14ac:dyDescent="0.2">
      <c r="A2254" s="25">
        <v>9782408054090</v>
      </c>
      <c r="B2254" s="21" t="s">
        <v>2555</v>
      </c>
      <c r="C2254" s="21">
        <v>0</v>
      </c>
      <c r="D2254" s="21" t="s">
        <v>2556</v>
      </c>
    </row>
    <row r="2255" spans="1:4" ht="15" x14ac:dyDescent="0.2">
      <c r="A2255" s="25">
        <v>9782408054106</v>
      </c>
      <c r="B2255" s="21" t="s">
        <v>2555</v>
      </c>
      <c r="C2255" s="21">
        <v>0</v>
      </c>
      <c r="D2255" s="21" t="s">
        <v>2556</v>
      </c>
    </row>
    <row r="2256" spans="1:4" ht="15" x14ac:dyDescent="0.2">
      <c r="A2256" s="25">
        <v>9782408054113</v>
      </c>
      <c r="B2256" s="21" t="s">
        <v>2555</v>
      </c>
      <c r="C2256" s="21">
        <v>0</v>
      </c>
      <c r="D2256" s="21" t="s">
        <v>2556</v>
      </c>
    </row>
    <row r="2257" spans="1:4" ht="15" x14ac:dyDescent="0.2">
      <c r="A2257" s="25">
        <v>9782408054120</v>
      </c>
      <c r="B2257" s="21" t="s">
        <v>2555</v>
      </c>
      <c r="C2257" s="21">
        <v>0</v>
      </c>
      <c r="D2257" s="21" t="s">
        <v>2556</v>
      </c>
    </row>
    <row r="2258" spans="1:4" ht="15" x14ac:dyDescent="0.2">
      <c r="A2258" s="25">
        <v>9782408054144</v>
      </c>
      <c r="B2258" s="21" t="s">
        <v>2555</v>
      </c>
      <c r="C2258" s="21">
        <v>0</v>
      </c>
      <c r="D2258" s="21" t="s">
        <v>2556</v>
      </c>
    </row>
    <row r="2259" spans="1:4" ht="15" x14ac:dyDescent="0.2">
      <c r="A2259" s="25">
        <v>9782408054137</v>
      </c>
      <c r="B2259" s="21" t="s">
        <v>2555</v>
      </c>
      <c r="C2259" s="21">
        <v>0</v>
      </c>
      <c r="D2259" s="21" t="s">
        <v>2556</v>
      </c>
    </row>
    <row r="2260" spans="1:4" ht="15" x14ac:dyDescent="0.2">
      <c r="A2260" s="25">
        <v>9782408054151</v>
      </c>
      <c r="B2260" s="21" t="s">
        <v>2555</v>
      </c>
      <c r="C2260" s="21">
        <v>0</v>
      </c>
      <c r="D2260" s="21" t="s">
        <v>2556</v>
      </c>
    </row>
    <row r="2261" spans="1:4" ht="15" x14ac:dyDescent="0.2">
      <c r="A2261" s="25">
        <v>9782408054175</v>
      </c>
      <c r="B2261" s="21" t="s">
        <v>2555</v>
      </c>
      <c r="C2261" s="21">
        <v>0</v>
      </c>
      <c r="D2261" s="21" t="s">
        <v>2556</v>
      </c>
    </row>
    <row r="2262" spans="1:4" ht="15" x14ac:dyDescent="0.2">
      <c r="A2262" s="25">
        <v>9782408054182</v>
      </c>
      <c r="B2262" s="21" t="s">
        <v>2555</v>
      </c>
      <c r="C2262" s="21">
        <v>0</v>
      </c>
      <c r="D2262" s="21" t="s">
        <v>2556</v>
      </c>
    </row>
    <row r="2263" spans="1:4" ht="15" x14ac:dyDescent="0.2">
      <c r="A2263" s="25">
        <v>9782745986672</v>
      </c>
      <c r="B2263" s="21" t="s">
        <v>2555</v>
      </c>
      <c r="C2263" s="21">
        <v>0</v>
      </c>
      <c r="D2263" s="21" t="s">
        <v>2554</v>
      </c>
    </row>
    <row r="2264" spans="1:4" ht="15" x14ac:dyDescent="0.2">
      <c r="A2264" s="25">
        <v>9782745986689</v>
      </c>
      <c r="B2264" s="21" t="s">
        <v>2555</v>
      </c>
      <c r="C2264" s="21">
        <v>0</v>
      </c>
      <c r="D2264" s="21" t="s">
        <v>2554</v>
      </c>
    </row>
    <row r="2265" spans="1:4" ht="15" x14ac:dyDescent="0.2">
      <c r="A2265" s="25">
        <v>9782745986696</v>
      </c>
      <c r="B2265" s="21" t="s">
        <v>2555</v>
      </c>
      <c r="C2265" s="21">
        <v>0</v>
      </c>
      <c r="D2265" s="21" t="s">
        <v>2554</v>
      </c>
    </row>
    <row r="2266" spans="1:4" ht="15" x14ac:dyDescent="0.2">
      <c r="A2266" s="25">
        <v>9782745986726</v>
      </c>
      <c r="B2266" s="21" t="s">
        <v>2555</v>
      </c>
      <c r="C2266" s="21">
        <v>0</v>
      </c>
      <c r="D2266" s="21" t="s">
        <v>2554</v>
      </c>
    </row>
    <row r="2267" spans="1:4" ht="15" x14ac:dyDescent="0.2">
      <c r="A2267" s="25">
        <v>9782408049058</v>
      </c>
      <c r="B2267" s="21" t="s">
        <v>2555</v>
      </c>
      <c r="C2267" s="21">
        <v>0</v>
      </c>
      <c r="D2267" s="21" t="s">
        <v>2556</v>
      </c>
    </row>
    <row r="2268" spans="1:4" ht="15" x14ac:dyDescent="0.2">
      <c r="A2268" s="25">
        <v>9782408053864</v>
      </c>
      <c r="B2268" s="21" t="s">
        <v>2555</v>
      </c>
      <c r="C2268" s="21">
        <v>0</v>
      </c>
      <c r="D2268" s="21" t="s">
        <v>2556</v>
      </c>
    </row>
    <row r="2269" spans="1:4" ht="15" x14ac:dyDescent="0.2">
      <c r="A2269" s="25">
        <v>9782408054021</v>
      </c>
      <c r="B2269" s="21" t="s">
        <v>2555</v>
      </c>
      <c r="C2269" s="21">
        <v>0</v>
      </c>
      <c r="D2269" s="21" t="s">
        <v>2556</v>
      </c>
    </row>
    <row r="2270" spans="1:4" ht="15" x14ac:dyDescent="0.2">
      <c r="A2270" s="25">
        <v>9782408054168</v>
      </c>
      <c r="B2270" s="21" t="s">
        <v>2555</v>
      </c>
      <c r="C2270" s="21">
        <v>0</v>
      </c>
      <c r="D2270" s="21" t="s">
        <v>2556</v>
      </c>
    </row>
    <row r="2271" spans="1:4" ht="15" x14ac:dyDescent="0.2">
      <c r="A2271" s="25">
        <v>9782745979483</v>
      </c>
      <c r="B2271" s="21" t="s">
        <v>2555</v>
      </c>
      <c r="C2271" s="21">
        <v>0</v>
      </c>
      <c r="D2271" s="21" t="s">
        <v>2554</v>
      </c>
    </row>
    <row r="2272" spans="1:4" ht="15" x14ac:dyDescent="0.2">
      <c r="A2272" s="25">
        <v>9782745979490</v>
      </c>
      <c r="B2272" s="21" t="s">
        <v>2555</v>
      </c>
      <c r="C2272" s="21">
        <v>0</v>
      </c>
      <c r="D2272" s="21" t="s">
        <v>2554</v>
      </c>
    </row>
    <row r="2273" spans="1:4" ht="15" x14ac:dyDescent="0.2">
      <c r="A2273" s="25">
        <v>9782408053970</v>
      </c>
      <c r="B2273" s="21" t="s">
        <v>2555</v>
      </c>
      <c r="C2273" s="21">
        <v>0</v>
      </c>
      <c r="D2273" s="21" t="s">
        <v>2556</v>
      </c>
    </row>
    <row r="2274" spans="1:4" ht="15" x14ac:dyDescent="0.2">
      <c r="A2274" s="25">
        <v>9782408054199</v>
      </c>
      <c r="B2274" s="21" t="s">
        <v>2555</v>
      </c>
      <c r="C2274" s="21">
        <v>0</v>
      </c>
      <c r="D2274" s="21" t="s">
        <v>2556</v>
      </c>
    </row>
    <row r="2275" spans="1:4" ht="15" x14ac:dyDescent="0.2">
      <c r="A2275" s="25">
        <v>9782745972309</v>
      </c>
      <c r="B2275" s="21" t="s">
        <v>2555</v>
      </c>
      <c r="C2275" s="21">
        <v>0</v>
      </c>
      <c r="D2275" s="21" t="s">
        <v>2554</v>
      </c>
    </row>
    <row r="2276" spans="1:4" ht="15" x14ac:dyDescent="0.2">
      <c r="A2276" s="25">
        <v>9782745979452</v>
      </c>
      <c r="B2276" s="21" t="s">
        <v>2555</v>
      </c>
      <c r="C2276" s="21">
        <v>298</v>
      </c>
      <c r="D2276" s="21" t="s">
        <v>2562</v>
      </c>
    </row>
    <row r="2277" spans="1:4" ht="15" x14ac:dyDescent="0.2">
      <c r="A2277" s="25">
        <v>9782408012199</v>
      </c>
      <c r="B2277" s="21" t="s">
        <v>2555</v>
      </c>
      <c r="C2277" s="21">
        <v>416</v>
      </c>
      <c r="D2277" s="21" t="s">
        <v>2562</v>
      </c>
    </row>
    <row r="2278" spans="1:4" ht="15" x14ac:dyDescent="0.2">
      <c r="A2278" s="25">
        <v>9782408012182</v>
      </c>
      <c r="B2278" s="21" t="s">
        <v>2555</v>
      </c>
      <c r="C2278" s="21">
        <v>0</v>
      </c>
      <c r="D2278" s="21" t="s">
        <v>2554</v>
      </c>
    </row>
    <row r="2279" spans="1:4" ht="15" x14ac:dyDescent="0.2">
      <c r="A2279" s="25">
        <v>9782408054205</v>
      </c>
      <c r="B2279" s="21" t="s">
        <v>2555</v>
      </c>
      <c r="C2279" s="21">
        <v>0</v>
      </c>
      <c r="D2279" s="21" t="s">
        <v>2556</v>
      </c>
    </row>
    <row r="2280" spans="1:4" ht="15" x14ac:dyDescent="0.2">
      <c r="A2280" s="25">
        <v>9782408012212</v>
      </c>
      <c r="B2280" s="21" t="s">
        <v>2555</v>
      </c>
      <c r="C2280" s="21">
        <v>0</v>
      </c>
      <c r="D2280" s="21" t="s">
        <v>2560</v>
      </c>
    </row>
    <row r="2281" spans="1:4" ht="15" x14ac:dyDescent="0.2">
      <c r="A2281" s="25">
        <v>9782408012229</v>
      </c>
      <c r="B2281" s="21" t="s">
        <v>2555</v>
      </c>
      <c r="C2281" s="21">
        <v>10270</v>
      </c>
      <c r="D2281" s="21" t="s">
        <v>2565</v>
      </c>
    </row>
    <row r="2282" spans="1:4" ht="15" x14ac:dyDescent="0.2">
      <c r="A2282" s="25">
        <v>9782408004187</v>
      </c>
      <c r="B2282" s="21" t="s">
        <v>2555</v>
      </c>
      <c r="C2282" s="21">
        <v>0</v>
      </c>
      <c r="D2282" s="21" t="s">
        <v>2554</v>
      </c>
    </row>
    <row r="2283" spans="1:4" ht="15" x14ac:dyDescent="0.2">
      <c r="A2283" s="25">
        <v>9782408004316</v>
      </c>
      <c r="B2283" s="21" t="s">
        <v>2555</v>
      </c>
      <c r="C2283" s="21">
        <v>0</v>
      </c>
      <c r="D2283" s="21" t="s">
        <v>2554</v>
      </c>
    </row>
    <row r="2284" spans="1:4" ht="15" x14ac:dyDescent="0.2">
      <c r="A2284" s="25">
        <v>9782408004149</v>
      </c>
      <c r="B2284" s="21" t="s">
        <v>2555</v>
      </c>
      <c r="C2284" s="21">
        <v>0</v>
      </c>
      <c r="D2284" s="21" t="s">
        <v>2554</v>
      </c>
    </row>
    <row r="2285" spans="1:4" ht="15" x14ac:dyDescent="0.2">
      <c r="A2285" s="25">
        <v>9782408004156</v>
      </c>
      <c r="B2285" s="21" t="s">
        <v>2555</v>
      </c>
      <c r="C2285" s="21">
        <v>854</v>
      </c>
      <c r="D2285" s="21" t="s">
        <v>2562</v>
      </c>
    </row>
    <row r="2286" spans="1:4" ht="15" x14ac:dyDescent="0.2">
      <c r="A2286" s="25">
        <v>9782408004163</v>
      </c>
      <c r="B2286" s="21" t="s">
        <v>2555</v>
      </c>
      <c r="C2286" s="21">
        <v>1840</v>
      </c>
      <c r="D2286" s="21" t="s">
        <v>2564</v>
      </c>
    </row>
    <row r="2287" spans="1:4" ht="15" x14ac:dyDescent="0.2">
      <c r="A2287" s="25">
        <v>9782408004170</v>
      </c>
      <c r="B2287" s="21" t="s">
        <v>2555</v>
      </c>
      <c r="C2287" s="21">
        <v>0</v>
      </c>
      <c r="D2287" s="21" t="s">
        <v>2554</v>
      </c>
    </row>
    <row r="2288" spans="1:4" ht="15" x14ac:dyDescent="0.2">
      <c r="A2288" s="25">
        <v>9782408004200</v>
      </c>
      <c r="B2288" s="21" t="s">
        <v>2555</v>
      </c>
      <c r="C2288" s="21">
        <v>0</v>
      </c>
      <c r="D2288" s="21" t="s">
        <v>2554</v>
      </c>
    </row>
    <row r="2289" spans="1:4" ht="15" x14ac:dyDescent="0.2">
      <c r="A2289" s="25">
        <v>9782408004217</v>
      </c>
      <c r="B2289" s="21" t="s">
        <v>2555</v>
      </c>
      <c r="C2289" s="21">
        <v>0</v>
      </c>
      <c r="D2289" s="21" t="s">
        <v>2554</v>
      </c>
    </row>
    <row r="2290" spans="1:4" ht="15" x14ac:dyDescent="0.2">
      <c r="A2290" s="25">
        <v>9782408004231</v>
      </c>
      <c r="B2290" s="21" t="s">
        <v>2555</v>
      </c>
      <c r="C2290" s="21">
        <v>0</v>
      </c>
      <c r="D2290" s="21" t="s">
        <v>2554</v>
      </c>
    </row>
    <row r="2291" spans="1:4" ht="15" x14ac:dyDescent="0.2">
      <c r="A2291" s="25">
        <v>9782408004248</v>
      </c>
      <c r="B2291" s="21" t="s">
        <v>2555</v>
      </c>
      <c r="C2291" s="21">
        <v>0</v>
      </c>
      <c r="D2291" s="21" t="s">
        <v>2554</v>
      </c>
    </row>
    <row r="2292" spans="1:4" ht="15" x14ac:dyDescent="0.2">
      <c r="A2292" s="25">
        <v>9782408004255</v>
      </c>
      <c r="B2292" s="21" t="s">
        <v>2555</v>
      </c>
      <c r="C2292" s="21">
        <v>2381</v>
      </c>
      <c r="D2292" s="21" t="s">
        <v>2564</v>
      </c>
    </row>
    <row r="2293" spans="1:4" ht="15" x14ac:dyDescent="0.2">
      <c r="A2293" s="25">
        <v>9782408004262</v>
      </c>
      <c r="B2293" s="21" t="s">
        <v>2555</v>
      </c>
      <c r="C2293" s="21">
        <v>0</v>
      </c>
      <c r="D2293" s="21" t="s">
        <v>2554</v>
      </c>
    </row>
    <row r="2294" spans="1:4" ht="15" x14ac:dyDescent="0.2">
      <c r="A2294" s="25">
        <v>9782408004279</v>
      </c>
      <c r="B2294" s="21" t="s">
        <v>2555</v>
      </c>
      <c r="C2294" s="21">
        <v>85</v>
      </c>
      <c r="D2294" s="21" t="s">
        <v>2561</v>
      </c>
    </row>
    <row r="2295" spans="1:4" ht="15" x14ac:dyDescent="0.2">
      <c r="A2295" s="25">
        <v>9782408004286</v>
      </c>
      <c r="B2295" s="21" t="s">
        <v>2555</v>
      </c>
      <c r="C2295" s="21">
        <v>0</v>
      </c>
      <c r="D2295" s="21" t="s">
        <v>2554</v>
      </c>
    </row>
    <row r="2296" spans="1:4" ht="15" x14ac:dyDescent="0.2">
      <c r="A2296" s="25">
        <v>9782745998392</v>
      </c>
      <c r="B2296" s="21" t="s">
        <v>2555</v>
      </c>
      <c r="C2296" s="21">
        <v>2347</v>
      </c>
      <c r="D2296" s="21" t="s">
        <v>2564</v>
      </c>
    </row>
    <row r="2297" spans="1:4" ht="15" x14ac:dyDescent="0.2">
      <c r="A2297" s="25">
        <v>9782408042745</v>
      </c>
      <c r="B2297" s="21" t="s">
        <v>2555</v>
      </c>
      <c r="C2297" s="21">
        <v>1547</v>
      </c>
      <c r="D2297" s="21" t="s">
        <v>2564</v>
      </c>
    </row>
    <row r="2298" spans="1:4" ht="15" x14ac:dyDescent="0.2">
      <c r="A2298" s="25">
        <v>9782745972323</v>
      </c>
      <c r="B2298" s="21" t="s">
        <v>2555</v>
      </c>
      <c r="C2298" s="21">
        <v>0</v>
      </c>
      <c r="D2298" s="21" t="s">
        <v>2554</v>
      </c>
    </row>
    <row r="2299" spans="1:4" ht="15" x14ac:dyDescent="0.2">
      <c r="A2299" s="25">
        <v>9782408015916</v>
      </c>
      <c r="B2299" s="21" t="s">
        <v>2555</v>
      </c>
      <c r="C2299" s="21">
        <v>4450</v>
      </c>
      <c r="D2299" s="21" t="s">
        <v>2564</v>
      </c>
    </row>
    <row r="2300" spans="1:4" ht="15" x14ac:dyDescent="0.2">
      <c r="A2300" s="25">
        <v>9782408015923</v>
      </c>
      <c r="B2300" s="21" t="s">
        <v>2555</v>
      </c>
      <c r="C2300" s="21">
        <v>944</v>
      </c>
      <c r="D2300" s="21" t="s">
        <v>2562</v>
      </c>
    </row>
    <row r="2301" spans="1:4" ht="15" x14ac:dyDescent="0.2">
      <c r="A2301" s="25">
        <v>9782408015930</v>
      </c>
      <c r="B2301" s="21" t="s">
        <v>2555</v>
      </c>
      <c r="C2301" s="21">
        <v>0</v>
      </c>
      <c r="D2301" s="21" t="s">
        <v>2554</v>
      </c>
    </row>
    <row r="2302" spans="1:4" ht="15" x14ac:dyDescent="0.2">
      <c r="A2302" s="25">
        <v>9782745979612</v>
      </c>
      <c r="B2302" s="21" t="s">
        <v>2555</v>
      </c>
      <c r="C2302" s="21">
        <v>27</v>
      </c>
      <c r="D2302" s="21" t="s">
        <v>2561</v>
      </c>
    </row>
    <row r="2303" spans="1:4" ht="15" x14ac:dyDescent="0.2">
      <c r="A2303" s="25">
        <v>9782408024161</v>
      </c>
      <c r="B2303" s="21" t="s">
        <v>2555</v>
      </c>
      <c r="C2303" s="21">
        <v>0</v>
      </c>
      <c r="D2303" s="21" t="s">
        <v>2554</v>
      </c>
    </row>
    <row r="2304" spans="1:4" ht="15" x14ac:dyDescent="0.2">
      <c r="A2304" s="25">
        <v>9782408024178</v>
      </c>
      <c r="B2304" s="21" t="s">
        <v>2555</v>
      </c>
      <c r="C2304" s="21">
        <v>931</v>
      </c>
      <c r="D2304" s="21" t="s">
        <v>2562</v>
      </c>
    </row>
    <row r="2305" spans="1:4" ht="15" x14ac:dyDescent="0.2">
      <c r="A2305" s="25">
        <v>9782408024192</v>
      </c>
      <c r="B2305" s="21" t="s">
        <v>2555</v>
      </c>
      <c r="C2305" s="21">
        <v>1514</v>
      </c>
      <c r="D2305" s="21" t="s">
        <v>2558</v>
      </c>
    </row>
    <row r="2306" spans="1:4" ht="15" x14ac:dyDescent="0.2">
      <c r="A2306" s="25">
        <v>9782408024208</v>
      </c>
      <c r="B2306" s="21" t="s">
        <v>2555</v>
      </c>
      <c r="C2306" s="21">
        <v>1158</v>
      </c>
      <c r="D2306" s="21" t="s">
        <v>2564</v>
      </c>
    </row>
    <row r="2307" spans="1:4" ht="15" x14ac:dyDescent="0.2">
      <c r="A2307" s="25">
        <v>9782408033460</v>
      </c>
      <c r="B2307" s="21" t="s">
        <v>2555</v>
      </c>
      <c r="C2307" s="21">
        <v>2486</v>
      </c>
      <c r="D2307" s="21" t="s">
        <v>2564</v>
      </c>
    </row>
    <row r="2308" spans="1:4" ht="15" x14ac:dyDescent="0.2">
      <c r="A2308" s="25">
        <v>9782408033477</v>
      </c>
      <c r="B2308" s="21" t="s">
        <v>2555</v>
      </c>
      <c r="C2308" s="21">
        <v>787</v>
      </c>
      <c r="D2308" s="21" t="s">
        <v>2562</v>
      </c>
    </row>
    <row r="2309" spans="1:4" ht="15" x14ac:dyDescent="0.2">
      <c r="A2309" s="25">
        <v>9782408033484</v>
      </c>
      <c r="B2309" s="21" t="s">
        <v>2555</v>
      </c>
      <c r="C2309" s="21">
        <v>643</v>
      </c>
      <c r="D2309" s="21" t="s">
        <v>2562</v>
      </c>
    </row>
    <row r="2310" spans="1:4" ht="15" x14ac:dyDescent="0.2">
      <c r="A2310" s="25">
        <v>9782408004378</v>
      </c>
      <c r="B2310" s="21" t="s">
        <v>2555</v>
      </c>
      <c r="C2310" s="21">
        <v>0</v>
      </c>
      <c r="D2310" s="21" t="s">
        <v>2554</v>
      </c>
    </row>
    <row r="2311" spans="1:4" ht="15" x14ac:dyDescent="0.2">
      <c r="A2311" s="25">
        <v>9782408004385</v>
      </c>
      <c r="B2311" s="21" t="s">
        <v>2555</v>
      </c>
      <c r="C2311" s="21">
        <v>155</v>
      </c>
      <c r="D2311" s="21" t="s">
        <v>2562</v>
      </c>
    </row>
    <row r="2312" spans="1:4" ht="15" x14ac:dyDescent="0.2">
      <c r="A2312" s="25">
        <v>9782745972330</v>
      </c>
      <c r="B2312" s="21" t="s">
        <v>2555</v>
      </c>
      <c r="C2312" s="21">
        <v>0</v>
      </c>
      <c r="D2312" s="21" t="s">
        <v>2554</v>
      </c>
    </row>
    <row r="2313" spans="1:4" ht="15" x14ac:dyDescent="0.2">
      <c r="A2313" s="25">
        <v>9782408012236</v>
      </c>
      <c r="B2313" s="21" t="s">
        <v>2555</v>
      </c>
      <c r="C2313" s="21">
        <v>365</v>
      </c>
      <c r="D2313" s="21" t="s">
        <v>2562</v>
      </c>
    </row>
    <row r="2314" spans="1:4" ht="15" x14ac:dyDescent="0.2">
      <c r="A2314" s="25">
        <v>9782408012243</v>
      </c>
      <c r="B2314" s="21" t="s">
        <v>2555</v>
      </c>
      <c r="C2314" s="21">
        <v>335</v>
      </c>
      <c r="D2314" s="21" t="s">
        <v>2562</v>
      </c>
    </row>
    <row r="2315" spans="1:4" ht="15" x14ac:dyDescent="0.2">
      <c r="A2315" s="25">
        <v>9782408012250</v>
      </c>
      <c r="B2315" s="21" t="s">
        <v>2555</v>
      </c>
      <c r="C2315" s="21">
        <v>0</v>
      </c>
      <c r="D2315" s="21" t="s">
        <v>2554</v>
      </c>
    </row>
    <row r="2316" spans="1:4" ht="15" x14ac:dyDescent="0.2">
      <c r="A2316" s="25">
        <v>9782408012281</v>
      </c>
      <c r="B2316" s="21" t="s">
        <v>2555</v>
      </c>
      <c r="C2316" s="21">
        <v>2011</v>
      </c>
      <c r="D2316" s="21" t="s">
        <v>2564</v>
      </c>
    </row>
    <row r="2317" spans="1:4" ht="15" x14ac:dyDescent="0.2">
      <c r="A2317" s="25">
        <v>9782408033507</v>
      </c>
      <c r="B2317" s="21" t="s">
        <v>2555</v>
      </c>
      <c r="C2317" s="21">
        <v>2800</v>
      </c>
      <c r="D2317" s="21" t="s">
        <v>2564</v>
      </c>
    </row>
    <row r="2318" spans="1:4" ht="15" x14ac:dyDescent="0.2">
      <c r="A2318" s="25">
        <v>9782408004194</v>
      </c>
      <c r="B2318" s="21" t="s">
        <v>2555</v>
      </c>
      <c r="C2318" s="21">
        <v>1793</v>
      </c>
      <c r="D2318" s="21" t="s">
        <v>2564</v>
      </c>
    </row>
    <row r="2319" spans="1:4" ht="15" x14ac:dyDescent="0.2">
      <c r="A2319" s="25">
        <v>9782408004293</v>
      </c>
      <c r="B2319" s="21" t="s">
        <v>2555</v>
      </c>
      <c r="C2319" s="21">
        <v>-1</v>
      </c>
      <c r="D2319" s="21" t="s">
        <v>3450</v>
      </c>
    </row>
    <row r="2320" spans="1:4" ht="15" x14ac:dyDescent="0.2">
      <c r="A2320" s="25">
        <v>9782408004309</v>
      </c>
      <c r="B2320" s="21" t="s">
        <v>2555</v>
      </c>
      <c r="C2320" s="21">
        <v>259</v>
      </c>
      <c r="D2320" s="21" t="s">
        <v>2562</v>
      </c>
    </row>
    <row r="2321" spans="1:4" ht="15" x14ac:dyDescent="0.2">
      <c r="A2321" s="25">
        <v>9782408004477</v>
      </c>
      <c r="B2321" s="21" t="s">
        <v>2555</v>
      </c>
      <c r="C2321" s="21">
        <v>0</v>
      </c>
      <c r="D2321" s="21" t="s">
        <v>2554</v>
      </c>
    </row>
    <row r="2322" spans="1:4" ht="15" x14ac:dyDescent="0.2">
      <c r="A2322" s="25">
        <v>9782745979674</v>
      </c>
      <c r="B2322" s="21" t="s">
        <v>2555</v>
      </c>
      <c r="C2322" s="21">
        <v>0</v>
      </c>
      <c r="D2322" s="21" t="s">
        <v>2554</v>
      </c>
    </row>
    <row r="2323" spans="1:4" ht="15" x14ac:dyDescent="0.2">
      <c r="A2323" s="25">
        <v>9782745979667</v>
      </c>
      <c r="B2323" s="21" t="s">
        <v>2555</v>
      </c>
      <c r="C2323" s="21">
        <v>0</v>
      </c>
      <c r="D2323" s="21" t="s">
        <v>2554</v>
      </c>
    </row>
    <row r="2324" spans="1:4" ht="15" x14ac:dyDescent="0.2">
      <c r="A2324" s="25">
        <v>9782745979681</v>
      </c>
      <c r="B2324" s="21" t="s">
        <v>2555</v>
      </c>
      <c r="C2324" s="21">
        <v>1847</v>
      </c>
      <c r="D2324" s="21" t="s">
        <v>2564</v>
      </c>
    </row>
    <row r="2325" spans="1:4" ht="15" x14ac:dyDescent="0.2">
      <c r="A2325" s="25">
        <v>9782408012304</v>
      </c>
      <c r="B2325" s="21" t="s">
        <v>2555</v>
      </c>
      <c r="C2325" s="21">
        <v>0</v>
      </c>
      <c r="D2325" s="21" t="s">
        <v>2554</v>
      </c>
    </row>
    <row r="2326" spans="1:4" ht="15" x14ac:dyDescent="0.2">
      <c r="A2326" s="25">
        <v>9782745979728</v>
      </c>
      <c r="B2326" s="21" t="s">
        <v>2555</v>
      </c>
      <c r="C2326" s="21">
        <v>0</v>
      </c>
      <c r="D2326" s="21" t="s">
        <v>2554</v>
      </c>
    </row>
    <row r="2327" spans="1:4" ht="15" x14ac:dyDescent="0.2">
      <c r="A2327" s="25">
        <v>9782408042769</v>
      </c>
      <c r="B2327" s="21" t="s">
        <v>2555</v>
      </c>
      <c r="C2327" s="21">
        <v>1664</v>
      </c>
      <c r="D2327" s="21" t="s">
        <v>2564</v>
      </c>
    </row>
    <row r="2328" spans="1:4" ht="15" x14ac:dyDescent="0.2">
      <c r="A2328" s="25">
        <v>9782408042776</v>
      </c>
      <c r="B2328" s="21" t="s">
        <v>2555</v>
      </c>
      <c r="C2328" s="21">
        <v>3963</v>
      </c>
      <c r="D2328" s="21" t="s">
        <v>2564</v>
      </c>
    </row>
    <row r="2329" spans="1:4" ht="15" x14ac:dyDescent="0.2">
      <c r="A2329" s="25">
        <v>9782408042783</v>
      </c>
      <c r="B2329" s="21" t="s">
        <v>2555</v>
      </c>
      <c r="C2329" s="21">
        <v>2577</v>
      </c>
      <c r="D2329" s="21" t="s">
        <v>2564</v>
      </c>
    </row>
    <row r="2330" spans="1:4" ht="15" x14ac:dyDescent="0.2">
      <c r="A2330" s="25">
        <v>9782408042790</v>
      </c>
      <c r="B2330" s="21" t="s">
        <v>2555</v>
      </c>
      <c r="C2330" s="21">
        <v>2024</v>
      </c>
      <c r="D2330" s="21" t="s">
        <v>2564</v>
      </c>
    </row>
    <row r="2331" spans="1:4" ht="15" x14ac:dyDescent="0.2">
      <c r="A2331" s="25">
        <v>9782408042806</v>
      </c>
      <c r="B2331" s="21" t="s">
        <v>2555</v>
      </c>
      <c r="C2331" s="21">
        <v>2634</v>
      </c>
      <c r="D2331" s="21" t="s">
        <v>2564</v>
      </c>
    </row>
    <row r="2332" spans="1:4" ht="15" x14ac:dyDescent="0.2">
      <c r="A2332" s="25">
        <v>9782745994639</v>
      </c>
      <c r="B2332" s="21" t="s">
        <v>2555</v>
      </c>
      <c r="C2332" s="21">
        <v>0</v>
      </c>
      <c r="D2332" s="21" t="s">
        <v>2554</v>
      </c>
    </row>
    <row r="2333" spans="1:4" ht="15" x14ac:dyDescent="0.2">
      <c r="A2333" s="25">
        <v>9782745994653</v>
      </c>
      <c r="B2333" s="21" t="s">
        <v>2555</v>
      </c>
      <c r="C2333" s="21">
        <v>0</v>
      </c>
      <c r="D2333" s="21" t="s">
        <v>2554</v>
      </c>
    </row>
    <row r="2334" spans="1:4" ht="15" x14ac:dyDescent="0.2">
      <c r="A2334" s="25">
        <v>9782745994356</v>
      </c>
      <c r="B2334" s="21" t="s">
        <v>2555</v>
      </c>
      <c r="C2334" s="21">
        <v>527</v>
      </c>
      <c r="D2334" s="21" t="s">
        <v>2562</v>
      </c>
    </row>
    <row r="2335" spans="1:4" ht="15" x14ac:dyDescent="0.2">
      <c r="A2335" s="25">
        <v>9782745994622</v>
      </c>
      <c r="B2335" s="21" t="s">
        <v>2555</v>
      </c>
      <c r="C2335" s="21">
        <v>0</v>
      </c>
      <c r="D2335" s="21" t="s">
        <v>2554</v>
      </c>
    </row>
    <row r="2336" spans="1:4" ht="15" x14ac:dyDescent="0.2">
      <c r="A2336" s="25">
        <v>9782745994301</v>
      </c>
      <c r="B2336" s="21" t="s">
        <v>2555</v>
      </c>
      <c r="C2336" s="21">
        <v>0</v>
      </c>
      <c r="D2336" s="21" t="s">
        <v>2554</v>
      </c>
    </row>
    <row r="2337" spans="1:4" ht="15" x14ac:dyDescent="0.2">
      <c r="A2337" s="25">
        <v>9782745994493</v>
      </c>
      <c r="B2337" s="21" t="s">
        <v>2555</v>
      </c>
      <c r="C2337" s="21">
        <v>872</v>
      </c>
      <c r="D2337" s="21" t="s">
        <v>2562</v>
      </c>
    </row>
    <row r="2338" spans="1:4" ht="15" x14ac:dyDescent="0.2">
      <c r="A2338" s="25">
        <v>9782745994516</v>
      </c>
      <c r="B2338" s="21" t="s">
        <v>2555</v>
      </c>
      <c r="C2338" s="21">
        <v>0</v>
      </c>
      <c r="D2338" s="21" t="s">
        <v>2560</v>
      </c>
    </row>
    <row r="2339" spans="1:4" ht="15" x14ac:dyDescent="0.2">
      <c r="A2339" s="25">
        <v>9782745994523</v>
      </c>
      <c r="B2339" s="21" t="s">
        <v>2555</v>
      </c>
      <c r="C2339" s="21">
        <v>312</v>
      </c>
      <c r="D2339" s="21" t="s">
        <v>2562</v>
      </c>
    </row>
    <row r="2340" spans="1:4" ht="15" x14ac:dyDescent="0.2">
      <c r="A2340" s="25">
        <v>9782745994349</v>
      </c>
      <c r="B2340" s="21" t="s">
        <v>2555</v>
      </c>
      <c r="C2340" s="21">
        <v>783</v>
      </c>
      <c r="D2340" s="21" t="s">
        <v>2562</v>
      </c>
    </row>
    <row r="2341" spans="1:4" ht="15" x14ac:dyDescent="0.2">
      <c r="A2341" s="25">
        <v>9782745994561</v>
      </c>
      <c r="B2341" s="21" t="s">
        <v>2555</v>
      </c>
      <c r="C2341" s="21">
        <v>0</v>
      </c>
      <c r="D2341" s="21" t="s">
        <v>2560</v>
      </c>
    </row>
    <row r="2342" spans="1:4" ht="15" x14ac:dyDescent="0.2">
      <c r="A2342" s="25">
        <v>9782745994554</v>
      </c>
      <c r="B2342" s="21" t="s">
        <v>2555</v>
      </c>
      <c r="C2342" s="21">
        <v>0</v>
      </c>
      <c r="D2342" s="21" t="s">
        <v>2554</v>
      </c>
    </row>
    <row r="2343" spans="1:4" ht="15" x14ac:dyDescent="0.2">
      <c r="A2343" s="25">
        <v>9782745994424</v>
      </c>
      <c r="B2343" s="21" t="s">
        <v>2555</v>
      </c>
      <c r="C2343" s="21">
        <v>522</v>
      </c>
      <c r="D2343" s="21" t="s">
        <v>2562</v>
      </c>
    </row>
    <row r="2344" spans="1:4" ht="15" x14ac:dyDescent="0.2">
      <c r="A2344" s="25">
        <v>9782745994431</v>
      </c>
      <c r="B2344" s="21" t="s">
        <v>2555</v>
      </c>
      <c r="C2344" s="21">
        <v>0</v>
      </c>
      <c r="D2344" s="21" t="s">
        <v>2554</v>
      </c>
    </row>
    <row r="2345" spans="1:4" ht="15" x14ac:dyDescent="0.2">
      <c r="A2345" s="25">
        <v>9782745994455</v>
      </c>
      <c r="B2345" s="21" t="s">
        <v>2555</v>
      </c>
      <c r="C2345" s="21">
        <v>0</v>
      </c>
      <c r="D2345" s="21" t="s">
        <v>2554</v>
      </c>
    </row>
    <row r="2346" spans="1:4" ht="15" x14ac:dyDescent="0.2">
      <c r="A2346" s="25">
        <v>9782745994400</v>
      </c>
      <c r="B2346" s="21" t="s">
        <v>2555</v>
      </c>
      <c r="C2346" s="21">
        <v>116</v>
      </c>
      <c r="D2346" s="21" t="s">
        <v>2562</v>
      </c>
    </row>
    <row r="2347" spans="1:4" ht="15" x14ac:dyDescent="0.2">
      <c r="A2347" s="25">
        <v>9782745994370</v>
      </c>
      <c r="B2347" s="21" t="s">
        <v>2555</v>
      </c>
      <c r="C2347" s="21">
        <v>0</v>
      </c>
      <c r="D2347" s="21" t="s">
        <v>2554</v>
      </c>
    </row>
    <row r="2348" spans="1:4" ht="15" x14ac:dyDescent="0.2">
      <c r="A2348" s="25">
        <v>9782745994325</v>
      </c>
      <c r="B2348" s="21" t="s">
        <v>2555</v>
      </c>
      <c r="C2348" s="21">
        <v>0</v>
      </c>
      <c r="D2348" s="21" t="s">
        <v>2560</v>
      </c>
    </row>
    <row r="2349" spans="1:4" ht="15" x14ac:dyDescent="0.2">
      <c r="A2349" s="25">
        <v>9782745994394</v>
      </c>
      <c r="B2349" s="21" t="s">
        <v>2555</v>
      </c>
      <c r="C2349" s="21">
        <v>23</v>
      </c>
      <c r="D2349" s="21" t="s">
        <v>2561</v>
      </c>
    </row>
    <row r="2350" spans="1:4" ht="15" x14ac:dyDescent="0.2">
      <c r="A2350" s="25">
        <v>9782745994387</v>
      </c>
      <c r="B2350" s="21" t="s">
        <v>2555</v>
      </c>
      <c r="C2350" s="21">
        <v>745</v>
      </c>
      <c r="D2350" s="21" t="s">
        <v>2562</v>
      </c>
    </row>
    <row r="2351" spans="1:4" ht="15" x14ac:dyDescent="0.2">
      <c r="A2351" s="25">
        <v>9782745994271</v>
      </c>
      <c r="B2351" s="21" t="s">
        <v>2555</v>
      </c>
      <c r="C2351" s="21">
        <v>0</v>
      </c>
      <c r="D2351" s="21" t="s">
        <v>2554</v>
      </c>
    </row>
    <row r="2352" spans="1:4" ht="15" x14ac:dyDescent="0.2">
      <c r="A2352" s="25">
        <v>9782745994318</v>
      </c>
      <c r="B2352" s="21" t="s">
        <v>2555</v>
      </c>
      <c r="C2352" s="21">
        <v>6215</v>
      </c>
      <c r="D2352" s="21" t="s">
        <v>2564</v>
      </c>
    </row>
    <row r="2353" spans="1:4" ht="15" x14ac:dyDescent="0.2">
      <c r="A2353" s="25">
        <v>9782408016005</v>
      </c>
      <c r="B2353" s="21" t="s">
        <v>2555</v>
      </c>
      <c r="C2353" s="21">
        <v>1113</v>
      </c>
      <c r="D2353" s="21" t="s">
        <v>2564</v>
      </c>
    </row>
    <row r="2354" spans="1:4" ht="15" x14ac:dyDescent="0.2">
      <c r="A2354" s="25">
        <v>9782408016012</v>
      </c>
      <c r="B2354" s="21" t="s">
        <v>2555</v>
      </c>
      <c r="C2354" s="21">
        <v>5188</v>
      </c>
      <c r="D2354" s="21" t="s">
        <v>2564</v>
      </c>
    </row>
    <row r="2355" spans="1:4" ht="15" x14ac:dyDescent="0.2">
      <c r="A2355" s="25">
        <v>9782408016029</v>
      </c>
      <c r="B2355" s="21" t="s">
        <v>2555</v>
      </c>
      <c r="C2355" s="21">
        <v>1767</v>
      </c>
      <c r="D2355" s="21" t="s">
        <v>2564</v>
      </c>
    </row>
    <row r="2356" spans="1:4" ht="15" x14ac:dyDescent="0.2">
      <c r="A2356" s="25">
        <v>9782408012311</v>
      </c>
      <c r="B2356" s="21" t="s">
        <v>2555</v>
      </c>
      <c r="C2356" s="21">
        <v>2062</v>
      </c>
      <c r="D2356" s="21" t="s">
        <v>2564</v>
      </c>
    </row>
    <row r="2357" spans="1:4" ht="15" x14ac:dyDescent="0.2">
      <c r="A2357" s="25">
        <v>9782408012335</v>
      </c>
      <c r="B2357" s="21" t="s">
        <v>2555</v>
      </c>
      <c r="C2357" s="21">
        <v>1598</v>
      </c>
      <c r="D2357" s="21" t="s">
        <v>2564</v>
      </c>
    </row>
    <row r="2358" spans="1:4" ht="15" x14ac:dyDescent="0.2">
      <c r="A2358" s="25">
        <v>9782408016050</v>
      </c>
      <c r="B2358" s="21" t="s">
        <v>2555</v>
      </c>
      <c r="C2358" s="21">
        <v>273</v>
      </c>
      <c r="D2358" s="21" t="s">
        <v>2562</v>
      </c>
    </row>
    <row r="2359" spans="1:4" ht="15" x14ac:dyDescent="0.2">
      <c r="A2359" s="25">
        <v>9782408016067</v>
      </c>
      <c r="B2359" s="21" t="s">
        <v>2555</v>
      </c>
      <c r="C2359" s="21">
        <v>96</v>
      </c>
      <c r="D2359" s="21" t="s">
        <v>2561</v>
      </c>
    </row>
    <row r="2360" spans="1:4" ht="15" x14ac:dyDescent="0.2">
      <c r="A2360" s="25">
        <v>9782408012342</v>
      </c>
      <c r="B2360" s="21" t="s">
        <v>2555</v>
      </c>
      <c r="C2360" s="21">
        <v>0</v>
      </c>
      <c r="D2360" s="21" t="s">
        <v>2554</v>
      </c>
    </row>
    <row r="2361" spans="1:4" ht="15" x14ac:dyDescent="0.2">
      <c r="A2361" s="25">
        <v>9782408016104</v>
      </c>
      <c r="B2361" s="21" t="s">
        <v>2555</v>
      </c>
      <c r="C2361" s="21">
        <v>1205</v>
      </c>
      <c r="D2361" s="21" t="s">
        <v>2564</v>
      </c>
    </row>
    <row r="2362" spans="1:4" ht="15" x14ac:dyDescent="0.2">
      <c r="A2362" s="25">
        <v>9782408016074</v>
      </c>
      <c r="B2362" s="21" t="s">
        <v>2555</v>
      </c>
      <c r="C2362" s="21">
        <v>2370</v>
      </c>
      <c r="D2362" s="21" t="s">
        <v>2564</v>
      </c>
    </row>
    <row r="2363" spans="1:4" ht="15" x14ac:dyDescent="0.2">
      <c r="A2363" s="25">
        <v>9782745979780</v>
      </c>
      <c r="B2363" s="21" t="s">
        <v>2555</v>
      </c>
      <c r="C2363" s="21">
        <v>0</v>
      </c>
      <c r="D2363" s="21" t="s">
        <v>2554</v>
      </c>
    </row>
    <row r="2364" spans="1:4" ht="15" x14ac:dyDescent="0.2">
      <c r="A2364" s="25">
        <v>9782745994677</v>
      </c>
      <c r="B2364" s="21" t="s">
        <v>2555</v>
      </c>
      <c r="C2364" s="21">
        <v>237</v>
      </c>
      <c r="D2364" s="21" t="s">
        <v>2562</v>
      </c>
    </row>
    <row r="2365" spans="1:4" ht="15" x14ac:dyDescent="0.2">
      <c r="A2365" s="25">
        <v>9782745994691</v>
      </c>
      <c r="B2365" s="21" t="s">
        <v>2555</v>
      </c>
      <c r="C2365" s="21">
        <v>13</v>
      </c>
      <c r="D2365" s="21" t="s">
        <v>2561</v>
      </c>
    </row>
    <row r="2366" spans="1:4" ht="15" x14ac:dyDescent="0.2">
      <c r="A2366" s="25">
        <v>9782745994707</v>
      </c>
      <c r="B2366" s="21" t="s">
        <v>2555</v>
      </c>
      <c r="C2366" s="21">
        <v>2647</v>
      </c>
      <c r="D2366" s="21" t="s">
        <v>2564</v>
      </c>
    </row>
    <row r="2367" spans="1:4" ht="15" x14ac:dyDescent="0.2">
      <c r="A2367" s="25">
        <v>9782408054274</v>
      </c>
      <c r="B2367" s="21" t="s">
        <v>2555</v>
      </c>
      <c r="C2367" s="21">
        <v>0</v>
      </c>
      <c r="D2367" s="21" t="s">
        <v>2556</v>
      </c>
    </row>
    <row r="2368" spans="1:4" ht="15" x14ac:dyDescent="0.2">
      <c r="A2368" s="25">
        <v>9782408042844</v>
      </c>
      <c r="B2368" s="21" t="s">
        <v>2555</v>
      </c>
      <c r="C2368" s="21">
        <v>2835</v>
      </c>
      <c r="D2368" s="21" t="s">
        <v>2564</v>
      </c>
    </row>
    <row r="2369" spans="1:4" ht="15" x14ac:dyDescent="0.2">
      <c r="A2369" s="25">
        <v>9782408012373</v>
      </c>
      <c r="B2369" s="21" t="s">
        <v>2555</v>
      </c>
      <c r="C2369" s="21">
        <v>0</v>
      </c>
      <c r="D2369" s="21" t="s">
        <v>2554</v>
      </c>
    </row>
    <row r="2370" spans="1:4" ht="15" x14ac:dyDescent="0.2">
      <c r="A2370" s="25">
        <v>9782408012366</v>
      </c>
      <c r="B2370" s="21" t="s">
        <v>2555</v>
      </c>
      <c r="C2370" s="21">
        <v>0</v>
      </c>
      <c r="D2370" s="21" t="s">
        <v>2554</v>
      </c>
    </row>
    <row r="2371" spans="1:4" ht="15" x14ac:dyDescent="0.2">
      <c r="A2371" s="25">
        <v>9782745971005</v>
      </c>
      <c r="B2371" s="21" t="s">
        <v>2555</v>
      </c>
      <c r="C2371" s="21">
        <v>0</v>
      </c>
      <c r="D2371" s="21" t="s">
        <v>2554</v>
      </c>
    </row>
    <row r="2372" spans="1:4" ht="15" x14ac:dyDescent="0.2">
      <c r="A2372" s="25">
        <v>9782408033521</v>
      </c>
      <c r="B2372" s="21" t="s">
        <v>2555</v>
      </c>
      <c r="C2372" s="21">
        <v>2220</v>
      </c>
      <c r="D2372" s="21" t="s">
        <v>2564</v>
      </c>
    </row>
    <row r="2373" spans="1:4" ht="15" x14ac:dyDescent="0.2">
      <c r="A2373" s="25">
        <v>9782408033538</v>
      </c>
      <c r="B2373" s="21" t="s">
        <v>2555</v>
      </c>
      <c r="C2373" s="21">
        <v>2469</v>
      </c>
      <c r="D2373" s="21" t="s">
        <v>2564</v>
      </c>
    </row>
    <row r="2374" spans="1:4" ht="15" x14ac:dyDescent="0.2">
      <c r="A2374" s="25">
        <v>9782408054281</v>
      </c>
      <c r="B2374" s="21" t="s">
        <v>2555</v>
      </c>
      <c r="C2374" s="21">
        <v>0</v>
      </c>
      <c r="D2374" s="21" t="s">
        <v>2556</v>
      </c>
    </row>
    <row r="2375" spans="1:4" ht="15" x14ac:dyDescent="0.2">
      <c r="A2375" s="25">
        <v>9782408012380</v>
      </c>
      <c r="B2375" s="21" t="s">
        <v>2555</v>
      </c>
      <c r="C2375" s="21">
        <v>0</v>
      </c>
      <c r="D2375" s="21" t="s">
        <v>2554</v>
      </c>
    </row>
    <row r="2376" spans="1:4" ht="15" x14ac:dyDescent="0.2">
      <c r="A2376" s="25">
        <v>9782408016111</v>
      </c>
      <c r="B2376" s="21" t="s">
        <v>2555</v>
      </c>
      <c r="C2376" s="21">
        <v>0</v>
      </c>
      <c r="D2376" s="21" t="s">
        <v>2554</v>
      </c>
    </row>
    <row r="2377" spans="1:4" ht="15" x14ac:dyDescent="0.2">
      <c r="A2377" s="25">
        <v>9782408016159</v>
      </c>
      <c r="B2377" s="21" t="s">
        <v>2555</v>
      </c>
      <c r="C2377" s="21">
        <v>1184</v>
      </c>
      <c r="D2377" s="21" t="s">
        <v>2564</v>
      </c>
    </row>
    <row r="2378" spans="1:4" ht="15" x14ac:dyDescent="0.2">
      <c r="A2378" s="25">
        <v>9782408016166</v>
      </c>
      <c r="B2378" s="21" t="s">
        <v>2555</v>
      </c>
      <c r="C2378" s="21">
        <v>0</v>
      </c>
      <c r="D2378" s="21" t="s">
        <v>2560</v>
      </c>
    </row>
    <row r="2379" spans="1:4" ht="15" x14ac:dyDescent="0.2">
      <c r="A2379" s="25">
        <v>9782745971111</v>
      </c>
      <c r="B2379" s="21" t="s">
        <v>2555</v>
      </c>
      <c r="C2379" s="21">
        <v>0</v>
      </c>
      <c r="D2379" s="21" t="s">
        <v>2554</v>
      </c>
    </row>
    <row r="2380" spans="1:4" ht="15" x14ac:dyDescent="0.2">
      <c r="A2380" s="25">
        <v>9782408033613</v>
      </c>
      <c r="B2380" s="21" t="s">
        <v>2555</v>
      </c>
      <c r="C2380" s="21">
        <v>3171</v>
      </c>
      <c r="D2380" s="21" t="s">
        <v>2564</v>
      </c>
    </row>
    <row r="2381" spans="1:4" ht="15" x14ac:dyDescent="0.2">
      <c r="A2381" s="25">
        <v>9782408033590</v>
      </c>
      <c r="B2381" s="21" t="s">
        <v>2555</v>
      </c>
      <c r="C2381" s="21">
        <v>0</v>
      </c>
      <c r="D2381" s="21" t="s">
        <v>2560</v>
      </c>
    </row>
    <row r="2382" spans="1:4" ht="15" x14ac:dyDescent="0.2">
      <c r="A2382" s="25">
        <v>9782408033606</v>
      </c>
      <c r="B2382" s="21" t="s">
        <v>2555</v>
      </c>
      <c r="C2382" s="21">
        <v>1561</v>
      </c>
      <c r="D2382" s="21" t="s">
        <v>2564</v>
      </c>
    </row>
    <row r="2383" spans="1:4" ht="15" x14ac:dyDescent="0.2">
      <c r="A2383" s="25">
        <v>9782745988058</v>
      </c>
      <c r="B2383" s="21" t="s">
        <v>2555</v>
      </c>
      <c r="C2383" s="21">
        <v>118</v>
      </c>
      <c r="D2383" s="21" t="s">
        <v>2562</v>
      </c>
    </row>
    <row r="2384" spans="1:4" ht="15" x14ac:dyDescent="0.2">
      <c r="A2384" s="25">
        <v>9782408033620</v>
      </c>
      <c r="B2384" s="21" t="s">
        <v>2555</v>
      </c>
      <c r="C2384" s="21">
        <v>1444</v>
      </c>
      <c r="D2384" s="21" t="s">
        <v>2564</v>
      </c>
    </row>
    <row r="2385" spans="1:4" ht="15" x14ac:dyDescent="0.2">
      <c r="A2385" s="25">
        <v>9782408033637</v>
      </c>
      <c r="B2385" s="21" t="s">
        <v>2555</v>
      </c>
      <c r="C2385" s="21">
        <v>2758</v>
      </c>
      <c r="D2385" s="21" t="s">
        <v>2564</v>
      </c>
    </row>
    <row r="2386" spans="1:4" ht="15" x14ac:dyDescent="0.2">
      <c r="A2386" s="25">
        <v>9782408049126</v>
      </c>
      <c r="B2386" s="21" t="s">
        <v>2555</v>
      </c>
      <c r="C2386" s="21">
        <v>1065</v>
      </c>
      <c r="D2386" s="21" t="s">
        <v>2564</v>
      </c>
    </row>
    <row r="2387" spans="1:4" ht="15" x14ac:dyDescent="0.2">
      <c r="A2387" s="25">
        <v>9782408049133</v>
      </c>
      <c r="B2387" s="21" t="s">
        <v>2555</v>
      </c>
      <c r="C2387" s="21">
        <v>2803</v>
      </c>
      <c r="D2387" s="21" t="s">
        <v>2564</v>
      </c>
    </row>
    <row r="2388" spans="1:4" ht="15" x14ac:dyDescent="0.2">
      <c r="A2388" s="25">
        <v>9782408049140</v>
      </c>
      <c r="B2388" s="21" t="s">
        <v>2555</v>
      </c>
      <c r="C2388" s="21">
        <v>732</v>
      </c>
      <c r="D2388" s="21" t="s">
        <v>2562</v>
      </c>
    </row>
    <row r="2389" spans="1:4" ht="15" x14ac:dyDescent="0.2">
      <c r="A2389" s="25">
        <v>9782408049157</v>
      </c>
      <c r="B2389" s="21" t="s">
        <v>2555</v>
      </c>
      <c r="C2389" s="21">
        <v>0</v>
      </c>
      <c r="D2389" s="21" t="s">
        <v>2556</v>
      </c>
    </row>
    <row r="2390" spans="1:4" ht="15" x14ac:dyDescent="0.2">
      <c r="A2390" s="25">
        <v>9782408049164</v>
      </c>
      <c r="B2390" s="21" t="s">
        <v>2555</v>
      </c>
      <c r="C2390" s="21">
        <v>1333</v>
      </c>
      <c r="D2390" s="21" t="s">
        <v>2564</v>
      </c>
    </row>
    <row r="2391" spans="1:4" ht="15" x14ac:dyDescent="0.2">
      <c r="A2391" s="25">
        <v>9782408049171</v>
      </c>
      <c r="B2391" s="21" t="s">
        <v>2555</v>
      </c>
      <c r="C2391" s="21">
        <v>0</v>
      </c>
      <c r="D2391" s="21" t="s">
        <v>2556</v>
      </c>
    </row>
    <row r="2392" spans="1:4" ht="15" x14ac:dyDescent="0.2">
      <c r="A2392" s="25">
        <v>9782408049188</v>
      </c>
      <c r="B2392" s="21" t="s">
        <v>2555</v>
      </c>
      <c r="C2392" s="21">
        <v>0</v>
      </c>
      <c r="D2392" s="21" t="s">
        <v>2556</v>
      </c>
    </row>
    <row r="2393" spans="1:4" ht="15" x14ac:dyDescent="0.2">
      <c r="A2393" s="25">
        <v>9782408049195</v>
      </c>
      <c r="B2393" s="21" t="s">
        <v>2555</v>
      </c>
      <c r="C2393" s="21">
        <v>0</v>
      </c>
      <c r="D2393" s="21" t="s">
        <v>2556</v>
      </c>
    </row>
    <row r="2394" spans="1:4" ht="15" x14ac:dyDescent="0.2">
      <c r="A2394" s="25">
        <v>9782745971128</v>
      </c>
      <c r="B2394" s="21" t="s">
        <v>2555</v>
      </c>
      <c r="C2394" s="21">
        <v>2029</v>
      </c>
      <c r="D2394" s="21" t="s">
        <v>2564</v>
      </c>
    </row>
    <row r="2395" spans="1:4" ht="15" x14ac:dyDescent="0.2">
      <c r="A2395" s="25">
        <v>9782408012472</v>
      </c>
      <c r="B2395" s="21" t="s">
        <v>2555</v>
      </c>
      <c r="C2395" s="21">
        <v>533</v>
      </c>
      <c r="D2395" s="21" t="s">
        <v>2562</v>
      </c>
    </row>
    <row r="2396" spans="1:4" ht="15" x14ac:dyDescent="0.2">
      <c r="A2396" s="25">
        <v>9782745974884</v>
      </c>
      <c r="B2396" s="21" t="s">
        <v>2555</v>
      </c>
      <c r="C2396" s="21">
        <v>0</v>
      </c>
      <c r="D2396" s="21" t="s">
        <v>2554</v>
      </c>
    </row>
    <row r="2397" spans="1:4" ht="15" x14ac:dyDescent="0.2">
      <c r="A2397" s="25">
        <v>9782408054304</v>
      </c>
      <c r="B2397" s="21" t="s">
        <v>2555</v>
      </c>
      <c r="C2397" s="21">
        <v>0</v>
      </c>
      <c r="D2397" s="21" t="s">
        <v>2556</v>
      </c>
    </row>
    <row r="2398" spans="1:4" ht="15" x14ac:dyDescent="0.2">
      <c r="A2398" s="25">
        <v>9782408016180</v>
      </c>
      <c r="B2398" s="21" t="s">
        <v>2555</v>
      </c>
      <c r="C2398" s="21">
        <v>676</v>
      </c>
      <c r="D2398" s="21" t="s">
        <v>2562</v>
      </c>
    </row>
    <row r="2399" spans="1:4" ht="15" x14ac:dyDescent="0.2">
      <c r="A2399" s="25">
        <v>9782408016197</v>
      </c>
      <c r="B2399" s="21" t="s">
        <v>2555</v>
      </c>
      <c r="C2399" s="21">
        <v>112</v>
      </c>
      <c r="D2399" s="21" t="s">
        <v>2562</v>
      </c>
    </row>
    <row r="2400" spans="1:4" ht="15" x14ac:dyDescent="0.2">
      <c r="A2400" s="25">
        <v>9782408016203</v>
      </c>
      <c r="B2400" s="21" t="s">
        <v>2555</v>
      </c>
      <c r="C2400" s="21">
        <v>985</v>
      </c>
      <c r="D2400" s="21" t="s">
        <v>2562</v>
      </c>
    </row>
    <row r="2401" spans="1:4" ht="15" x14ac:dyDescent="0.2">
      <c r="A2401" s="25">
        <v>9782408016210</v>
      </c>
      <c r="B2401" s="21" t="s">
        <v>2555</v>
      </c>
      <c r="C2401" s="21">
        <v>0</v>
      </c>
      <c r="D2401" s="21" t="s">
        <v>2554</v>
      </c>
    </row>
    <row r="2402" spans="1:4" ht="15" x14ac:dyDescent="0.2">
      <c r="A2402" s="25">
        <v>9782408016227</v>
      </c>
      <c r="B2402" s="21" t="s">
        <v>2555</v>
      </c>
      <c r="C2402" s="21">
        <v>1229</v>
      </c>
      <c r="D2402" s="21" t="s">
        <v>2564</v>
      </c>
    </row>
    <row r="2403" spans="1:4" ht="15" x14ac:dyDescent="0.2">
      <c r="A2403" s="25">
        <v>9782408016234</v>
      </c>
      <c r="B2403" s="21" t="s">
        <v>2555</v>
      </c>
      <c r="C2403" s="21">
        <v>1525</v>
      </c>
      <c r="D2403" s="21" t="s">
        <v>2564</v>
      </c>
    </row>
    <row r="2404" spans="1:4" ht="15" x14ac:dyDescent="0.2">
      <c r="A2404" s="25">
        <v>9782408016241</v>
      </c>
      <c r="B2404" s="21" t="s">
        <v>2555</v>
      </c>
      <c r="C2404" s="21">
        <v>600</v>
      </c>
      <c r="D2404" s="21" t="s">
        <v>2562</v>
      </c>
    </row>
    <row r="2405" spans="1:4" ht="15" x14ac:dyDescent="0.2">
      <c r="A2405" s="25">
        <v>9782408016265</v>
      </c>
      <c r="B2405" s="21" t="s">
        <v>2555</v>
      </c>
      <c r="C2405" s="21">
        <v>0</v>
      </c>
      <c r="D2405" s="21" t="s">
        <v>2554</v>
      </c>
    </row>
    <row r="2406" spans="1:4" ht="15" x14ac:dyDescent="0.2">
      <c r="A2406" s="25">
        <v>9782408016272</v>
      </c>
      <c r="B2406" s="21" t="s">
        <v>2555</v>
      </c>
      <c r="C2406" s="21">
        <v>0</v>
      </c>
      <c r="D2406" s="21" t="s">
        <v>2554</v>
      </c>
    </row>
    <row r="2407" spans="1:4" ht="15" x14ac:dyDescent="0.2">
      <c r="A2407" s="25">
        <v>9782408016258</v>
      </c>
      <c r="B2407" s="21" t="s">
        <v>2555</v>
      </c>
      <c r="C2407" s="21">
        <v>0</v>
      </c>
      <c r="D2407" s="21" t="s">
        <v>2560</v>
      </c>
    </row>
    <row r="2408" spans="1:4" ht="15" x14ac:dyDescent="0.2">
      <c r="A2408" s="25">
        <v>9782408054311</v>
      </c>
      <c r="B2408" s="21" t="s">
        <v>2555</v>
      </c>
      <c r="C2408" s="21">
        <v>0</v>
      </c>
      <c r="D2408" s="21" t="s">
        <v>2556</v>
      </c>
    </row>
    <row r="2409" spans="1:4" ht="15" x14ac:dyDescent="0.2">
      <c r="A2409" s="25">
        <v>9782408054328</v>
      </c>
      <c r="B2409" s="21" t="s">
        <v>2555</v>
      </c>
      <c r="C2409" s="21">
        <v>0</v>
      </c>
      <c r="D2409" s="21" t="s">
        <v>2556</v>
      </c>
    </row>
    <row r="2410" spans="1:4" ht="15" x14ac:dyDescent="0.2">
      <c r="A2410" s="25">
        <v>9782408054335</v>
      </c>
      <c r="B2410" s="21" t="s">
        <v>2555</v>
      </c>
      <c r="C2410" s="21">
        <v>0</v>
      </c>
      <c r="D2410" s="21" t="s">
        <v>2556</v>
      </c>
    </row>
    <row r="2411" spans="1:4" ht="15" x14ac:dyDescent="0.2">
      <c r="A2411" s="25">
        <v>9782408033736</v>
      </c>
      <c r="B2411" s="21" t="s">
        <v>2555</v>
      </c>
      <c r="C2411" s="21">
        <v>1522</v>
      </c>
      <c r="D2411" s="21" t="s">
        <v>2564</v>
      </c>
    </row>
    <row r="2412" spans="1:4" ht="15" x14ac:dyDescent="0.2">
      <c r="A2412" s="25">
        <v>9782408033705</v>
      </c>
      <c r="B2412" s="21" t="s">
        <v>2555</v>
      </c>
      <c r="C2412" s="21">
        <v>1263</v>
      </c>
      <c r="D2412" s="21" t="s">
        <v>2564</v>
      </c>
    </row>
    <row r="2413" spans="1:4" ht="15" x14ac:dyDescent="0.2">
      <c r="A2413" s="25">
        <v>9782408033712</v>
      </c>
      <c r="B2413" s="21" t="s">
        <v>2555</v>
      </c>
      <c r="C2413" s="21">
        <v>0</v>
      </c>
      <c r="D2413" s="21" t="s">
        <v>2556</v>
      </c>
    </row>
    <row r="2414" spans="1:4" ht="15" x14ac:dyDescent="0.2">
      <c r="A2414" s="25">
        <v>9782408033729</v>
      </c>
      <c r="B2414" s="21" t="s">
        <v>2555</v>
      </c>
      <c r="C2414" s="21">
        <v>1194</v>
      </c>
      <c r="D2414" s="21" t="s">
        <v>2564</v>
      </c>
    </row>
    <row r="2415" spans="1:4" ht="15" x14ac:dyDescent="0.2">
      <c r="A2415" s="25">
        <v>9782408033743</v>
      </c>
      <c r="B2415" s="21" t="s">
        <v>2555</v>
      </c>
      <c r="C2415" s="21">
        <v>0</v>
      </c>
      <c r="D2415" s="21" t="s">
        <v>2560</v>
      </c>
    </row>
    <row r="2416" spans="1:4" ht="15" x14ac:dyDescent="0.2">
      <c r="A2416" s="25">
        <v>9782408016289</v>
      </c>
      <c r="B2416" s="21" t="s">
        <v>2555</v>
      </c>
      <c r="C2416" s="21">
        <v>0</v>
      </c>
      <c r="D2416" s="21" t="s">
        <v>2560</v>
      </c>
    </row>
    <row r="2417" spans="1:4" ht="15" x14ac:dyDescent="0.2">
      <c r="A2417" s="25">
        <v>9782408016296</v>
      </c>
      <c r="B2417" s="21" t="s">
        <v>2555</v>
      </c>
      <c r="C2417" s="21">
        <v>0</v>
      </c>
      <c r="D2417" s="21" t="s">
        <v>2554</v>
      </c>
    </row>
    <row r="2418" spans="1:4" ht="15" x14ac:dyDescent="0.2">
      <c r="A2418" s="25">
        <v>9782408016302</v>
      </c>
      <c r="B2418" s="21" t="s">
        <v>2555</v>
      </c>
      <c r="C2418" s="21">
        <v>0</v>
      </c>
      <c r="D2418" s="21" t="s">
        <v>2554</v>
      </c>
    </row>
    <row r="2419" spans="1:4" ht="15" x14ac:dyDescent="0.2">
      <c r="A2419" s="25">
        <v>9782408016319</v>
      </c>
      <c r="B2419" s="21" t="s">
        <v>2555</v>
      </c>
      <c r="C2419" s="21">
        <v>0</v>
      </c>
      <c r="D2419" s="21" t="s">
        <v>2554</v>
      </c>
    </row>
    <row r="2420" spans="1:4" ht="15" x14ac:dyDescent="0.2">
      <c r="A2420" s="25">
        <v>9782745969385</v>
      </c>
      <c r="B2420" s="21" t="s">
        <v>2555</v>
      </c>
      <c r="C2420" s="21">
        <v>0</v>
      </c>
      <c r="D2420" s="21" t="s">
        <v>2554</v>
      </c>
    </row>
    <row r="2421" spans="1:4" ht="15" x14ac:dyDescent="0.2">
      <c r="A2421" s="25">
        <v>9782408016326</v>
      </c>
      <c r="B2421" s="21" t="s">
        <v>2555</v>
      </c>
      <c r="C2421" s="21">
        <v>1015</v>
      </c>
      <c r="D2421" s="21" t="s">
        <v>2564</v>
      </c>
    </row>
    <row r="2422" spans="1:4" ht="15" x14ac:dyDescent="0.2">
      <c r="A2422" s="25">
        <v>9782408016333</v>
      </c>
      <c r="B2422" s="21" t="s">
        <v>2555</v>
      </c>
      <c r="C2422" s="21">
        <v>1868</v>
      </c>
      <c r="D2422" s="21" t="s">
        <v>2564</v>
      </c>
    </row>
    <row r="2423" spans="1:4" ht="15" x14ac:dyDescent="0.2">
      <c r="A2423" s="25">
        <v>9782408012496</v>
      </c>
      <c r="B2423" s="21" t="s">
        <v>2555</v>
      </c>
      <c r="C2423" s="21">
        <v>0</v>
      </c>
      <c r="D2423" s="21" t="s">
        <v>2554</v>
      </c>
    </row>
    <row r="2424" spans="1:4" ht="15" x14ac:dyDescent="0.2">
      <c r="A2424" s="25">
        <v>9782408012502</v>
      </c>
      <c r="B2424" s="21" t="s">
        <v>2555</v>
      </c>
      <c r="C2424" s="21">
        <v>338</v>
      </c>
      <c r="D2424" s="21" t="s">
        <v>2562</v>
      </c>
    </row>
    <row r="2425" spans="1:4" ht="15" x14ac:dyDescent="0.2">
      <c r="A2425" s="25">
        <v>9782745969392</v>
      </c>
      <c r="B2425" s="21" t="s">
        <v>2555</v>
      </c>
      <c r="C2425" s="21">
        <v>0</v>
      </c>
      <c r="D2425" s="21" t="s">
        <v>2554</v>
      </c>
    </row>
    <row r="2426" spans="1:4" ht="15" x14ac:dyDescent="0.2">
      <c r="A2426" s="25">
        <v>9782408016340</v>
      </c>
      <c r="B2426" s="21" t="s">
        <v>2555</v>
      </c>
      <c r="C2426" s="21">
        <v>2143</v>
      </c>
      <c r="D2426" s="21" t="s">
        <v>2564</v>
      </c>
    </row>
    <row r="2427" spans="1:4" ht="15" x14ac:dyDescent="0.2">
      <c r="A2427" s="25">
        <v>9782408049201</v>
      </c>
      <c r="B2427" s="21" t="s">
        <v>2555</v>
      </c>
      <c r="C2427" s="21">
        <v>1735</v>
      </c>
      <c r="D2427" s="21" t="s">
        <v>2564</v>
      </c>
    </row>
    <row r="2428" spans="1:4" ht="15" x14ac:dyDescent="0.2">
      <c r="A2428" s="25">
        <v>9782408049218</v>
      </c>
      <c r="B2428" s="21" t="s">
        <v>2555</v>
      </c>
      <c r="C2428" s="21">
        <v>0</v>
      </c>
      <c r="D2428" s="21" t="s">
        <v>2556</v>
      </c>
    </row>
    <row r="2429" spans="1:4" ht="15" x14ac:dyDescent="0.2">
      <c r="A2429" s="25">
        <v>9782408049225</v>
      </c>
      <c r="B2429" s="21" t="s">
        <v>2555</v>
      </c>
      <c r="C2429" s="21">
        <v>3609</v>
      </c>
      <c r="D2429" s="21" t="s">
        <v>2564</v>
      </c>
    </row>
    <row r="2430" spans="1:4" ht="15" x14ac:dyDescent="0.2">
      <c r="A2430" s="25">
        <v>9782408049232</v>
      </c>
      <c r="B2430" s="21" t="s">
        <v>2555</v>
      </c>
      <c r="C2430" s="21">
        <v>0</v>
      </c>
      <c r="D2430" s="21" t="s">
        <v>2556</v>
      </c>
    </row>
    <row r="2431" spans="1:4" ht="15" x14ac:dyDescent="0.2">
      <c r="A2431" s="25">
        <v>9782408049249</v>
      </c>
      <c r="B2431" s="21" t="s">
        <v>2555</v>
      </c>
      <c r="C2431" s="21">
        <v>0</v>
      </c>
      <c r="D2431" s="21" t="s">
        <v>2556</v>
      </c>
    </row>
    <row r="2432" spans="1:4" ht="15" x14ac:dyDescent="0.2">
      <c r="A2432" s="25">
        <v>9782408016364</v>
      </c>
      <c r="B2432" s="21" t="s">
        <v>2555</v>
      </c>
      <c r="C2432" s="21">
        <v>104</v>
      </c>
      <c r="D2432" s="21" t="s">
        <v>2562</v>
      </c>
    </row>
    <row r="2433" spans="1:4" ht="15" x14ac:dyDescent="0.2">
      <c r="A2433" s="25">
        <v>9782408016371</v>
      </c>
      <c r="B2433" s="21" t="s">
        <v>2555</v>
      </c>
      <c r="C2433" s="21">
        <v>1162</v>
      </c>
      <c r="D2433" s="21" t="s">
        <v>2564</v>
      </c>
    </row>
    <row r="2434" spans="1:4" ht="15" x14ac:dyDescent="0.2">
      <c r="A2434" s="25">
        <v>9782408016388</v>
      </c>
      <c r="B2434" s="21" t="s">
        <v>2555</v>
      </c>
      <c r="C2434" s="21">
        <v>0</v>
      </c>
      <c r="D2434" s="21" t="s">
        <v>2554</v>
      </c>
    </row>
    <row r="2435" spans="1:4" ht="15" x14ac:dyDescent="0.2">
      <c r="A2435" s="25">
        <v>9782408016395</v>
      </c>
      <c r="B2435" s="21" t="s">
        <v>2555</v>
      </c>
      <c r="C2435" s="21">
        <v>130</v>
      </c>
      <c r="D2435" s="21" t="s">
        <v>2562</v>
      </c>
    </row>
    <row r="2436" spans="1:4" ht="15" x14ac:dyDescent="0.2">
      <c r="A2436" s="25">
        <v>9782408024321</v>
      </c>
      <c r="B2436" s="21" t="s">
        <v>2555</v>
      </c>
      <c r="C2436" s="21">
        <v>0</v>
      </c>
      <c r="D2436" s="21" t="s">
        <v>2554</v>
      </c>
    </row>
    <row r="2437" spans="1:4" ht="15" x14ac:dyDescent="0.2">
      <c r="A2437" s="25">
        <v>9782408024185</v>
      </c>
      <c r="B2437" s="21" t="s">
        <v>2555</v>
      </c>
      <c r="C2437" s="21">
        <v>4942</v>
      </c>
      <c r="D2437" s="21" t="s">
        <v>2564</v>
      </c>
    </row>
    <row r="2438" spans="1:4" ht="15" x14ac:dyDescent="0.2">
      <c r="A2438" s="25">
        <v>9782408024291</v>
      </c>
      <c r="B2438" s="21" t="s">
        <v>2555</v>
      </c>
      <c r="C2438" s="21">
        <v>4314</v>
      </c>
      <c r="D2438" s="21" t="s">
        <v>2564</v>
      </c>
    </row>
    <row r="2439" spans="1:4" ht="15" x14ac:dyDescent="0.2">
      <c r="A2439" s="25">
        <v>9782408024338</v>
      </c>
      <c r="B2439" s="21" t="s">
        <v>2555</v>
      </c>
      <c r="C2439" s="21">
        <v>994</v>
      </c>
      <c r="D2439" s="21" t="s">
        <v>2562</v>
      </c>
    </row>
    <row r="2440" spans="1:4" ht="15" x14ac:dyDescent="0.2">
      <c r="A2440" s="25">
        <v>9782408024307</v>
      </c>
      <c r="B2440" s="21" t="s">
        <v>2555</v>
      </c>
      <c r="C2440" s="21">
        <v>1005</v>
      </c>
      <c r="D2440" s="21" t="s">
        <v>2564</v>
      </c>
    </row>
    <row r="2441" spans="1:4" ht="15" x14ac:dyDescent="0.2">
      <c r="A2441" s="25">
        <v>9782408024314</v>
      </c>
      <c r="B2441" s="21" t="s">
        <v>2555</v>
      </c>
      <c r="C2441" s="21">
        <v>4308</v>
      </c>
      <c r="D2441" s="21" t="s">
        <v>2564</v>
      </c>
    </row>
    <row r="2442" spans="1:4" ht="15" x14ac:dyDescent="0.2">
      <c r="A2442" s="25">
        <v>9782408012533</v>
      </c>
      <c r="B2442" s="21" t="s">
        <v>2555</v>
      </c>
      <c r="C2442" s="21">
        <v>0</v>
      </c>
      <c r="D2442" s="21" t="s">
        <v>2554</v>
      </c>
    </row>
    <row r="2443" spans="1:4" ht="15" x14ac:dyDescent="0.2">
      <c r="A2443" s="25">
        <v>9782745974839</v>
      </c>
      <c r="B2443" s="21" t="s">
        <v>2555</v>
      </c>
      <c r="C2443" s="21">
        <v>0</v>
      </c>
      <c r="D2443" s="21" t="s">
        <v>2554</v>
      </c>
    </row>
    <row r="2444" spans="1:4" ht="15" x14ac:dyDescent="0.2">
      <c r="A2444" s="25">
        <v>9782408049317</v>
      </c>
      <c r="B2444" s="21" t="s">
        <v>2555</v>
      </c>
      <c r="C2444" s="21">
        <v>0</v>
      </c>
      <c r="D2444" s="21" t="s">
        <v>2556</v>
      </c>
    </row>
    <row r="2445" spans="1:4" ht="15" x14ac:dyDescent="0.2">
      <c r="A2445" s="25">
        <v>9782408016425</v>
      </c>
      <c r="B2445" s="21" t="s">
        <v>2555</v>
      </c>
      <c r="C2445" s="21">
        <v>0</v>
      </c>
      <c r="D2445" s="21" t="s">
        <v>2556</v>
      </c>
    </row>
    <row r="2446" spans="1:4" ht="15" x14ac:dyDescent="0.2">
      <c r="A2446" s="25">
        <v>9782408033774</v>
      </c>
      <c r="B2446" s="21" t="s">
        <v>2555</v>
      </c>
      <c r="C2446" s="21">
        <v>1231</v>
      </c>
      <c r="D2446" s="21" t="s">
        <v>2564</v>
      </c>
    </row>
    <row r="2447" spans="1:4" ht="15" x14ac:dyDescent="0.2">
      <c r="A2447" s="25">
        <v>9782408033781</v>
      </c>
      <c r="B2447" s="21" t="s">
        <v>2555</v>
      </c>
      <c r="C2447" s="21">
        <v>1421</v>
      </c>
      <c r="D2447" s="21" t="s">
        <v>2564</v>
      </c>
    </row>
    <row r="2448" spans="1:4" ht="15" x14ac:dyDescent="0.2">
      <c r="A2448" s="25">
        <v>9782408033798</v>
      </c>
      <c r="B2448" s="21" t="s">
        <v>2555</v>
      </c>
      <c r="C2448" s="21">
        <v>2139</v>
      </c>
      <c r="D2448" s="21" t="s">
        <v>2564</v>
      </c>
    </row>
    <row r="2449" spans="1:4" ht="15" x14ac:dyDescent="0.2">
      <c r="A2449" s="25">
        <v>9782408033804</v>
      </c>
      <c r="B2449" s="21" t="s">
        <v>2555</v>
      </c>
      <c r="C2449" s="21">
        <v>0</v>
      </c>
      <c r="D2449" s="21" t="s">
        <v>2556</v>
      </c>
    </row>
    <row r="2450" spans="1:4" ht="15" x14ac:dyDescent="0.2">
      <c r="A2450" s="25">
        <v>9782408033767</v>
      </c>
      <c r="B2450" s="21" t="s">
        <v>2555</v>
      </c>
      <c r="C2450" s="21">
        <v>0</v>
      </c>
      <c r="D2450" s="21" t="s">
        <v>2556</v>
      </c>
    </row>
    <row r="2451" spans="1:4" ht="15" x14ac:dyDescent="0.2">
      <c r="A2451" s="25">
        <v>9782408033811</v>
      </c>
      <c r="B2451" s="21" t="s">
        <v>2555</v>
      </c>
      <c r="C2451" s="21">
        <v>3782</v>
      </c>
      <c r="D2451" s="21" t="s">
        <v>2564</v>
      </c>
    </row>
    <row r="2452" spans="1:4" ht="15" x14ac:dyDescent="0.2">
      <c r="A2452" s="25">
        <v>9782408016432</v>
      </c>
      <c r="B2452" s="21" t="s">
        <v>2555</v>
      </c>
      <c r="C2452" s="21">
        <v>0</v>
      </c>
      <c r="D2452" s="21" t="s">
        <v>2554</v>
      </c>
    </row>
    <row r="2453" spans="1:4" ht="15" x14ac:dyDescent="0.2">
      <c r="A2453" s="25">
        <v>9782745994837</v>
      </c>
      <c r="B2453" s="21" t="s">
        <v>2555</v>
      </c>
      <c r="C2453" s="21">
        <v>48</v>
      </c>
      <c r="D2453" s="21" t="s">
        <v>2561</v>
      </c>
    </row>
    <row r="2454" spans="1:4" ht="15" x14ac:dyDescent="0.2">
      <c r="A2454" s="25">
        <v>9782745994851</v>
      </c>
      <c r="B2454" s="21" t="s">
        <v>2555</v>
      </c>
      <c r="C2454" s="21">
        <v>0</v>
      </c>
      <c r="D2454" s="21" t="s">
        <v>2554</v>
      </c>
    </row>
    <row r="2455" spans="1:4" ht="15" x14ac:dyDescent="0.2">
      <c r="A2455" s="25">
        <v>9782745994844</v>
      </c>
      <c r="B2455" s="21" t="s">
        <v>2555</v>
      </c>
      <c r="C2455" s="21">
        <v>83</v>
      </c>
      <c r="D2455" s="21" t="s">
        <v>2561</v>
      </c>
    </row>
    <row r="2456" spans="1:4" ht="15" x14ac:dyDescent="0.2">
      <c r="A2456" s="25">
        <v>9782745994882</v>
      </c>
      <c r="B2456" s="21" t="s">
        <v>2555</v>
      </c>
      <c r="C2456" s="21">
        <v>3272</v>
      </c>
      <c r="D2456" s="21" t="s">
        <v>2564</v>
      </c>
    </row>
    <row r="2457" spans="1:4" ht="15" x14ac:dyDescent="0.2">
      <c r="A2457" s="25">
        <v>9782745995094</v>
      </c>
      <c r="B2457" s="21" t="s">
        <v>2555</v>
      </c>
      <c r="C2457" s="21">
        <v>0</v>
      </c>
      <c r="D2457" s="21" t="s">
        <v>2560</v>
      </c>
    </row>
    <row r="2458" spans="1:4" ht="15" x14ac:dyDescent="0.2">
      <c r="A2458" s="25">
        <v>9782745995049</v>
      </c>
      <c r="B2458" s="21" t="s">
        <v>2555</v>
      </c>
      <c r="C2458" s="21">
        <v>105</v>
      </c>
      <c r="D2458" s="21" t="s">
        <v>2562</v>
      </c>
    </row>
    <row r="2459" spans="1:4" ht="15" x14ac:dyDescent="0.2">
      <c r="A2459" s="25">
        <v>9782745995018</v>
      </c>
      <c r="B2459" s="21" t="s">
        <v>2555</v>
      </c>
      <c r="C2459" s="21">
        <v>519</v>
      </c>
      <c r="D2459" s="21" t="s">
        <v>2562</v>
      </c>
    </row>
    <row r="2460" spans="1:4" ht="15" x14ac:dyDescent="0.2">
      <c r="A2460" s="25">
        <v>9782745994813</v>
      </c>
      <c r="B2460" s="21" t="s">
        <v>2555</v>
      </c>
      <c r="C2460" s="21">
        <v>0</v>
      </c>
      <c r="D2460" s="21" t="s">
        <v>2554</v>
      </c>
    </row>
    <row r="2461" spans="1:4" ht="15" x14ac:dyDescent="0.2">
      <c r="A2461" s="25">
        <v>9782745994806</v>
      </c>
      <c r="B2461" s="21" t="s">
        <v>2555</v>
      </c>
      <c r="C2461" s="21">
        <v>4</v>
      </c>
      <c r="D2461" s="21" t="s">
        <v>2563</v>
      </c>
    </row>
    <row r="2462" spans="1:4" ht="15" x14ac:dyDescent="0.2">
      <c r="A2462" s="25">
        <v>9782745995001</v>
      </c>
      <c r="B2462" s="21" t="s">
        <v>2555</v>
      </c>
      <c r="C2462" s="21">
        <v>67</v>
      </c>
      <c r="D2462" s="21" t="s">
        <v>2561</v>
      </c>
    </row>
    <row r="2463" spans="1:4" ht="15" x14ac:dyDescent="0.2">
      <c r="A2463" s="25">
        <v>9782745994998</v>
      </c>
      <c r="B2463" s="21" t="s">
        <v>2555</v>
      </c>
      <c r="C2463" s="21">
        <v>739</v>
      </c>
      <c r="D2463" s="21" t="s">
        <v>2562</v>
      </c>
    </row>
    <row r="2464" spans="1:4" ht="15" x14ac:dyDescent="0.2">
      <c r="A2464" s="25">
        <v>9782745994981</v>
      </c>
      <c r="B2464" s="21" t="s">
        <v>2555</v>
      </c>
      <c r="C2464" s="21">
        <v>0</v>
      </c>
      <c r="D2464" s="21" t="s">
        <v>2554</v>
      </c>
    </row>
    <row r="2465" spans="1:4" ht="15" x14ac:dyDescent="0.2">
      <c r="A2465" s="25">
        <v>9782745994974</v>
      </c>
      <c r="B2465" s="21" t="s">
        <v>2555</v>
      </c>
      <c r="C2465" s="21">
        <v>1654</v>
      </c>
      <c r="D2465" s="21" t="s">
        <v>2564</v>
      </c>
    </row>
    <row r="2466" spans="1:4" ht="15" x14ac:dyDescent="0.2">
      <c r="A2466" s="25">
        <v>9782745994950</v>
      </c>
      <c r="B2466" s="21" t="s">
        <v>2555</v>
      </c>
      <c r="C2466" s="21">
        <v>1460</v>
      </c>
      <c r="D2466" s="21" t="s">
        <v>2564</v>
      </c>
    </row>
    <row r="2467" spans="1:4" ht="15" x14ac:dyDescent="0.2">
      <c r="A2467" s="25">
        <v>9782408054342</v>
      </c>
      <c r="B2467" s="21" t="s">
        <v>2555</v>
      </c>
      <c r="C2467" s="21">
        <v>0</v>
      </c>
      <c r="D2467" s="21" t="s">
        <v>2556</v>
      </c>
    </row>
    <row r="2468" spans="1:4" ht="15" x14ac:dyDescent="0.2">
      <c r="A2468" s="25">
        <v>9782408054359</v>
      </c>
      <c r="B2468" s="21" t="s">
        <v>2555</v>
      </c>
      <c r="C2468" s="21">
        <v>0</v>
      </c>
      <c r="D2468" s="21" t="s">
        <v>2556</v>
      </c>
    </row>
    <row r="2469" spans="1:4" ht="15" x14ac:dyDescent="0.2">
      <c r="A2469" s="25">
        <v>9782408054366</v>
      </c>
      <c r="B2469" s="21" t="s">
        <v>2555</v>
      </c>
      <c r="C2469" s="21">
        <v>0</v>
      </c>
      <c r="D2469" s="21" t="s">
        <v>2556</v>
      </c>
    </row>
    <row r="2470" spans="1:4" ht="15" x14ac:dyDescent="0.2">
      <c r="A2470" s="25">
        <v>9782408054373</v>
      </c>
      <c r="B2470" s="21" t="s">
        <v>2555</v>
      </c>
      <c r="C2470" s="21">
        <v>0</v>
      </c>
      <c r="D2470" s="21" t="s">
        <v>2556</v>
      </c>
    </row>
    <row r="2471" spans="1:4" ht="15" x14ac:dyDescent="0.2">
      <c r="A2471" s="25">
        <v>9782745994905</v>
      </c>
      <c r="B2471" s="21" t="s">
        <v>2555</v>
      </c>
      <c r="C2471" s="21">
        <v>0</v>
      </c>
      <c r="D2471" s="21" t="s">
        <v>2554</v>
      </c>
    </row>
    <row r="2472" spans="1:4" ht="15" x14ac:dyDescent="0.2">
      <c r="A2472" s="25">
        <v>9782745995162</v>
      </c>
      <c r="B2472" s="21" t="s">
        <v>2555</v>
      </c>
      <c r="C2472" s="21">
        <v>0</v>
      </c>
      <c r="D2472" s="21" t="s">
        <v>2554</v>
      </c>
    </row>
    <row r="2473" spans="1:4" ht="15" x14ac:dyDescent="0.2">
      <c r="A2473" s="25">
        <v>9782745995124</v>
      </c>
      <c r="B2473" s="21" t="s">
        <v>2555</v>
      </c>
      <c r="C2473" s="21">
        <v>0</v>
      </c>
      <c r="D2473" s="21" t="s">
        <v>2554</v>
      </c>
    </row>
    <row r="2474" spans="1:4" ht="15" x14ac:dyDescent="0.2">
      <c r="A2474" s="25">
        <v>9782408054380</v>
      </c>
      <c r="B2474" s="21" t="s">
        <v>2555</v>
      </c>
      <c r="C2474" s="21">
        <v>0</v>
      </c>
      <c r="D2474" s="21" t="s">
        <v>2556</v>
      </c>
    </row>
    <row r="2475" spans="1:4" ht="15" x14ac:dyDescent="0.2">
      <c r="A2475" s="25">
        <v>9782745979797</v>
      </c>
      <c r="B2475" s="21" t="s">
        <v>2555</v>
      </c>
      <c r="C2475" s="21">
        <v>5176</v>
      </c>
      <c r="D2475" s="21" t="s">
        <v>2564</v>
      </c>
    </row>
    <row r="2476" spans="1:4" ht="15" x14ac:dyDescent="0.2">
      <c r="A2476" s="25">
        <v>9782745979803</v>
      </c>
      <c r="B2476" s="21" t="s">
        <v>2555</v>
      </c>
      <c r="C2476" s="21">
        <v>2796</v>
      </c>
      <c r="D2476" s="21" t="s">
        <v>2564</v>
      </c>
    </row>
    <row r="2477" spans="1:4" ht="15" x14ac:dyDescent="0.2">
      <c r="A2477" s="25">
        <v>9782745979810</v>
      </c>
      <c r="B2477" s="21" t="s">
        <v>2555</v>
      </c>
      <c r="C2477" s="21">
        <v>3107</v>
      </c>
      <c r="D2477" s="21" t="s">
        <v>2564</v>
      </c>
    </row>
    <row r="2478" spans="1:4" ht="15" x14ac:dyDescent="0.2">
      <c r="A2478" s="25">
        <v>9782745979827</v>
      </c>
      <c r="B2478" s="21" t="s">
        <v>2555</v>
      </c>
      <c r="C2478" s="21">
        <v>2066</v>
      </c>
      <c r="D2478" s="21" t="s">
        <v>2564</v>
      </c>
    </row>
    <row r="2479" spans="1:4" ht="15" x14ac:dyDescent="0.2">
      <c r="A2479" s="25">
        <v>9782408033828</v>
      </c>
      <c r="B2479" s="21" t="s">
        <v>2555</v>
      </c>
      <c r="C2479" s="21">
        <v>2557</v>
      </c>
      <c r="D2479" s="21" t="s">
        <v>2564</v>
      </c>
    </row>
    <row r="2480" spans="1:4" ht="15" x14ac:dyDescent="0.2">
      <c r="A2480" s="25">
        <v>9782745988249</v>
      </c>
      <c r="B2480" s="21" t="s">
        <v>2555</v>
      </c>
      <c r="C2480" s="21">
        <v>0</v>
      </c>
      <c r="D2480" s="21" t="s">
        <v>2554</v>
      </c>
    </row>
    <row r="2481" spans="1:4" ht="15" x14ac:dyDescent="0.2">
      <c r="A2481" s="25">
        <v>9782745988270</v>
      </c>
      <c r="B2481" s="21" t="s">
        <v>2555</v>
      </c>
      <c r="C2481" s="21">
        <v>805</v>
      </c>
      <c r="D2481" s="21" t="s">
        <v>2562</v>
      </c>
    </row>
    <row r="2482" spans="1:4" ht="15" x14ac:dyDescent="0.2">
      <c r="A2482" s="25">
        <v>9782408016449</v>
      </c>
      <c r="B2482" s="21" t="s">
        <v>2555</v>
      </c>
      <c r="C2482" s="21">
        <v>635</v>
      </c>
      <c r="D2482" s="21" t="s">
        <v>2562</v>
      </c>
    </row>
    <row r="2483" spans="1:4" ht="15" x14ac:dyDescent="0.2">
      <c r="A2483" s="25">
        <v>9782408016456</v>
      </c>
      <c r="B2483" s="21" t="s">
        <v>2555</v>
      </c>
      <c r="C2483" s="21">
        <v>743</v>
      </c>
      <c r="D2483" s="21" t="s">
        <v>2562</v>
      </c>
    </row>
    <row r="2484" spans="1:4" ht="15" x14ac:dyDescent="0.2">
      <c r="A2484" s="25">
        <v>9782408016463</v>
      </c>
      <c r="B2484" s="21" t="s">
        <v>2555</v>
      </c>
      <c r="C2484" s="21">
        <v>3272</v>
      </c>
      <c r="D2484" s="21" t="s">
        <v>2564</v>
      </c>
    </row>
    <row r="2485" spans="1:4" ht="15" x14ac:dyDescent="0.2">
      <c r="A2485" s="25">
        <v>9782408033835</v>
      </c>
      <c r="B2485" s="21" t="s">
        <v>2555</v>
      </c>
      <c r="C2485" s="21">
        <v>2840</v>
      </c>
      <c r="D2485" s="21" t="s">
        <v>2564</v>
      </c>
    </row>
    <row r="2486" spans="1:4" ht="15" x14ac:dyDescent="0.2">
      <c r="A2486" s="25">
        <v>9782408033842</v>
      </c>
      <c r="B2486" s="21" t="s">
        <v>2555</v>
      </c>
      <c r="C2486" s="21">
        <v>916</v>
      </c>
      <c r="D2486" s="21" t="s">
        <v>2562</v>
      </c>
    </row>
    <row r="2487" spans="1:4" ht="15" x14ac:dyDescent="0.2">
      <c r="A2487" s="25">
        <v>9782408043131</v>
      </c>
      <c r="B2487" s="21" t="s">
        <v>2555</v>
      </c>
      <c r="C2487" s="21">
        <v>0</v>
      </c>
      <c r="D2487" s="21" t="s">
        <v>2556</v>
      </c>
    </row>
    <row r="2488" spans="1:4" ht="15" x14ac:dyDescent="0.2">
      <c r="A2488" s="25">
        <v>9782408054397</v>
      </c>
      <c r="B2488" s="21" t="s">
        <v>2555</v>
      </c>
      <c r="C2488" s="21">
        <v>0</v>
      </c>
      <c r="D2488" s="21" t="s">
        <v>2556</v>
      </c>
    </row>
    <row r="2489" spans="1:4" ht="15" x14ac:dyDescent="0.2">
      <c r="A2489" s="25">
        <v>9782408054403</v>
      </c>
      <c r="B2489" s="21" t="s">
        <v>2555</v>
      </c>
      <c r="C2489" s="21">
        <v>0</v>
      </c>
      <c r="D2489" s="21" t="s">
        <v>2556</v>
      </c>
    </row>
    <row r="2490" spans="1:4" ht="15" x14ac:dyDescent="0.2">
      <c r="A2490" s="25">
        <v>9782408033866</v>
      </c>
      <c r="B2490" s="21" t="s">
        <v>2555</v>
      </c>
      <c r="C2490" s="21">
        <v>1835</v>
      </c>
      <c r="D2490" s="21" t="s">
        <v>2564</v>
      </c>
    </row>
    <row r="2491" spans="1:4" ht="15" x14ac:dyDescent="0.2">
      <c r="A2491" s="25">
        <v>9782408016494</v>
      </c>
      <c r="B2491" s="21" t="s">
        <v>2555</v>
      </c>
      <c r="C2491" s="21">
        <v>0</v>
      </c>
      <c r="D2491" s="21" t="s">
        <v>2554</v>
      </c>
    </row>
    <row r="2492" spans="1:4" ht="15" x14ac:dyDescent="0.2">
      <c r="A2492" s="25">
        <v>9782408049386</v>
      </c>
      <c r="B2492" s="21" t="s">
        <v>2555</v>
      </c>
      <c r="C2492" s="21">
        <v>0</v>
      </c>
      <c r="D2492" s="21" t="s">
        <v>2556</v>
      </c>
    </row>
    <row r="2493" spans="1:4" ht="15" x14ac:dyDescent="0.2">
      <c r="A2493" s="25">
        <v>9782408049393</v>
      </c>
      <c r="B2493" s="21" t="s">
        <v>2555</v>
      </c>
      <c r="C2493" s="21">
        <v>0</v>
      </c>
      <c r="D2493" s="21" t="s">
        <v>2556</v>
      </c>
    </row>
    <row r="2494" spans="1:4" ht="15" x14ac:dyDescent="0.2">
      <c r="A2494" s="25">
        <v>9782408049409</v>
      </c>
      <c r="B2494" s="21" t="s">
        <v>2555</v>
      </c>
      <c r="C2494" s="21">
        <v>1467</v>
      </c>
      <c r="D2494" s="21" t="s">
        <v>2564</v>
      </c>
    </row>
    <row r="2495" spans="1:4" ht="15" x14ac:dyDescent="0.2">
      <c r="A2495" s="25">
        <v>9782408049478</v>
      </c>
      <c r="B2495" s="21" t="s">
        <v>2555</v>
      </c>
      <c r="C2495" s="21">
        <v>6103</v>
      </c>
      <c r="D2495" s="21" t="s">
        <v>2564</v>
      </c>
    </row>
    <row r="2496" spans="1:4" ht="15" x14ac:dyDescent="0.2">
      <c r="A2496" s="25">
        <v>9782408024284</v>
      </c>
      <c r="B2496" s="21" t="s">
        <v>2555</v>
      </c>
      <c r="C2496" s="21">
        <v>0</v>
      </c>
      <c r="D2496" s="21" t="s">
        <v>2554</v>
      </c>
    </row>
    <row r="2497" spans="1:4" ht="15" x14ac:dyDescent="0.2">
      <c r="A2497" s="25">
        <v>9782408034061</v>
      </c>
      <c r="B2497" s="21" t="s">
        <v>2555</v>
      </c>
      <c r="C2497" s="21">
        <v>1821</v>
      </c>
      <c r="D2497" s="21" t="s">
        <v>2564</v>
      </c>
    </row>
    <row r="2498" spans="1:4" ht="15" x14ac:dyDescent="0.2">
      <c r="A2498" s="25">
        <v>9782408034078</v>
      </c>
      <c r="B2498" s="21" t="s">
        <v>2555</v>
      </c>
      <c r="C2498" s="21">
        <v>2230</v>
      </c>
      <c r="D2498" s="21" t="s">
        <v>2564</v>
      </c>
    </row>
    <row r="2499" spans="1:4" ht="15" x14ac:dyDescent="0.2">
      <c r="A2499" s="25">
        <v>9782408054427</v>
      </c>
      <c r="B2499" s="21" t="s">
        <v>2555</v>
      </c>
      <c r="C2499" s="21">
        <v>0</v>
      </c>
      <c r="D2499" s="21" t="s">
        <v>2556</v>
      </c>
    </row>
    <row r="2500" spans="1:4" ht="15" x14ac:dyDescent="0.2">
      <c r="A2500" s="25">
        <v>9782408016579</v>
      </c>
      <c r="B2500" s="21" t="s">
        <v>2555</v>
      </c>
      <c r="C2500" s="21">
        <v>0</v>
      </c>
      <c r="D2500" s="21" t="s">
        <v>2560</v>
      </c>
    </row>
    <row r="2501" spans="1:4" ht="15" x14ac:dyDescent="0.2">
      <c r="A2501" s="25">
        <v>9782408016586</v>
      </c>
      <c r="B2501" s="21" t="s">
        <v>2555</v>
      </c>
      <c r="C2501" s="21">
        <v>288</v>
      </c>
      <c r="D2501" s="21" t="s">
        <v>2562</v>
      </c>
    </row>
    <row r="2502" spans="1:4" ht="15" x14ac:dyDescent="0.2">
      <c r="A2502" s="25">
        <v>9782408016593</v>
      </c>
      <c r="B2502" s="21" t="s">
        <v>2555</v>
      </c>
      <c r="C2502" s="21">
        <v>1159</v>
      </c>
      <c r="D2502" s="21" t="s">
        <v>2564</v>
      </c>
    </row>
    <row r="2503" spans="1:4" ht="15" x14ac:dyDescent="0.2">
      <c r="A2503" s="25">
        <v>9782408016609</v>
      </c>
      <c r="B2503" s="21" t="s">
        <v>2555</v>
      </c>
      <c r="C2503" s="21">
        <v>3306</v>
      </c>
      <c r="D2503" s="21" t="s">
        <v>2564</v>
      </c>
    </row>
    <row r="2504" spans="1:4" ht="15" x14ac:dyDescent="0.2">
      <c r="A2504" s="25">
        <v>9782408016616</v>
      </c>
      <c r="B2504" s="21" t="s">
        <v>2555</v>
      </c>
      <c r="C2504" s="21">
        <v>1606</v>
      </c>
      <c r="D2504" s="21" t="s">
        <v>2564</v>
      </c>
    </row>
    <row r="2505" spans="1:4" ht="15" x14ac:dyDescent="0.2">
      <c r="A2505" s="25">
        <v>9782408016623</v>
      </c>
      <c r="B2505" s="21" t="s">
        <v>2555</v>
      </c>
      <c r="C2505" s="21">
        <v>0</v>
      </c>
      <c r="D2505" s="21" t="s">
        <v>2556</v>
      </c>
    </row>
    <row r="2506" spans="1:4" ht="15" x14ac:dyDescent="0.2">
      <c r="A2506" s="25">
        <v>9782408016630</v>
      </c>
      <c r="B2506" s="21" t="s">
        <v>2555</v>
      </c>
      <c r="C2506" s="21">
        <v>480</v>
      </c>
      <c r="D2506" s="21" t="s">
        <v>2562</v>
      </c>
    </row>
    <row r="2507" spans="1:4" ht="15" x14ac:dyDescent="0.2">
      <c r="A2507" s="25">
        <v>9782408016647</v>
      </c>
      <c r="B2507" s="21" t="s">
        <v>2555</v>
      </c>
      <c r="C2507" s="21">
        <v>600</v>
      </c>
      <c r="D2507" s="21" t="s">
        <v>2562</v>
      </c>
    </row>
    <row r="2508" spans="1:4" ht="15" x14ac:dyDescent="0.2">
      <c r="A2508" s="25">
        <v>9782408016654</v>
      </c>
      <c r="B2508" s="21" t="s">
        <v>2555</v>
      </c>
      <c r="C2508" s="21">
        <v>3486</v>
      </c>
      <c r="D2508" s="21" t="s">
        <v>2564</v>
      </c>
    </row>
    <row r="2509" spans="1:4" ht="15" x14ac:dyDescent="0.2">
      <c r="A2509" s="25">
        <v>9782408024499</v>
      </c>
      <c r="B2509" s="21" t="s">
        <v>2555</v>
      </c>
      <c r="C2509" s="21">
        <v>242</v>
      </c>
      <c r="D2509" s="21" t="s">
        <v>2562</v>
      </c>
    </row>
    <row r="2510" spans="1:4" ht="15" x14ac:dyDescent="0.2">
      <c r="A2510" s="25">
        <v>9782408024505</v>
      </c>
      <c r="B2510" s="21" t="s">
        <v>2555</v>
      </c>
      <c r="C2510" s="21">
        <v>150</v>
      </c>
      <c r="D2510" s="21" t="s">
        <v>2562</v>
      </c>
    </row>
    <row r="2511" spans="1:4" ht="15" x14ac:dyDescent="0.2">
      <c r="A2511" s="25">
        <v>9782408024512</v>
      </c>
      <c r="B2511" s="21" t="s">
        <v>2555</v>
      </c>
      <c r="C2511" s="21">
        <v>17300</v>
      </c>
      <c r="D2511" s="21" t="s">
        <v>2565</v>
      </c>
    </row>
    <row r="2512" spans="1:4" ht="15" x14ac:dyDescent="0.2">
      <c r="A2512" s="25">
        <v>9782408024536</v>
      </c>
      <c r="B2512" s="21" t="s">
        <v>2555</v>
      </c>
      <c r="C2512" s="21">
        <v>538</v>
      </c>
      <c r="D2512" s="21" t="s">
        <v>2562</v>
      </c>
    </row>
    <row r="2513" spans="1:4" ht="15" x14ac:dyDescent="0.2">
      <c r="A2513" s="25">
        <v>9782408024529</v>
      </c>
      <c r="B2513" s="21" t="s">
        <v>2555</v>
      </c>
      <c r="C2513" s="21">
        <v>0</v>
      </c>
      <c r="D2513" s="21" t="s">
        <v>2554</v>
      </c>
    </row>
    <row r="2514" spans="1:4" ht="15" x14ac:dyDescent="0.2">
      <c r="A2514" s="25">
        <v>9782408004613</v>
      </c>
      <c r="B2514" s="21" t="s">
        <v>2555</v>
      </c>
      <c r="C2514" s="21">
        <v>0</v>
      </c>
      <c r="D2514" s="21" t="s">
        <v>2554</v>
      </c>
    </row>
    <row r="2515" spans="1:4" ht="15" x14ac:dyDescent="0.2">
      <c r="A2515" s="25">
        <v>9782408004569</v>
      </c>
      <c r="B2515" s="21" t="s">
        <v>2555</v>
      </c>
      <c r="C2515" s="21">
        <v>0</v>
      </c>
      <c r="D2515" s="21" t="s">
        <v>2560</v>
      </c>
    </row>
    <row r="2516" spans="1:4" ht="15" x14ac:dyDescent="0.2">
      <c r="A2516" s="25">
        <v>9782408016890</v>
      </c>
      <c r="B2516" s="21" t="s">
        <v>2555</v>
      </c>
      <c r="C2516" s="21">
        <v>344</v>
      </c>
      <c r="D2516" s="21" t="s">
        <v>2562</v>
      </c>
    </row>
    <row r="2517" spans="1:4" ht="15" x14ac:dyDescent="0.2">
      <c r="A2517" s="25">
        <v>9782408016906</v>
      </c>
      <c r="B2517" s="21" t="s">
        <v>2555</v>
      </c>
      <c r="C2517" s="21">
        <v>1972</v>
      </c>
      <c r="D2517" s="21" t="s">
        <v>2564</v>
      </c>
    </row>
    <row r="2518" spans="1:4" ht="15" x14ac:dyDescent="0.2">
      <c r="A2518" s="25">
        <v>9782408016913</v>
      </c>
      <c r="B2518" s="21" t="s">
        <v>2555</v>
      </c>
      <c r="C2518" s="21">
        <v>4289</v>
      </c>
      <c r="D2518" s="21" t="s">
        <v>2564</v>
      </c>
    </row>
    <row r="2519" spans="1:4" ht="15" x14ac:dyDescent="0.2">
      <c r="A2519" s="25">
        <v>9782408016937</v>
      </c>
      <c r="B2519" s="21" t="s">
        <v>2555</v>
      </c>
      <c r="C2519" s="21">
        <v>1166</v>
      </c>
      <c r="D2519" s="21" t="s">
        <v>2564</v>
      </c>
    </row>
    <row r="2520" spans="1:4" ht="15" x14ac:dyDescent="0.2">
      <c r="A2520" s="25">
        <v>9782408016951</v>
      </c>
      <c r="B2520" s="21" t="s">
        <v>2555</v>
      </c>
      <c r="C2520" s="21">
        <v>96</v>
      </c>
      <c r="D2520" s="21" t="s">
        <v>2561</v>
      </c>
    </row>
    <row r="2521" spans="1:4" ht="15" x14ac:dyDescent="0.2">
      <c r="A2521" s="25">
        <v>9782408016883</v>
      </c>
      <c r="B2521" s="21" t="s">
        <v>2555</v>
      </c>
      <c r="C2521" s="21">
        <v>2275</v>
      </c>
      <c r="D2521" s="21" t="s">
        <v>2564</v>
      </c>
    </row>
    <row r="2522" spans="1:4" ht="15" x14ac:dyDescent="0.2">
      <c r="A2522" s="25">
        <v>9782408034092</v>
      </c>
      <c r="B2522" s="21" t="s">
        <v>2555</v>
      </c>
      <c r="C2522" s="21">
        <v>2937</v>
      </c>
      <c r="D2522" s="21" t="s">
        <v>2564</v>
      </c>
    </row>
    <row r="2523" spans="1:4" ht="15" x14ac:dyDescent="0.2">
      <c r="A2523" s="25">
        <v>9782408034108</v>
      </c>
      <c r="B2523" s="21" t="s">
        <v>2555</v>
      </c>
      <c r="C2523" s="21">
        <v>447</v>
      </c>
      <c r="D2523" s="21" t="s">
        <v>2562</v>
      </c>
    </row>
    <row r="2524" spans="1:4" ht="15" x14ac:dyDescent="0.2">
      <c r="A2524" s="25">
        <v>9782408049515</v>
      </c>
      <c r="B2524" s="21" t="s">
        <v>2555</v>
      </c>
      <c r="C2524" s="21">
        <v>0</v>
      </c>
      <c r="D2524" s="21" t="s">
        <v>2556</v>
      </c>
    </row>
    <row r="2525" spans="1:4" ht="15" x14ac:dyDescent="0.2">
      <c r="A2525" s="25">
        <v>9782408049522</v>
      </c>
      <c r="B2525" s="21" t="s">
        <v>2555</v>
      </c>
      <c r="C2525" s="21">
        <v>4279</v>
      </c>
      <c r="D2525" s="21" t="s">
        <v>2564</v>
      </c>
    </row>
    <row r="2526" spans="1:4" ht="15" x14ac:dyDescent="0.2">
      <c r="A2526" s="25">
        <v>9782408049508</v>
      </c>
      <c r="B2526" s="21" t="s">
        <v>2555</v>
      </c>
      <c r="C2526" s="21">
        <v>0</v>
      </c>
      <c r="D2526" s="21" t="s">
        <v>2556</v>
      </c>
    </row>
    <row r="2527" spans="1:4" ht="15" x14ac:dyDescent="0.2">
      <c r="A2527" s="25">
        <v>9782408049539</v>
      </c>
      <c r="B2527" s="21" t="s">
        <v>2555</v>
      </c>
      <c r="C2527" s="21">
        <v>3749</v>
      </c>
      <c r="D2527" s="21" t="s">
        <v>2564</v>
      </c>
    </row>
    <row r="2528" spans="1:4" ht="15" x14ac:dyDescent="0.2">
      <c r="A2528" s="25">
        <v>9782745994769</v>
      </c>
      <c r="B2528" s="21" t="s">
        <v>2555</v>
      </c>
      <c r="C2528" s="21">
        <v>0</v>
      </c>
      <c r="D2528" s="21" t="s">
        <v>2554</v>
      </c>
    </row>
    <row r="2529" spans="1:4" ht="15" x14ac:dyDescent="0.2">
      <c r="A2529" s="25">
        <v>9782745994776</v>
      </c>
      <c r="B2529" s="21" t="s">
        <v>2555</v>
      </c>
      <c r="C2529" s="21">
        <v>0</v>
      </c>
      <c r="D2529" s="21" t="s">
        <v>2554</v>
      </c>
    </row>
    <row r="2530" spans="1:4" ht="15" x14ac:dyDescent="0.2">
      <c r="A2530" s="25">
        <v>9782745995186</v>
      </c>
      <c r="B2530" s="21" t="s">
        <v>2555</v>
      </c>
      <c r="C2530" s="21">
        <v>0</v>
      </c>
      <c r="D2530" s="21" t="s">
        <v>2554</v>
      </c>
    </row>
    <row r="2531" spans="1:4" ht="15" x14ac:dyDescent="0.2">
      <c r="A2531" s="25">
        <v>9782408034115</v>
      </c>
      <c r="B2531" s="21" t="s">
        <v>2555</v>
      </c>
      <c r="C2531" s="21">
        <v>1341</v>
      </c>
      <c r="D2531" s="21" t="s">
        <v>2564</v>
      </c>
    </row>
    <row r="2532" spans="1:4" ht="15" x14ac:dyDescent="0.2">
      <c r="A2532" s="25">
        <v>9782745995278</v>
      </c>
      <c r="B2532" s="21" t="s">
        <v>2555</v>
      </c>
      <c r="C2532" s="21">
        <v>0</v>
      </c>
      <c r="D2532" s="21" t="s">
        <v>2556</v>
      </c>
    </row>
    <row r="2533" spans="1:4" ht="15" x14ac:dyDescent="0.2">
      <c r="A2533" s="25">
        <v>9782408034122</v>
      </c>
      <c r="B2533" s="21" t="s">
        <v>2555</v>
      </c>
      <c r="C2533" s="21">
        <v>2757</v>
      </c>
      <c r="D2533" s="21" t="s">
        <v>2564</v>
      </c>
    </row>
    <row r="2534" spans="1:4" ht="15" x14ac:dyDescent="0.2">
      <c r="A2534" s="25">
        <v>9782745995285</v>
      </c>
      <c r="B2534" s="21" t="s">
        <v>2555</v>
      </c>
      <c r="C2534" s="21">
        <v>0</v>
      </c>
      <c r="D2534" s="21" t="s">
        <v>2554</v>
      </c>
    </row>
    <row r="2535" spans="1:4" ht="15" x14ac:dyDescent="0.2">
      <c r="A2535" s="25">
        <v>9782408016999</v>
      </c>
      <c r="B2535" s="21" t="s">
        <v>2555</v>
      </c>
      <c r="C2535" s="21">
        <v>1293</v>
      </c>
      <c r="D2535" s="21" t="s">
        <v>2564</v>
      </c>
    </row>
    <row r="2536" spans="1:4" ht="15" x14ac:dyDescent="0.2">
      <c r="A2536" s="25">
        <v>9782408017002</v>
      </c>
      <c r="B2536" s="21" t="s">
        <v>2555</v>
      </c>
      <c r="C2536" s="21">
        <v>2703</v>
      </c>
      <c r="D2536" s="21" t="s">
        <v>2564</v>
      </c>
    </row>
    <row r="2537" spans="1:4" ht="15" x14ac:dyDescent="0.2">
      <c r="A2537" s="25">
        <v>9782408017019</v>
      </c>
      <c r="B2537" s="21" t="s">
        <v>2555</v>
      </c>
      <c r="C2537" s="21">
        <v>0</v>
      </c>
      <c r="D2537" s="21" t="s">
        <v>2554</v>
      </c>
    </row>
    <row r="2538" spans="1:4" ht="15" x14ac:dyDescent="0.2">
      <c r="A2538" s="25">
        <v>9782408054557</v>
      </c>
      <c r="B2538" s="21" t="s">
        <v>2555</v>
      </c>
      <c r="C2538" s="21">
        <v>0</v>
      </c>
      <c r="D2538" s="21" t="s">
        <v>2556</v>
      </c>
    </row>
    <row r="2539" spans="1:4" ht="15" x14ac:dyDescent="0.2">
      <c r="A2539" s="25">
        <v>9782408034177</v>
      </c>
      <c r="B2539" s="21" t="s">
        <v>2555</v>
      </c>
      <c r="C2539" s="21">
        <v>2630</v>
      </c>
      <c r="D2539" s="21" t="s">
        <v>2564</v>
      </c>
    </row>
    <row r="2540" spans="1:4" ht="15" x14ac:dyDescent="0.2">
      <c r="A2540" s="25">
        <v>9782408054694</v>
      </c>
      <c r="B2540" s="21" t="s">
        <v>2555</v>
      </c>
      <c r="C2540" s="21">
        <v>0</v>
      </c>
      <c r="D2540" s="21" t="s">
        <v>2556</v>
      </c>
    </row>
    <row r="2541" spans="1:4" ht="15" x14ac:dyDescent="0.2">
      <c r="A2541" s="25">
        <v>9782408034245</v>
      </c>
      <c r="B2541" s="21" t="s">
        <v>2555</v>
      </c>
      <c r="C2541" s="21">
        <v>2136</v>
      </c>
      <c r="D2541" s="21" t="s">
        <v>2564</v>
      </c>
    </row>
    <row r="2542" spans="1:4" ht="15" x14ac:dyDescent="0.2">
      <c r="A2542" s="25">
        <v>9782408034252</v>
      </c>
      <c r="B2542" s="21" t="s">
        <v>2555</v>
      </c>
      <c r="C2542" s="21">
        <v>4837</v>
      </c>
      <c r="D2542" s="21" t="s">
        <v>2564</v>
      </c>
    </row>
    <row r="2543" spans="1:4" ht="15" x14ac:dyDescent="0.2">
      <c r="A2543" s="25">
        <v>9782408024444</v>
      </c>
      <c r="B2543" s="21" t="s">
        <v>2555</v>
      </c>
      <c r="C2543" s="21">
        <v>0</v>
      </c>
      <c r="D2543" s="21" t="s">
        <v>2554</v>
      </c>
    </row>
    <row r="2544" spans="1:4" ht="15" x14ac:dyDescent="0.2">
      <c r="A2544" s="25">
        <v>9782408012540</v>
      </c>
      <c r="B2544" s="21" t="s">
        <v>2555</v>
      </c>
      <c r="C2544" s="21">
        <v>0</v>
      </c>
      <c r="D2544" s="21" t="s">
        <v>2554</v>
      </c>
    </row>
    <row r="2545" spans="1:4" ht="15" x14ac:dyDescent="0.2">
      <c r="A2545" s="25">
        <v>9782408012557</v>
      </c>
      <c r="B2545" s="21" t="s">
        <v>2555</v>
      </c>
      <c r="C2545" s="21">
        <v>256</v>
      </c>
      <c r="D2545" s="21" t="s">
        <v>2562</v>
      </c>
    </row>
    <row r="2546" spans="1:4" ht="15" x14ac:dyDescent="0.2">
      <c r="A2546" s="25">
        <v>9782408034269</v>
      </c>
      <c r="B2546" s="21" t="s">
        <v>2555</v>
      </c>
      <c r="C2546" s="21">
        <v>0</v>
      </c>
      <c r="D2546" s="21" t="s">
        <v>2556</v>
      </c>
    </row>
    <row r="2547" spans="1:4" ht="15" x14ac:dyDescent="0.2">
      <c r="A2547" s="25">
        <v>9782408043148</v>
      </c>
      <c r="B2547" s="21" t="s">
        <v>2555</v>
      </c>
      <c r="C2547" s="21">
        <v>2772</v>
      </c>
      <c r="D2547" s="21" t="s">
        <v>2564</v>
      </c>
    </row>
    <row r="2548" spans="1:4" ht="15" x14ac:dyDescent="0.2">
      <c r="A2548" s="25">
        <v>9782408024383</v>
      </c>
      <c r="B2548" s="21" t="s">
        <v>2555</v>
      </c>
      <c r="C2548" s="21">
        <v>0</v>
      </c>
      <c r="D2548" s="21" t="s">
        <v>2554</v>
      </c>
    </row>
    <row r="2549" spans="1:4" ht="15" x14ac:dyDescent="0.2">
      <c r="A2549" s="25">
        <v>9782408024390</v>
      </c>
      <c r="B2549" s="21" t="s">
        <v>2555</v>
      </c>
      <c r="C2549" s="21">
        <v>0</v>
      </c>
      <c r="D2549" s="21" t="s">
        <v>2554</v>
      </c>
    </row>
    <row r="2550" spans="1:4" ht="15" x14ac:dyDescent="0.2">
      <c r="A2550" s="25">
        <v>9782408024406</v>
      </c>
      <c r="B2550" s="21" t="s">
        <v>2555</v>
      </c>
      <c r="C2550" s="21">
        <v>0</v>
      </c>
      <c r="D2550" s="21" t="s">
        <v>2554</v>
      </c>
    </row>
    <row r="2551" spans="1:4" ht="15" x14ac:dyDescent="0.2">
      <c r="A2551" s="25">
        <v>9782408024413</v>
      </c>
      <c r="B2551" s="21" t="s">
        <v>2555</v>
      </c>
      <c r="C2551" s="21">
        <v>0</v>
      </c>
      <c r="D2551" s="21" t="s">
        <v>2554</v>
      </c>
    </row>
    <row r="2552" spans="1:4" ht="15" x14ac:dyDescent="0.2">
      <c r="A2552" s="25">
        <v>9782408024420</v>
      </c>
      <c r="B2552" s="21" t="s">
        <v>2555</v>
      </c>
      <c r="C2552" s="21">
        <v>0</v>
      </c>
      <c r="D2552" s="21" t="s">
        <v>2554</v>
      </c>
    </row>
    <row r="2553" spans="1:4" ht="15" x14ac:dyDescent="0.2">
      <c r="A2553" s="25">
        <v>9782408024451</v>
      </c>
      <c r="B2553" s="21" t="s">
        <v>2555</v>
      </c>
      <c r="C2553" s="21">
        <v>0</v>
      </c>
      <c r="D2553" s="21" t="s">
        <v>2554</v>
      </c>
    </row>
    <row r="2554" spans="1:4" ht="15" x14ac:dyDescent="0.2">
      <c r="A2554" s="25">
        <v>9782408024437</v>
      </c>
      <c r="B2554" s="21" t="s">
        <v>2555</v>
      </c>
      <c r="C2554" s="21">
        <v>0</v>
      </c>
      <c r="D2554" s="21" t="s">
        <v>2560</v>
      </c>
    </row>
    <row r="2555" spans="1:4" ht="15" x14ac:dyDescent="0.2">
      <c r="A2555" s="25">
        <v>9782408034276</v>
      </c>
      <c r="B2555" s="21" t="s">
        <v>2555</v>
      </c>
      <c r="C2555" s="21">
        <v>1893</v>
      </c>
      <c r="D2555" s="21" t="s">
        <v>2564</v>
      </c>
    </row>
    <row r="2556" spans="1:4" ht="15" x14ac:dyDescent="0.2">
      <c r="A2556" s="25">
        <v>9782408034283</v>
      </c>
      <c r="B2556" s="21" t="s">
        <v>2555</v>
      </c>
      <c r="C2556" s="21">
        <v>0</v>
      </c>
      <c r="D2556" s="21" t="s">
        <v>2556</v>
      </c>
    </row>
    <row r="2557" spans="1:4" ht="15" x14ac:dyDescent="0.2">
      <c r="A2557" s="25">
        <v>9782408034290</v>
      </c>
      <c r="B2557" s="21" t="s">
        <v>2555</v>
      </c>
      <c r="C2557" s="21">
        <v>317</v>
      </c>
      <c r="D2557" s="21" t="s">
        <v>2562</v>
      </c>
    </row>
    <row r="2558" spans="1:4" ht="15" x14ac:dyDescent="0.2">
      <c r="A2558" s="25">
        <v>9782745980359</v>
      </c>
      <c r="B2558" s="21" t="s">
        <v>2555</v>
      </c>
      <c r="C2558" s="21">
        <v>0</v>
      </c>
      <c r="D2558" s="21" t="s">
        <v>2554</v>
      </c>
    </row>
    <row r="2559" spans="1:4" ht="15" x14ac:dyDescent="0.2">
      <c r="A2559" s="25">
        <v>9782408049591</v>
      </c>
      <c r="B2559" s="21" t="s">
        <v>2555</v>
      </c>
      <c r="C2559" s="21">
        <v>0</v>
      </c>
      <c r="D2559" s="21" t="s">
        <v>2556</v>
      </c>
    </row>
    <row r="2560" spans="1:4" ht="15" x14ac:dyDescent="0.2">
      <c r="A2560" s="25">
        <v>9782408049607</v>
      </c>
      <c r="B2560" s="21" t="s">
        <v>2555</v>
      </c>
      <c r="C2560" s="21">
        <v>0</v>
      </c>
      <c r="D2560" s="21" t="s">
        <v>2556</v>
      </c>
    </row>
    <row r="2561" spans="1:4" ht="15" x14ac:dyDescent="0.2">
      <c r="A2561" s="25">
        <v>9782408049614</v>
      </c>
      <c r="B2561" s="21" t="s">
        <v>2555</v>
      </c>
      <c r="C2561" s="21">
        <v>7007</v>
      </c>
      <c r="D2561" s="21" t="s">
        <v>2564</v>
      </c>
    </row>
    <row r="2562" spans="1:4" ht="15" x14ac:dyDescent="0.2">
      <c r="A2562" s="25">
        <v>9782408049621</v>
      </c>
      <c r="B2562" s="21" t="s">
        <v>2555</v>
      </c>
      <c r="C2562" s="21">
        <v>5162</v>
      </c>
      <c r="D2562" s="21" t="s">
        <v>2564</v>
      </c>
    </row>
    <row r="2563" spans="1:4" ht="15" x14ac:dyDescent="0.2">
      <c r="A2563" s="25">
        <v>9782408049638</v>
      </c>
      <c r="B2563" s="21" t="s">
        <v>2555</v>
      </c>
      <c r="C2563" s="21">
        <v>0</v>
      </c>
      <c r="D2563" s="21" t="s">
        <v>2556</v>
      </c>
    </row>
    <row r="2564" spans="1:4" ht="15" x14ac:dyDescent="0.2">
      <c r="A2564" s="25">
        <v>9782408049645</v>
      </c>
      <c r="B2564" s="21" t="s">
        <v>2555</v>
      </c>
      <c r="C2564" s="21">
        <v>0</v>
      </c>
      <c r="D2564" s="21" t="s">
        <v>2556</v>
      </c>
    </row>
    <row r="2565" spans="1:4" ht="15" x14ac:dyDescent="0.2">
      <c r="A2565" s="25">
        <v>9782408049683</v>
      </c>
      <c r="B2565" s="21" t="s">
        <v>2555</v>
      </c>
      <c r="C2565" s="21">
        <v>0</v>
      </c>
      <c r="D2565" s="21" t="s">
        <v>2556</v>
      </c>
    </row>
    <row r="2566" spans="1:4" ht="15" x14ac:dyDescent="0.2">
      <c r="A2566" s="25">
        <v>9782408049706</v>
      </c>
      <c r="B2566" s="21" t="s">
        <v>2555</v>
      </c>
      <c r="C2566" s="21">
        <v>0</v>
      </c>
      <c r="D2566" s="21" t="s">
        <v>2556</v>
      </c>
    </row>
    <row r="2567" spans="1:4" ht="15" x14ac:dyDescent="0.2">
      <c r="A2567" s="25">
        <v>9782408024581</v>
      </c>
      <c r="B2567" s="21" t="s">
        <v>2555</v>
      </c>
      <c r="C2567" s="21">
        <v>569</v>
      </c>
      <c r="D2567" s="21" t="s">
        <v>2562</v>
      </c>
    </row>
    <row r="2568" spans="1:4" ht="15" x14ac:dyDescent="0.2">
      <c r="A2568" s="25">
        <v>9782408024598</v>
      </c>
      <c r="B2568" s="21" t="s">
        <v>2555</v>
      </c>
      <c r="C2568" s="21">
        <v>429</v>
      </c>
      <c r="D2568" s="21" t="s">
        <v>2562</v>
      </c>
    </row>
    <row r="2569" spans="1:4" ht="15" x14ac:dyDescent="0.2">
      <c r="A2569" s="25">
        <v>9782408024604</v>
      </c>
      <c r="B2569" s="21" t="s">
        <v>2555</v>
      </c>
      <c r="C2569" s="21">
        <v>1272</v>
      </c>
      <c r="D2569" s="21" t="s">
        <v>2564</v>
      </c>
    </row>
    <row r="2570" spans="1:4" ht="15" x14ac:dyDescent="0.2">
      <c r="A2570" s="25">
        <v>9782745980465</v>
      </c>
      <c r="B2570" s="21" t="s">
        <v>2555</v>
      </c>
      <c r="C2570" s="21">
        <v>0</v>
      </c>
      <c r="D2570" s="21" t="s">
        <v>2554</v>
      </c>
    </row>
    <row r="2571" spans="1:4" ht="15" x14ac:dyDescent="0.2">
      <c r="A2571" s="25">
        <v>9782408043346</v>
      </c>
      <c r="B2571" s="21" t="s">
        <v>2555</v>
      </c>
      <c r="C2571" s="21">
        <v>1530</v>
      </c>
      <c r="D2571" s="21" t="s">
        <v>2564</v>
      </c>
    </row>
    <row r="2572" spans="1:4" ht="15" x14ac:dyDescent="0.2">
      <c r="A2572" s="25">
        <v>9782408043353</v>
      </c>
      <c r="B2572" s="21" t="s">
        <v>2555</v>
      </c>
      <c r="C2572" s="21">
        <v>2082</v>
      </c>
      <c r="D2572" s="21" t="s">
        <v>2564</v>
      </c>
    </row>
    <row r="2573" spans="1:4" ht="15" x14ac:dyDescent="0.2">
      <c r="A2573" s="25">
        <v>9782408043360</v>
      </c>
      <c r="B2573" s="21" t="s">
        <v>2555</v>
      </c>
      <c r="C2573" s="21">
        <v>3981</v>
      </c>
      <c r="D2573" s="21" t="s">
        <v>2564</v>
      </c>
    </row>
    <row r="2574" spans="1:4" ht="15" x14ac:dyDescent="0.2">
      <c r="A2574" s="25">
        <v>9782408043377</v>
      </c>
      <c r="B2574" s="21" t="s">
        <v>2555</v>
      </c>
      <c r="C2574" s="21">
        <v>0</v>
      </c>
      <c r="D2574" s="21" t="s">
        <v>2556</v>
      </c>
    </row>
    <row r="2575" spans="1:4" ht="15" x14ac:dyDescent="0.2">
      <c r="A2575" s="25">
        <v>9782408043384</v>
      </c>
      <c r="B2575" s="21" t="s">
        <v>2555</v>
      </c>
      <c r="C2575" s="21">
        <v>1592</v>
      </c>
      <c r="D2575" s="21" t="s">
        <v>2564</v>
      </c>
    </row>
    <row r="2576" spans="1:4" ht="15" x14ac:dyDescent="0.2">
      <c r="A2576" s="25">
        <v>9782408043391</v>
      </c>
      <c r="B2576" s="21" t="s">
        <v>2555</v>
      </c>
      <c r="C2576" s="21">
        <v>1931</v>
      </c>
      <c r="D2576" s="21" t="s">
        <v>2564</v>
      </c>
    </row>
    <row r="2577" spans="1:4" ht="15" x14ac:dyDescent="0.2">
      <c r="A2577" s="25">
        <v>9782408043407</v>
      </c>
      <c r="B2577" s="21" t="s">
        <v>2555</v>
      </c>
      <c r="C2577" s="21">
        <v>2999</v>
      </c>
      <c r="D2577" s="21" t="s">
        <v>2564</v>
      </c>
    </row>
    <row r="2578" spans="1:4" ht="15" x14ac:dyDescent="0.2">
      <c r="A2578" s="25">
        <v>9782408049713</v>
      </c>
      <c r="B2578" s="21" t="s">
        <v>2555</v>
      </c>
      <c r="C2578" s="21">
        <v>2971</v>
      </c>
      <c r="D2578" s="21" t="s">
        <v>2564</v>
      </c>
    </row>
    <row r="2579" spans="1:4" ht="15" x14ac:dyDescent="0.2">
      <c r="A2579" s="25">
        <v>9782408049720</v>
      </c>
      <c r="B2579" s="21" t="s">
        <v>2555</v>
      </c>
      <c r="C2579" s="21">
        <v>4393</v>
      </c>
      <c r="D2579" s="21" t="s">
        <v>2564</v>
      </c>
    </row>
    <row r="2580" spans="1:4" ht="15" x14ac:dyDescent="0.2">
      <c r="A2580" s="25">
        <v>9782408049737</v>
      </c>
      <c r="B2580" s="21" t="s">
        <v>2555</v>
      </c>
      <c r="C2580" s="21">
        <v>6472</v>
      </c>
      <c r="D2580" s="21" t="s">
        <v>2564</v>
      </c>
    </row>
    <row r="2581" spans="1:4" ht="15" x14ac:dyDescent="0.2">
      <c r="A2581" s="25">
        <v>9782408043414</v>
      </c>
      <c r="B2581" s="21" t="s">
        <v>2555</v>
      </c>
      <c r="C2581" s="21">
        <v>0</v>
      </c>
      <c r="D2581" s="21" t="s">
        <v>2556</v>
      </c>
    </row>
    <row r="2582" spans="1:4" ht="15" x14ac:dyDescent="0.2">
      <c r="A2582" s="25">
        <v>9782408043421</v>
      </c>
      <c r="B2582" s="21" t="s">
        <v>2555</v>
      </c>
      <c r="C2582" s="21">
        <v>960</v>
      </c>
      <c r="D2582" s="21" t="s">
        <v>2562</v>
      </c>
    </row>
    <row r="2583" spans="1:4" ht="15" x14ac:dyDescent="0.2">
      <c r="A2583" s="25">
        <v>9782408043438</v>
      </c>
      <c r="B2583" s="21" t="s">
        <v>2555</v>
      </c>
      <c r="C2583" s="21">
        <v>5964</v>
      </c>
      <c r="D2583" s="21" t="s">
        <v>2564</v>
      </c>
    </row>
    <row r="2584" spans="1:4" ht="15" x14ac:dyDescent="0.2">
      <c r="A2584" s="25">
        <v>9782408043445</v>
      </c>
      <c r="B2584" s="21" t="s">
        <v>2555</v>
      </c>
      <c r="C2584" s="21">
        <v>2381</v>
      </c>
      <c r="D2584" s="21" t="s">
        <v>2564</v>
      </c>
    </row>
    <row r="2585" spans="1:4" ht="15" x14ac:dyDescent="0.2">
      <c r="A2585" s="25">
        <v>9782408034368</v>
      </c>
      <c r="B2585" s="21" t="s">
        <v>2555</v>
      </c>
      <c r="C2585" s="21">
        <v>1523</v>
      </c>
      <c r="D2585" s="21" t="s">
        <v>2564</v>
      </c>
    </row>
    <row r="2586" spans="1:4" ht="15" x14ac:dyDescent="0.2">
      <c r="A2586" s="25">
        <v>9782408004637</v>
      </c>
      <c r="B2586" s="21" t="s">
        <v>2555</v>
      </c>
      <c r="C2586" s="21">
        <v>390</v>
      </c>
      <c r="D2586" s="21" t="s">
        <v>2562</v>
      </c>
    </row>
    <row r="2587" spans="1:4" ht="15" x14ac:dyDescent="0.2">
      <c r="A2587" s="25">
        <v>9782408004644</v>
      </c>
      <c r="B2587" s="21" t="s">
        <v>2555</v>
      </c>
      <c r="C2587" s="21">
        <v>1186</v>
      </c>
      <c r="D2587" s="21" t="s">
        <v>2564</v>
      </c>
    </row>
    <row r="2588" spans="1:4" ht="15" x14ac:dyDescent="0.2">
      <c r="A2588" s="25">
        <v>9782408004651</v>
      </c>
      <c r="B2588" s="21" t="s">
        <v>2555</v>
      </c>
      <c r="C2588" s="21">
        <v>1473</v>
      </c>
      <c r="D2588" s="21" t="s">
        <v>2564</v>
      </c>
    </row>
    <row r="2589" spans="1:4" ht="15" x14ac:dyDescent="0.2">
      <c r="A2589" s="25">
        <v>9782408004668</v>
      </c>
      <c r="B2589" s="21" t="s">
        <v>2555</v>
      </c>
      <c r="C2589" s="21">
        <v>1071</v>
      </c>
      <c r="D2589" s="21" t="s">
        <v>2564</v>
      </c>
    </row>
    <row r="2590" spans="1:4" ht="15" x14ac:dyDescent="0.2">
      <c r="A2590" s="25">
        <v>9782408004675</v>
      </c>
      <c r="B2590" s="21" t="s">
        <v>2555</v>
      </c>
      <c r="C2590" s="21">
        <v>-1</v>
      </c>
      <c r="D2590" s="21" t="s">
        <v>3450</v>
      </c>
    </row>
    <row r="2591" spans="1:4" ht="15" x14ac:dyDescent="0.2">
      <c r="A2591" s="25">
        <v>9782408004682</v>
      </c>
      <c r="B2591" s="21" t="s">
        <v>2555</v>
      </c>
      <c r="C2591" s="21">
        <v>910</v>
      </c>
      <c r="D2591" s="21" t="s">
        <v>2562</v>
      </c>
    </row>
    <row r="2592" spans="1:4" ht="15" x14ac:dyDescent="0.2">
      <c r="A2592" s="25">
        <v>9782408004699</v>
      </c>
      <c r="B2592" s="21" t="s">
        <v>2555</v>
      </c>
      <c r="C2592" s="21">
        <v>1616</v>
      </c>
      <c r="D2592" s="21" t="s">
        <v>2564</v>
      </c>
    </row>
    <row r="2593" spans="1:4" ht="15" x14ac:dyDescent="0.2">
      <c r="A2593" s="25">
        <v>9782408004705</v>
      </c>
      <c r="B2593" s="21" t="s">
        <v>2555</v>
      </c>
      <c r="C2593" s="21">
        <v>1279</v>
      </c>
      <c r="D2593" s="21" t="s">
        <v>2564</v>
      </c>
    </row>
    <row r="2594" spans="1:4" ht="15" x14ac:dyDescent="0.2">
      <c r="A2594" s="25">
        <v>9782408004729</v>
      </c>
      <c r="B2594" s="21" t="s">
        <v>2555</v>
      </c>
      <c r="C2594" s="21">
        <v>5428</v>
      </c>
      <c r="D2594" s="21" t="s">
        <v>2564</v>
      </c>
    </row>
    <row r="2595" spans="1:4" ht="15" x14ac:dyDescent="0.2">
      <c r="A2595" s="25">
        <v>9782408004736</v>
      </c>
      <c r="B2595" s="21" t="s">
        <v>2555</v>
      </c>
      <c r="C2595" s="21">
        <v>61</v>
      </c>
      <c r="D2595" s="21" t="s">
        <v>2561</v>
      </c>
    </row>
    <row r="2596" spans="1:4" ht="15" x14ac:dyDescent="0.2">
      <c r="A2596" s="25">
        <v>9782408004798</v>
      </c>
      <c r="B2596" s="21" t="s">
        <v>2555</v>
      </c>
      <c r="C2596" s="21">
        <v>0</v>
      </c>
      <c r="D2596" s="21" t="s">
        <v>2554</v>
      </c>
    </row>
    <row r="2597" spans="1:4" ht="15" x14ac:dyDescent="0.2">
      <c r="A2597" s="25">
        <v>9782408049751</v>
      </c>
      <c r="B2597" s="21" t="s">
        <v>2555</v>
      </c>
      <c r="C2597" s="21">
        <v>0</v>
      </c>
      <c r="D2597" s="21" t="s">
        <v>2556</v>
      </c>
    </row>
    <row r="2598" spans="1:4" ht="15" x14ac:dyDescent="0.2">
      <c r="A2598" s="25">
        <v>9782408049768</v>
      </c>
      <c r="B2598" s="21" t="s">
        <v>2555</v>
      </c>
      <c r="C2598" s="21">
        <v>0</v>
      </c>
      <c r="D2598" s="21" t="s">
        <v>2556</v>
      </c>
    </row>
    <row r="2599" spans="1:4" ht="15" x14ac:dyDescent="0.2">
      <c r="A2599" s="25">
        <v>9782408043452</v>
      </c>
      <c r="B2599" s="21" t="s">
        <v>2555</v>
      </c>
      <c r="C2599" s="21">
        <v>0</v>
      </c>
      <c r="D2599" s="21" t="s">
        <v>2556</v>
      </c>
    </row>
    <row r="2600" spans="1:4" ht="15" x14ac:dyDescent="0.2">
      <c r="A2600" s="25">
        <v>9782408043469</v>
      </c>
      <c r="B2600" s="21" t="s">
        <v>2555</v>
      </c>
      <c r="C2600" s="21">
        <v>89</v>
      </c>
      <c r="D2600" s="21" t="s">
        <v>2561</v>
      </c>
    </row>
    <row r="2601" spans="1:4" ht="15" x14ac:dyDescent="0.2">
      <c r="A2601" s="25">
        <v>9782408043476</v>
      </c>
      <c r="B2601" s="21" t="s">
        <v>2555</v>
      </c>
      <c r="C2601" s="21">
        <v>58</v>
      </c>
      <c r="D2601" s="21" t="s">
        <v>2561</v>
      </c>
    </row>
    <row r="2602" spans="1:4" ht="15" x14ac:dyDescent="0.2">
      <c r="A2602" s="25">
        <v>9782408043483</v>
      </c>
      <c r="B2602" s="21" t="s">
        <v>2555</v>
      </c>
      <c r="C2602" s="21">
        <v>383</v>
      </c>
      <c r="D2602" s="21" t="s">
        <v>2562</v>
      </c>
    </row>
    <row r="2603" spans="1:4" ht="15" x14ac:dyDescent="0.2">
      <c r="A2603" s="25">
        <v>9782408043506</v>
      </c>
      <c r="B2603" s="21" t="s">
        <v>2555</v>
      </c>
      <c r="C2603" s="21">
        <v>692</v>
      </c>
      <c r="D2603" s="21" t="s">
        <v>2562</v>
      </c>
    </row>
    <row r="2604" spans="1:4" ht="15" x14ac:dyDescent="0.2">
      <c r="A2604" s="25">
        <v>9782408043490</v>
      </c>
      <c r="B2604" s="21" t="s">
        <v>2555</v>
      </c>
      <c r="C2604" s="21">
        <v>1616</v>
      </c>
      <c r="D2604" s="21" t="s">
        <v>2564</v>
      </c>
    </row>
    <row r="2605" spans="1:4" ht="15" x14ac:dyDescent="0.2">
      <c r="A2605" s="25">
        <v>9782408043513</v>
      </c>
      <c r="B2605" s="21" t="s">
        <v>2555</v>
      </c>
      <c r="C2605" s="21">
        <v>596</v>
      </c>
      <c r="D2605" s="21" t="s">
        <v>2562</v>
      </c>
    </row>
    <row r="2606" spans="1:4" ht="15" x14ac:dyDescent="0.2">
      <c r="A2606" s="25">
        <v>9782408034382</v>
      </c>
      <c r="B2606" s="21" t="s">
        <v>2555</v>
      </c>
      <c r="C2606" s="21">
        <v>298</v>
      </c>
      <c r="D2606" s="21" t="s">
        <v>2562</v>
      </c>
    </row>
    <row r="2607" spans="1:4" ht="15" x14ac:dyDescent="0.2">
      <c r="A2607" s="25">
        <v>9782408034399</v>
      </c>
      <c r="B2607" s="21" t="s">
        <v>2555</v>
      </c>
      <c r="C2607" s="21">
        <v>0</v>
      </c>
      <c r="D2607" s="21" t="s">
        <v>2556</v>
      </c>
    </row>
    <row r="2608" spans="1:4" ht="15" x14ac:dyDescent="0.2">
      <c r="A2608" s="25">
        <v>9782408034405</v>
      </c>
      <c r="B2608" s="21" t="s">
        <v>2555</v>
      </c>
      <c r="C2608" s="21">
        <v>0</v>
      </c>
      <c r="D2608" s="21" t="s">
        <v>2556</v>
      </c>
    </row>
    <row r="2609" spans="1:4" ht="15" x14ac:dyDescent="0.2">
      <c r="A2609" s="25">
        <v>9782745967848</v>
      </c>
      <c r="B2609" s="21" t="s">
        <v>2555</v>
      </c>
      <c r="C2609" s="21">
        <v>0</v>
      </c>
      <c r="D2609" s="21" t="s">
        <v>2554</v>
      </c>
    </row>
    <row r="2610" spans="1:4" ht="15" x14ac:dyDescent="0.2">
      <c r="A2610" s="25">
        <v>9782408054786</v>
      </c>
      <c r="B2610" s="21" t="s">
        <v>2555</v>
      </c>
      <c r="C2610" s="21">
        <v>0</v>
      </c>
      <c r="D2610" s="21" t="s">
        <v>2556</v>
      </c>
    </row>
    <row r="2611" spans="1:4" ht="15" x14ac:dyDescent="0.2">
      <c r="A2611" s="25">
        <v>9782408054793</v>
      </c>
      <c r="B2611" s="21" t="s">
        <v>2555</v>
      </c>
      <c r="C2611" s="21">
        <v>0</v>
      </c>
      <c r="D2611" s="21" t="s">
        <v>2556</v>
      </c>
    </row>
    <row r="2612" spans="1:4" ht="15" x14ac:dyDescent="0.2">
      <c r="A2612" s="25">
        <v>9782408043520</v>
      </c>
      <c r="B2612" s="21" t="s">
        <v>2555</v>
      </c>
      <c r="C2612" s="21">
        <v>4226</v>
      </c>
      <c r="D2612" s="21" t="s">
        <v>2564</v>
      </c>
    </row>
    <row r="2613" spans="1:4" ht="15" x14ac:dyDescent="0.2">
      <c r="A2613" s="25">
        <v>9782745967855</v>
      </c>
      <c r="B2613" s="21" t="s">
        <v>2555</v>
      </c>
      <c r="C2613" s="21">
        <v>1474</v>
      </c>
      <c r="D2613" s="21" t="s">
        <v>2564</v>
      </c>
    </row>
    <row r="2614" spans="1:4" ht="15" x14ac:dyDescent="0.2">
      <c r="A2614" s="25">
        <v>9782745967862</v>
      </c>
      <c r="B2614" s="21" t="s">
        <v>2555</v>
      </c>
      <c r="C2614" s="21">
        <v>212</v>
      </c>
      <c r="D2614" s="21" t="s">
        <v>2562</v>
      </c>
    </row>
    <row r="2615" spans="1:4" ht="15" x14ac:dyDescent="0.2">
      <c r="A2615" s="25">
        <v>9782745980649</v>
      </c>
      <c r="B2615" s="21" t="s">
        <v>2555</v>
      </c>
      <c r="C2615" s="21">
        <v>0</v>
      </c>
      <c r="D2615" s="21" t="s">
        <v>2554</v>
      </c>
    </row>
    <row r="2616" spans="1:4" ht="15" x14ac:dyDescent="0.2">
      <c r="A2616" s="25">
        <v>9782745980618</v>
      </c>
      <c r="B2616" s="21" t="s">
        <v>2555</v>
      </c>
      <c r="C2616" s="21">
        <v>0</v>
      </c>
      <c r="D2616" s="21" t="s">
        <v>2560</v>
      </c>
    </row>
    <row r="2617" spans="1:4" ht="15" x14ac:dyDescent="0.2">
      <c r="A2617" s="25">
        <v>9782745980601</v>
      </c>
      <c r="B2617" s="21" t="s">
        <v>2555</v>
      </c>
      <c r="C2617" s="21">
        <v>0</v>
      </c>
      <c r="D2617" s="21" t="s">
        <v>2554</v>
      </c>
    </row>
    <row r="2618" spans="1:4" ht="15" x14ac:dyDescent="0.2">
      <c r="A2618" s="25">
        <v>9782745980571</v>
      </c>
      <c r="B2618" s="21" t="s">
        <v>2555</v>
      </c>
      <c r="C2618" s="21">
        <v>3105</v>
      </c>
      <c r="D2618" s="21" t="s">
        <v>2564</v>
      </c>
    </row>
    <row r="2619" spans="1:4" ht="15" x14ac:dyDescent="0.2">
      <c r="A2619" s="25">
        <v>9782408034412</v>
      </c>
      <c r="B2619" s="21" t="s">
        <v>2555</v>
      </c>
      <c r="C2619" s="21">
        <v>0</v>
      </c>
      <c r="D2619" s="21" t="s">
        <v>2556</v>
      </c>
    </row>
    <row r="2620" spans="1:4" ht="15" x14ac:dyDescent="0.2">
      <c r="A2620" s="25">
        <v>9782408034429</v>
      </c>
      <c r="B2620" s="21" t="s">
        <v>2555</v>
      </c>
      <c r="C2620" s="21">
        <v>997</v>
      </c>
      <c r="D2620" s="21" t="s">
        <v>2562</v>
      </c>
    </row>
    <row r="2621" spans="1:4" ht="15" x14ac:dyDescent="0.2">
      <c r="A2621" s="25">
        <v>9782408034436</v>
      </c>
      <c r="B2621" s="21" t="s">
        <v>2555</v>
      </c>
      <c r="C2621" s="21">
        <v>694</v>
      </c>
      <c r="D2621" s="21" t="s">
        <v>2562</v>
      </c>
    </row>
    <row r="2622" spans="1:4" ht="15" x14ac:dyDescent="0.2">
      <c r="A2622" s="25">
        <v>9782408034443</v>
      </c>
      <c r="B2622" s="21" t="s">
        <v>2555</v>
      </c>
      <c r="C2622" s="21">
        <v>0</v>
      </c>
      <c r="D2622" s="21" t="s">
        <v>2556</v>
      </c>
    </row>
    <row r="2623" spans="1:4" ht="15" x14ac:dyDescent="0.2">
      <c r="A2623" s="25">
        <v>9782408034450</v>
      </c>
      <c r="B2623" s="21" t="s">
        <v>2555</v>
      </c>
      <c r="C2623" s="21">
        <v>2377</v>
      </c>
      <c r="D2623" s="21" t="s">
        <v>2564</v>
      </c>
    </row>
    <row r="2624" spans="1:4" ht="15" x14ac:dyDescent="0.2">
      <c r="A2624" s="25">
        <v>9782408034467</v>
      </c>
      <c r="B2624" s="21" t="s">
        <v>2555</v>
      </c>
      <c r="C2624" s="21">
        <v>2870</v>
      </c>
      <c r="D2624" s="21" t="s">
        <v>2564</v>
      </c>
    </row>
    <row r="2625" spans="1:4" ht="15" x14ac:dyDescent="0.2">
      <c r="A2625" s="25">
        <v>9782408034481</v>
      </c>
      <c r="B2625" s="21" t="s">
        <v>2555</v>
      </c>
      <c r="C2625" s="21">
        <v>2022</v>
      </c>
      <c r="D2625" s="21" t="s">
        <v>2564</v>
      </c>
    </row>
    <row r="2626" spans="1:4" ht="15" x14ac:dyDescent="0.2">
      <c r="A2626" s="25">
        <v>9782408034474</v>
      </c>
      <c r="B2626" s="21" t="s">
        <v>2555</v>
      </c>
      <c r="C2626" s="21">
        <v>1894</v>
      </c>
      <c r="D2626" s="21" t="s">
        <v>2564</v>
      </c>
    </row>
    <row r="2627" spans="1:4" ht="15" x14ac:dyDescent="0.2">
      <c r="A2627" s="25">
        <v>9782408034498</v>
      </c>
      <c r="B2627" s="21" t="s">
        <v>2555</v>
      </c>
      <c r="C2627" s="21">
        <v>132</v>
      </c>
      <c r="D2627" s="21" t="s">
        <v>2562</v>
      </c>
    </row>
    <row r="2628" spans="1:4" ht="15" x14ac:dyDescent="0.2">
      <c r="A2628" s="25">
        <v>9782408054854</v>
      </c>
      <c r="B2628" s="21" t="s">
        <v>2555</v>
      </c>
      <c r="C2628" s="21">
        <v>0</v>
      </c>
      <c r="D2628" s="21" t="s">
        <v>2556</v>
      </c>
    </row>
    <row r="2629" spans="1:4" ht="15" x14ac:dyDescent="0.2">
      <c r="A2629" s="25">
        <v>9782408054878</v>
      </c>
      <c r="B2629" s="21" t="s">
        <v>2555</v>
      </c>
      <c r="C2629" s="21">
        <v>0</v>
      </c>
      <c r="D2629" s="21" t="s">
        <v>2556</v>
      </c>
    </row>
    <row r="2630" spans="1:4" ht="15" x14ac:dyDescent="0.2">
      <c r="A2630" s="25">
        <v>9782745980748</v>
      </c>
      <c r="B2630" s="21" t="s">
        <v>2555</v>
      </c>
      <c r="C2630" s="21">
        <v>157</v>
      </c>
      <c r="D2630" s="21" t="s">
        <v>2562</v>
      </c>
    </row>
    <row r="2631" spans="1:4" ht="15" x14ac:dyDescent="0.2">
      <c r="A2631" s="25">
        <v>9782745980731</v>
      </c>
      <c r="B2631" s="21" t="s">
        <v>2555</v>
      </c>
      <c r="C2631" s="21">
        <v>0</v>
      </c>
      <c r="D2631" s="21" t="s">
        <v>2554</v>
      </c>
    </row>
    <row r="2632" spans="1:4" ht="15" x14ac:dyDescent="0.2">
      <c r="A2632" s="25">
        <v>9782745980717</v>
      </c>
      <c r="B2632" s="21" t="s">
        <v>2555</v>
      </c>
      <c r="C2632" s="21">
        <v>0</v>
      </c>
      <c r="D2632" s="21" t="s">
        <v>2554</v>
      </c>
    </row>
    <row r="2633" spans="1:4" ht="15" x14ac:dyDescent="0.2">
      <c r="A2633" s="25">
        <v>9782745980700</v>
      </c>
      <c r="B2633" s="21" t="s">
        <v>2555</v>
      </c>
      <c r="C2633" s="21">
        <v>0</v>
      </c>
      <c r="D2633" s="21" t="s">
        <v>2554</v>
      </c>
    </row>
    <row r="2634" spans="1:4" ht="15" x14ac:dyDescent="0.2">
      <c r="A2634" s="25">
        <v>9782745980694</v>
      </c>
      <c r="B2634" s="21" t="s">
        <v>2555</v>
      </c>
      <c r="C2634" s="21">
        <v>0</v>
      </c>
      <c r="D2634" s="21" t="s">
        <v>2554</v>
      </c>
    </row>
    <row r="2635" spans="1:4" ht="15" x14ac:dyDescent="0.2">
      <c r="A2635" s="25">
        <v>9782745980687</v>
      </c>
      <c r="B2635" s="21" t="s">
        <v>2555</v>
      </c>
      <c r="C2635" s="21">
        <v>0</v>
      </c>
      <c r="D2635" s="21" t="s">
        <v>2554</v>
      </c>
    </row>
    <row r="2636" spans="1:4" ht="15" x14ac:dyDescent="0.2">
      <c r="A2636" s="25">
        <v>9782745980670</v>
      </c>
      <c r="B2636" s="21" t="s">
        <v>2555</v>
      </c>
      <c r="C2636" s="21">
        <v>0</v>
      </c>
      <c r="D2636" s="21" t="s">
        <v>2554</v>
      </c>
    </row>
    <row r="2637" spans="1:4" ht="15" x14ac:dyDescent="0.2">
      <c r="A2637" s="25">
        <v>9782745990624</v>
      </c>
      <c r="B2637" s="21" t="s">
        <v>2555</v>
      </c>
      <c r="C2637" s="21">
        <v>0</v>
      </c>
      <c r="D2637" s="21" t="s">
        <v>2554</v>
      </c>
    </row>
    <row r="2638" spans="1:4" ht="15" x14ac:dyDescent="0.2">
      <c r="A2638" s="25">
        <v>9782745990631</v>
      </c>
      <c r="B2638" s="21" t="s">
        <v>2555</v>
      </c>
      <c r="C2638" s="21">
        <v>-2</v>
      </c>
      <c r="D2638" s="21" t="s">
        <v>3450</v>
      </c>
    </row>
    <row r="2639" spans="1:4" ht="15" x14ac:dyDescent="0.2">
      <c r="A2639" s="25">
        <v>9782408034863</v>
      </c>
      <c r="B2639" s="21" t="s">
        <v>2555</v>
      </c>
      <c r="C2639" s="21">
        <v>2236</v>
      </c>
      <c r="D2639" s="21" t="s">
        <v>2564</v>
      </c>
    </row>
    <row r="2640" spans="1:4" ht="15" x14ac:dyDescent="0.2">
      <c r="A2640" s="25">
        <v>9782408034870</v>
      </c>
      <c r="B2640" s="21" t="s">
        <v>2555</v>
      </c>
      <c r="C2640" s="21">
        <v>0</v>
      </c>
      <c r="D2640" s="21" t="s">
        <v>2556</v>
      </c>
    </row>
    <row r="2641" spans="1:4" ht="15" x14ac:dyDescent="0.2">
      <c r="A2641" s="25">
        <v>9782408034887</v>
      </c>
      <c r="B2641" s="21" t="s">
        <v>2555</v>
      </c>
      <c r="C2641" s="21">
        <v>2345</v>
      </c>
      <c r="D2641" s="21" t="s">
        <v>2564</v>
      </c>
    </row>
    <row r="2642" spans="1:4" ht="15" x14ac:dyDescent="0.2">
      <c r="A2642" s="25">
        <v>9782408034900</v>
      </c>
      <c r="B2642" s="21" t="s">
        <v>2555</v>
      </c>
      <c r="C2642" s="21">
        <v>3302</v>
      </c>
      <c r="D2642" s="21" t="s">
        <v>2564</v>
      </c>
    </row>
    <row r="2643" spans="1:4" ht="15" x14ac:dyDescent="0.2">
      <c r="A2643" s="25">
        <v>9782408034917</v>
      </c>
      <c r="B2643" s="21" t="s">
        <v>2555</v>
      </c>
      <c r="C2643" s="21">
        <v>263</v>
      </c>
      <c r="D2643" s="21" t="s">
        <v>2562</v>
      </c>
    </row>
    <row r="2644" spans="1:4" ht="15" x14ac:dyDescent="0.2">
      <c r="A2644" s="25">
        <v>9782408034894</v>
      </c>
      <c r="B2644" s="21" t="s">
        <v>2555</v>
      </c>
      <c r="C2644" s="21">
        <v>2603</v>
      </c>
      <c r="D2644" s="21" t="s">
        <v>2564</v>
      </c>
    </row>
    <row r="2645" spans="1:4" ht="15" x14ac:dyDescent="0.2">
      <c r="A2645" s="25">
        <v>9782745990655</v>
      </c>
      <c r="B2645" s="21" t="s">
        <v>2555</v>
      </c>
      <c r="C2645" s="21">
        <v>260</v>
      </c>
      <c r="D2645" s="21" t="s">
        <v>2562</v>
      </c>
    </row>
    <row r="2646" spans="1:4" ht="15" x14ac:dyDescent="0.2">
      <c r="A2646" s="25">
        <v>9782408017033</v>
      </c>
      <c r="B2646" s="21" t="s">
        <v>2555</v>
      </c>
      <c r="C2646" s="21">
        <v>1189</v>
      </c>
      <c r="D2646" s="21" t="s">
        <v>2564</v>
      </c>
    </row>
    <row r="2647" spans="1:4" ht="15" x14ac:dyDescent="0.2">
      <c r="A2647" s="25">
        <v>9782408017040</v>
      </c>
      <c r="B2647" s="21" t="s">
        <v>2555</v>
      </c>
      <c r="C2647" s="21">
        <v>2932</v>
      </c>
      <c r="D2647" s="21" t="s">
        <v>2564</v>
      </c>
    </row>
    <row r="2648" spans="1:4" ht="15" x14ac:dyDescent="0.2">
      <c r="A2648" s="25">
        <v>9782408017057</v>
      </c>
      <c r="B2648" s="21" t="s">
        <v>2555</v>
      </c>
      <c r="C2648" s="21">
        <v>0</v>
      </c>
      <c r="D2648" s="21" t="s">
        <v>2554</v>
      </c>
    </row>
    <row r="2649" spans="1:4" ht="15" x14ac:dyDescent="0.2">
      <c r="A2649" s="25">
        <v>9782408017064</v>
      </c>
      <c r="B2649" s="21" t="s">
        <v>2555</v>
      </c>
      <c r="C2649" s="21">
        <v>210</v>
      </c>
      <c r="D2649" s="21" t="s">
        <v>2562</v>
      </c>
    </row>
    <row r="2650" spans="1:4" ht="15" x14ac:dyDescent="0.2">
      <c r="A2650" s="25">
        <v>9782408054885</v>
      </c>
      <c r="B2650" s="21" t="s">
        <v>2555</v>
      </c>
      <c r="C2650" s="21">
        <v>0</v>
      </c>
      <c r="D2650" s="21" t="s">
        <v>2556</v>
      </c>
    </row>
    <row r="2651" spans="1:4" ht="15" x14ac:dyDescent="0.2">
      <c r="A2651" s="25">
        <v>9782408054892</v>
      </c>
      <c r="B2651" s="21" t="s">
        <v>2555</v>
      </c>
      <c r="C2651" s="21">
        <v>0</v>
      </c>
      <c r="D2651" s="21" t="s">
        <v>2556</v>
      </c>
    </row>
    <row r="2652" spans="1:4" ht="15" x14ac:dyDescent="0.2">
      <c r="A2652" s="25">
        <v>9782408049782</v>
      </c>
      <c r="B2652" s="21" t="s">
        <v>2555</v>
      </c>
      <c r="C2652" s="21">
        <v>2559</v>
      </c>
      <c r="D2652" s="21" t="s">
        <v>2564</v>
      </c>
    </row>
    <row r="2653" spans="1:4" ht="15" x14ac:dyDescent="0.2">
      <c r="A2653" s="25">
        <v>9782408049812</v>
      </c>
      <c r="B2653" s="21" t="s">
        <v>2555</v>
      </c>
      <c r="C2653" s="21">
        <v>0</v>
      </c>
      <c r="D2653" s="21" t="s">
        <v>2556</v>
      </c>
    </row>
    <row r="2654" spans="1:4" ht="15" x14ac:dyDescent="0.2">
      <c r="A2654" s="25">
        <v>9782408049799</v>
      </c>
      <c r="B2654" s="21" t="s">
        <v>2555</v>
      </c>
      <c r="C2654" s="21">
        <v>0</v>
      </c>
      <c r="D2654" s="21" t="s">
        <v>2556</v>
      </c>
    </row>
    <row r="2655" spans="1:4" ht="15" x14ac:dyDescent="0.2">
      <c r="A2655" s="25">
        <v>9782408049805</v>
      </c>
      <c r="B2655" s="21" t="s">
        <v>2555</v>
      </c>
      <c r="C2655" s="21">
        <v>0</v>
      </c>
      <c r="D2655" s="21" t="s">
        <v>2556</v>
      </c>
    </row>
    <row r="2656" spans="1:4" ht="15" x14ac:dyDescent="0.2">
      <c r="A2656" s="25">
        <v>9782408024826</v>
      </c>
      <c r="B2656" s="21" t="s">
        <v>2555</v>
      </c>
      <c r="C2656" s="21">
        <v>749</v>
      </c>
      <c r="D2656" s="21" t="s">
        <v>2562</v>
      </c>
    </row>
    <row r="2657" spans="1:4" ht="15" x14ac:dyDescent="0.2">
      <c r="A2657" s="25">
        <v>9782408024833</v>
      </c>
      <c r="B2657" s="21" t="s">
        <v>2555</v>
      </c>
      <c r="C2657" s="21">
        <v>1850</v>
      </c>
      <c r="D2657" s="21" t="s">
        <v>2564</v>
      </c>
    </row>
    <row r="2658" spans="1:4" ht="15" x14ac:dyDescent="0.2">
      <c r="A2658" s="25">
        <v>9782408024840</v>
      </c>
      <c r="B2658" s="21" t="s">
        <v>2555</v>
      </c>
      <c r="C2658" s="21">
        <v>799</v>
      </c>
      <c r="D2658" s="21" t="s">
        <v>2562</v>
      </c>
    </row>
    <row r="2659" spans="1:4" ht="15" x14ac:dyDescent="0.2">
      <c r="A2659" s="25">
        <v>9782408024857</v>
      </c>
      <c r="B2659" s="21" t="s">
        <v>2555</v>
      </c>
      <c r="C2659" s="21">
        <v>1288</v>
      </c>
      <c r="D2659" s="21" t="s">
        <v>2564</v>
      </c>
    </row>
    <row r="2660" spans="1:4" ht="15" x14ac:dyDescent="0.2">
      <c r="A2660" s="25">
        <v>9782408049829</v>
      </c>
      <c r="B2660" s="21" t="s">
        <v>2555</v>
      </c>
      <c r="C2660" s="21">
        <v>0</v>
      </c>
      <c r="D2660" s="21" t="s">
        <v>2556</v>
      </c>
    </row>
    <row r="2661" spans="1:4" ht="15" x14ac:dyDescent="0.2">
      <c r="A2661" s="25">
        <v>9782408004897</v>
      </c>
      <c r="B2661" s="21" t="s">
        <v>2555</v>
      </c>
      <c r="C2661" s="21">
        <v>0</v>
      </c>
      <c r="D2661" s="21" t="s">
        <v>2560</v>
      </c>
    </row>
    <row r="2662" spans="1:4" ht="15" x14ac:dyDescent="0.2">
      <c r="A2662" s="25">
        <v>9782408004927</v>
      </c>
      <c r="B2662" s="21" t="s">
        <v>2555</v>
      </c>
      <c r="C2662" s="21">
        <v>0</v>
      </c>
      <c r="D2662" s="21" t="s">
        <v>2554</v>
      </c>
    </row>
    <row r="2663" spans="1:4" ht="15" x14ac:dyDescent="0.2">
      <c r="A2663" s="25">
        <v>9782408004880</v>
      </c>
      <c r="B2663" s="21" t="s">
        <v>2555</v>
      </c>
      <c r="C2663" s="21">
        <v>12134</v>
      </c>
      <c r="D2663" s="21" t="s">
        <v>2565</v>
      </c>
    </row>
    <row r="2664" spans="1:4" ht="15" x14ac:dyDescent="0.2">
      <c r="A2664" s="25">
        <v>9782745986702</v>
      </c>
      <c r="B2664" s="21" t="s">
        <v>2555</v>
      </c>
      <c r="C2664" s="21">
        <v>0</v>
      </c>
      <c r="D2664" s="21" t="s">
        <v>2554</v>
      </c>
    </row>
    <row r="2665" spans="1:4" ht="15" x14ac:dyDescent="0.2">
      <c r="A2665" s="25">
        <v>9782745986719</v>
      </c>
      <c r="B2665" s="21" t="s">
        <v>2555</v>
      </c>
      <c r="C2665" s="21">
        <v>0</v>
      </c>
      <c r="D2665" s="21" t="s">
        <v>2554</v>
      </c>
    </row>
    <row r="2666" spans="1:4" ht="15" x14ac:dyDescent="0.2">
      <c r="A2666" s="25">
        <v>9782408024888</v>
      </c>
      <c r="B2666" s="21" t="s">
        <v>2555</v>
      </c>
      <c r="C2666" s="21">
        <v>1228</v>
      </c>
      <c r="D2666" s="21" t="s">
        <v>2564</v>
      </c>
    </row>
    <row r="2667" spans="1:4" ht="15" x14ac:dyDescent="0.2">
      <c r="A2667" s="25">
        <v>9782408024895</v>
      </c>
      <c r="B2667" s="21" t="s">
        <v>2555</v>
      </c>
      <c r="C2667" s="21">
        <v>2981</v>
      </c>
      <c r="D2667" s="21" t="s">
        <v>2564</v>
      </c>
    </row>
    <row r="2668" spans="1:4" ht="15" x14ac:dyDescent="0.2">
      <c r="A2668" s="25">
        <v>9782408024901</v>
      </c>
      <c r="B2668" s="21" t="s">
        <v>2555</v>
      </c>
      <c r="C2668" s="21">
        <v>0</v>
      </c>
      <c r="D2668" s="21" t="s">
        <v>2554</v>
      </c>
    </row>
    <row r="2669" spans="1:4" ht="15" x14ac:dyDescent="0.2">
      <c r="A2669" s="25">
        <v>9782408024918</v>
      </c>
      <c r="B2669" s="21" t="s">
        <v>2555</v>
      </c>
      <c r="C2669" s="21">
        <v>868</v>
      </c>
      <c r="D2669" s="21" t="s">
        <v>2562</v>
      </c>
    </row>
    <row r="2670" spans="1:4" ht="15" x14ac:dyDescent="0.2">
      <c r="A2670" s="25">
        <v>9782408024925</v>
      </c>
      <c r="B2670" s="21" t="s">
        <v>2555</v>
      </c>
      <c r="C2670" s="21">
        <v>1336</v>
      </c>
      <c r="D2670" s="21" t="s">
        <v>2564</v>
      </c>
    </row>
    <row r="2671" spans="1:4" ht="15" x14ac:dyDescent="0.2">
      <c r="A2671" s="25">
        <v>9782408024932</v>
      </c>
      <c r="B2671" s="21" t="s">
        <v>2555</v>
      </c>
      <c r="C2671" s="21">
        <v>2677</v>
      </c>
      <c r="D2671" s="21" t="s">
        <v>2564</v>
      </c>
    </row>
    <row r="2672" spans="1:4" ht="15" x14ac:dyDescent="0.2">
      <c r="A2672" s="25">
        <v>9782408024949</v>
      </c>
      <c r="B2672" s="21" t="s">
        <v>2555</v>
      </c>
      <c r="C2672" s="21">
        <v>2189</v>
      </c>
      <c r="D2672" s="21" t="s">
        <v>2564</v>
      </c>
    </row>
    <row r="2673" spans="1:4" ht="15" x14ac:dyDescent="0.2">
      <c r="A2673" s="25">
        <v>9782408034962</v>
      </c>
      <c r="B2673" s="21" t="s">
        <v>2555</v>
      </c>
      <c r="C2673" s="21">
        <v>73</v>
      </c>
      <c r="D2673" s="21" t="s">
        <v>2561</v>
      </c>
    </row>
    <row r="2674" spans="1:4" ht="15" x14ac:dyDescent="0.2">
      <c r="A2674" s="25">
        <v>9782408034979</v>
      </c>
      <c r="B2674" s="21" t="s">
        <v>2555</v>
      </c>
      <c r="C2674" s="21">
        <v>1082</v>
      </c>
      <c r="D2674" s="21" t="s">
        <v>2564</v>
      </c>
    </row>
    <row r="2675" spans="1:4" ht="15" x14ac:dyDescent="0.2">
      <c r="A2675" s="25">
        <v>9782408004958</v>
      </c>
      <c r="B2675" s="21" t="s">
        <v>2555</v>
      </c>
      <c r="C2675" s="21">
        <v>231</v>
      </c>
      <c r="D2675" s="21" t="s">
        <v>2562</v>
      </c>
    </row>
    <row r="2676" spans="1:4" ht="15" x14ac:dyDescent="0.2">
      <c r="A2676" s="25">
        <v>9782408004743</v>
      </c>
      <c r="B2676" s="21" t="s">
        <v>2555</v>
      </c>
      <c r="C2676" s="21">
        <v>0</v>
      </c>
      <c r="D2676" s="21" t="s">
        <v>2554</v>
      </c>
    </row>
    <row r="2677" spans="1:4" ht="15" x14ac:dyDescent="0.2">
      <c r="A2677" s="25">
        <v>9782408054939</v>
      </c>
      <c r="B2677" s="21" t="s">
        <v>2555</v>
      </c>
      <c r="C2677" s="21">
        <v>0</v>
      </c>
      <c r="D2677" s="21" t="s">
        <v>2556</v>
      </c>
    </row>
    <row r="2678" spans="1:4" ht="15" x14ac:dyDescent="0.2">
      <c r="A2678" s="25">
        <v>9782408054946</v>
      </c>
      <c r="B2678" s="21" t="s">
        <v>2555</v>
      </c>
      <c r="C2678" s="21">
        <v>0</v>
      </c>
      <c r="D2678" s="21" t="s">
        <v>2556</v>
      </c>
    </row>
    <row r="2679" spans="1:4" ht="15" x14ac:dyDescent="0.2">
      <c r="A2679" s="25">
        <v>9782408024956</v>
      </c>
      <c r="B2679" s="21" t="s">
        <v>2555</v>
      </c>
      <c r="C2679" s="21">
        <v>1830</v>
      </c>
      <c r="D2679" s="21" t="s">
        <v>2564</v>
      </c>
    </row>
    <row r="2680" spans="1:4" ht="15" x14ac:dyDescent="0.2">
      <c r="A2680" s="25">
        <v>9782408024963</v>
      </c>
      <c r="B2680" s="21" t="s">
        <v>2555</v>
      </c>
      <c r="C2680" s="21">
        <v>8305</v>
      </c>
      <c r="D2680" s="21" t="s">
        <v>2564</v>
      </c>
    </row>
    <row r="2681" spans="1:4" ht="15" x14ac:dyDescent="0.2">
      <c r="A2681" s="25">
        <v>9782408024970</v>
      </c>
      <c r="B2681" s="21" t="s">
        <v>2555</v>
      </c>
      <c r="C2681" s="21">
        <v>588</v>
      </c>
      <c r="D2681" s="21" t="s">
        <v>2562</v>
      </c>
    </row>
    <row r="2682" spans="1:4" ht="15" x14ac:dyDescent="0.2">
      <c r="A2682" s="25">
        <v>9782408024987</v>
      </c>
      <c r="B2682" s="21" t="s">
        <v>2555</v>
      </c>
      <c r="C2682" s="21">
        <v>0</v>
      </c>
      <c r="D2682" s="21" t="s">
        <v>2554</v>
      </c>
    </row>
    <row r="2683" spans="1:4" ht="15" x14ac:dyDescent="0.2">
      <c r="A2683" s="25">
        <v>9782408024994</v>
      </c>
      <c r="B2683" s="21" t="s">
        <v>2555</v>
      </c>
      <c r="C2683" s="21">
        <v>0</v>
      </c>
      <c r="D2683" s="21" t="s">
        <v>2554</v>
      </c>
    </row>
    <row r="2684" spans="1:4" ht="15" x14ac:dyDescent="0.2">
      <c r="A2684" s="25">
        <v>9782408025007</v>
      </c>
      <c r="B2684" s="21" t="s">
        <v>2555</v>
      </c>
      <c r="C2684" s="21">
        <v>51</v>
      </c>
      <c r="D2684" s="21" t="s">
        <v>2561</v>
      </c>
    </row>
    <row r="2685" spans="1:4" ht="15" x14ac:dyDescent="0.2">
      <c r="A2685" s="25">
        <v>9782408025014</v>
      </c>
      <c r="B2685" s="21" t="s">
        <v>2555</v>
      </c>
      <c r="C2685" s="21">
        <v>78</v>
      </c>
      <c r="D2685" s="21" t="s">
        <v>2561</v>
      </c>
    </row>
    <row r="2686" spans="1:4" ht="15" x14ac:dyDescent="0.2">
      <c r="A2686" s="25">
        <v>9782408034986</v>
      </c>
      <c r="B2686" s="21" t="s">
        <v>2555</v>
      </c>
      <c r="C2686" s="21">
        <v>4328</v>
      </c>
      <c r="D2686" s="21" t="s">
        <v>2564</v>
      </c>
    </row>
    <row r="2687" spans="1:4" ht="15" x14ac:dyDescent="0.2">
      <c r="A2687" s="25">
        <v>9782408034993</v>
      </c>
      <c r="B2687" s="21" t="s">
        <v>2555</v>
      </c>
      <c r="C2687" s="21">
        <v>834</v>
      </c>
      <c r="D2687" s="21" t="s">
        <v>2562</v>
      </c>
    </row>
    <row r="2688" spans="1:4" ht="15" x14ac:dyDescent="0.2">
      <c r="A2688" s="25">
        <v>9782408017088</v>
      </c>
      <c r="B2688" s="21" t="s">
        <v>2555</v>
      </c>
      <c r="C2688" s="21">
        <v>9521</v>
      </c>
      <c r="D2688" s="21" t="s">
        <v>2564</v>
      </c>
    </row>
    <row r="2689" spans="1:4" ht="15" x14ac:dyDescent="0.2">
      <c r="A2689" s="25">
        <v>9782408043544</v>
      </c>
      <c r="B2689" s="21" t="s">
        <v>2555</v>
      </c>
      <c r="C2689" s="21">
        <v>0</v>
      </c>
      <c r="D2689" s="21" t="s">
        <v>2556</v>
      </c>
    </row>
    <row r="2690" spans="1:4" ht="15" x14ac:dyDescent="0.2">
      <c r="A2690" s="25">
        <v>9782408043551</v>
      </c>
      <c r="B2690" s="21" t="s">
        <v>2555</v>
      </c>
      <c r="C2690" s="21">
        <v>1090</v>
      </c>
      <c r="D2690" s="21" t="s">
        <v>2564</v>
      </c>
    </row>
    <row r="2691" spans="1:4" ht="15" x14ac:dyDescent="0.2">
      <c r="A2691" s="25">
        <v>9782408043568</v>
      </c>
      <c r="B2691" s="21" t="s">
        <v>2555</v>
      </c>
      <c r="C2691" s="21">
        <v>0</v>
      </c>
      <c r="D2691" s="21" t="s">
        <v>2556</v>
      </c>
    </row>
    <row r="2692" spans="1:4" ht="15" x14ac:dyDescent="0.2">
      <c r="A2692" s="25">
        <v>9782408043575</v>
      </c>
      <c r="B2692" s="21" t="s">
        <v>2555</v>
      </c>
      <c r="C2692" s="21">
        <v>2592</v>
      </c>
      <c r="D2692" s="21" t="s">
        <v>2564</v>
      </c>
    </row>
    <row r="2693" spans="1:4" ht="15" x14ac:dyDescent="0.2">
      <c r="A2693" s="25">
        <v>9782408043582</v>
      </c>
      <c r="B2693" s="21" t="s">
        <v>2555</v>
      </c>
      <c r="C2693" s="21">
        <v>0</v>
      </c>
      <c r="D2693" s="21" t="s">
        <v>2556</v>
      </c>
    </row>
    <row r="2694" spans="1:4" ht="15" x14ac:dyDescent="0.2">
      <c r="A2694" s="25">
        <v>9782408043599</v>
      </c>
      <c r="B2694" s="21" t="s">
        <v>2555</v>
      </c>
      <c r="C2694" s="21">
        <v>2062</v>
      </c>
      <c r="D2694" s="21" t="s">
        <v>2564</v>
      </c>
    </row>
    <row r="2695" spans="1:4" ht="15" x14ac:dyDescent="0.2">
      <c r="A2695" s="25">
        <v>9782408043605</v>
      </c>
      <c r="B2695" s="21" t="s">
        <v>2555</v>
      </c>
      <c r="C2695" s="21">
        <v>4143</v>
      </c>
      <c r="D2695" s="21" t="s">
        <v>2564</v>
      </c>
    </row>
    <row r="2696" spans="1:4" ht="15" x14ac:dyDescent="0.2">
      <c r="A2696" s="25">
        <v>9782408043612</v>
      </c>
      <c r="B2696" s="21" t="s">
        <v>2555</v>
      </c>
      <c r="C2696" s="21">
        <v>1757</v>
      </c>
      <c r="D2696" s="21" t="s">
        <v>2564</v>
      </c>
    </row>
    <row r="2697" spans="1:4" ht="15" x14ac:dyDescent="0.2">
      <c r="A2697" s="25">
        <v>9782408043629</v>
      </c>
      <c r="B2697" s="21" t="s">
        <v>2555</v>
      </c>
      <c r="C2697" s="21">
        <v>0</v>
      </c>
      <c r="D2697" s="21" t="s">
        <v>2556</v>
      </c>
    </row>
    <row r="2698" spans="1:4" ht="15" x14ac:dyDescent="0.2">
      <c r="A2698" s="25">
        <v>9782408043636</v>
      </c>
      <c r="B2698" s="21" t="s">
        <v>2555</v>
      </c>
      <c r="C2698" s="21">
        <v>0</v>
      </c>
      <c r="D2698" s="21" t="s">
        <v>2556</v>
      </c>
    </row>
    <row r="2699" spans="1:4" ht="15" x14ac:dyDescent="0.2">
      <c r="A2699" s="25">
        <v>9782408017095</v>
      </c>
      <c r="B2699" s="21" t="s">
        <v>2555</v>
      </c>
      <c r="C2699" s="21">
        <v>2086</v>
      </c>
      <c r="D2699" s="21" t="s">
        <v>2564</v>
      </c>
    </row>
    <row r="2700" spans="1:4" ht="15" x14ac:dyDescent="0.2">
      <c r="A2700" s="25">
        <v>9782408043643</v>
      </c>
      <c r="B2700" s="21" t="s">
        <v>2555</v>
      </c>
      <c r="C2700" s="21">
        <v>4059</v>
      </c>
      <c r="D2700" s="21" t="s">
        <v>2564</v>
      </c>
    </row>
    <row r="2701" spans="1:4" ht="15" x14ac:dyDescent="0.2">
      <c r="A2701" s="25">
        <v>9782408035112</v>
      </c>
      <c r="B2701" s="21" t="s">
        <v>2555</v>
      </c>
      <c r="C2701" s="21">
        <v>2092</v>
      </c>
      <c r="D2701" s="21" t="s">
        <v>2564</v>
      </c>
    </row>
    <row r="2702" spans="1:4" ht="15" x14ac:dyDescent="0.2">
      <c r="A2702" s="25">
        <v>9782408035136</v>
      </c>
      <c r="B2702" s="21" t="s">
        <v>2555</v>
      </c>
      <c r="C2702" s="21">
        <v>0</v>
      </c>
      <c r="D2702" s="21" t="s">
        <v>2556</v>
      </c>
    </row>
    <row r="2703" spans="1:4" ht="15" x14ac:dyDescent="0.2">
      <c r="A2703" s="25">
        <v>9782408035143</v>
      </c>
      <c r="B2703" s="21" t="s">
        <v>2555</v>
      </c>
      <c r="C2703" s="21">
        <v>0</v>
      </c>
      <c r="D2703" s="21" t="s">
        <v>2556</v>
      </c>
    </row>
    <row r="2704" spans="1:4" ht="15" x14ac:dyDescent="0.2">
      <c r="A2704" s="25">
        <v>9782408035006</v>
      </c>
      <c r="B2704" s="21" t="s">
        <v>2555</v>
      </c>
      <c r="C2704" s="21">
        <v>0</v>
      </c>
      <c r="D2704" s="21" t="s">
        <v>2556</v>
      </c>
    </row>
    <row r="2705" spans="1:4" ht="15" x14ac:dyDescent="0.2">
      <c r="A2705" s="25">
        <v>9782408035013</v>
      </c>
      <c r="B2705" s="21" t="s">
        <v>2555</v>
      </c>
      <c r="C2705" s="21">
        <v>460</v>
      </c>
      <c r="D2705" s="21" t="s">
        <v>2562</v>
      </c>
    </row>
    <row r="2706" spans="1:4" ht="15" x14ac:dyDescent="0.2">
      <c r="A2706" s="25">
        <v>9782408035020</v>
      </c>
      <c r="B2706" s="21" t="s">
        <v>2555</v>
      </c>
      <c r="C2706" s="21">
        <v>2</v>
      </c>
      <c r="D2706" s="21" t="s">
        <v>2563</v>
      </c>
    </row>
    <row r="2707" spans="1:4" ht="15" x14ac:dyDescent="0.2">
      <c r="A2707" s="25">
        <v>9782408035044</v>
      </c>
      <c r="B2707" s="21" t="s">
        <v>2555</v>
      </c>
      <c r="C2707" s="21">
        <v>2177</v>
      </c>
      <c r="D2707" s="21" t="s">
        <v>2564</v>
      </c>
    </row>
    <row r="2708" spans="1:4" ht="15" x14ac:dyDescent="0.2">
      <c r="A2708" s="25">
        <v>9782408035068</v>
      </c>
      <c r="B2708" s="21" t="s">
        <v>2555</v>
      </c>
      <c r="C2708" s="21">
        <v>203</v>
      </c>
      <c r="D2708" s="21" t="s">
        <v>2562</v>
      </c>
    </row>
    <row r="2709" spans="1:4" ht="15" x14ac:dyDescent="0.2">
      <c r="A2709" s="25">
        <v>9782408035082</v>
      </c>
      <c r="B2709" s="21" t="s">
        <v>2555</v>
      </c>
      <c r="C2709" s="21">
        <v>0</v>
      </c>
      <c r="D2709" s="21" t="s">
        <v>2556</v>
      </c>
    </row>
    <row r="2710" spans="1:4" ht="15" x14ac:dyDescent="0.2">
      <c r="A2710" s="25">
        <v>9782408035099</v>
      </c>
      <c r="B2710" s="21" t="s">
        <v>2555</v>
      </c>
      <c r="C2710" s="21">
        <v>1863</v>
      </c>
      <c r="D2710" s="21" t="s">
        <v>2564</v>
      </c>
    </row>
    <row r="2711" spans="1:4" ht="15" x14ac:dyDescent="0.2">
      <c r="A2711" s="25">
        <v>9782408035105</v>
      </c>
      <c r="B2711" s="21" t="s">
        <v>2555</v>
      </c>
      <c r="C2711" s="21">
        <v>2101</v>
      </c>
      <c r="D2711" s="21" t="s">
        <v>2564</v>
      </c>
    </row>
    <row r="2712" spans="1:4" ht="15" x14ac:dyDescent="0.2">
      <c r="A2712" s="25">
        <v>9782745972767</v>
      </c>
      <c r="B2712" s="21" t="s">
        <v>2555</v>
      </c>
      <c r="C2712" s="21">
        <v>0</v>
      </c>
      <c r="D2712" s="21" t="s">
        <v>2554</v>
      </c>
    </row>
    <row r="2713" spans="1:4" ht="15" x14ac:dyDescent="0.2">
      <c r="A2713" s="25">
        <v>9782408005467</v>
      </c>
      <c r="B2713" s="21" t="s">
        <v>2555</v>
      </c>
      <c r="C2713" s="21">
        <v>1135</v>
      </c>
      <c r="D2713" s="21" t="s">
        <v>2564</v>
      </c>
    </row>
    <row r="2714" spans="1:4" ht="15" x14ac:dyDescent="0.2">
      <c r="A2714" s="25">
        <v>9782408016920</v>
      </c>
      <c r="B2714" s="21" t="s">
        <v>2555</v>
      </c>
      <c r="C2714" s="21">
        <v>856</v>
      </c>
      <c r="D2714" s="21" t="s">
        <v>2562</v>
      </c>
    </row>
    <row r="2715" spans="1:4" ht="15" x14ac:dyDescent="0.2">
      <c r="A2715" s="25">
        <v>9782408017101</v>
      </c>
      <c r="B2715" s="21" t="s">
        <v>2555</v>
      </c>
      <c r="C2715" s="21">
        <v>0</v>
      </c>
      <c r="D2715" s="21" t="s">
        <v>2554</v>
      </c>
    </row>
    <row r="2716" spans="1:4" ht="15" x14ac:dyDescent="0.2">
      <c r="A2716" s="25">
        <v>9782408017118</v>
      </c>
      <c r="B2716" s="21" t="s">
        <v>2555</v>
      </c>
      <c r="C2716" s="21">
        <v>570</v>
      </c>
      <c r="D2716" s="21" t="s">
        <v>2562</v>
      </c>
    </row>
    <row r="2717" spans="1:4" ht="15" x14ac:dyDescent="0.2">
      <c r="A2717" s="25">
        <v>9782408017149</v>
      </c>
      <c r="B2717" s="21" t="s">
        <v>2555</v>
      </c>
      <c r="C2717" s="21">
        <v>2410</v>
      </c>
      <c r="D2717" s="21" t="s">
        <v>2564</v>
      </c>
    </row>
    <row r="2718" spans="1:4" ht="15" x14ac:dyDescent="0.2">
      <c r="A2718" s="25">
        <v>9782408017163</v>
      </c>
      <c r="B2718" s="21" t="s">
        <v>2555</v>
      </c>
      <c r="C2718" s="21">
        <v>2174</v>
      </c>
      <c r="D2718" s="21" t="s">
        <v>2564</v>
      </c>
    </row>
    <row r="2719" spans="1:4" ht="15" x14ac:dyDescent="0.2">
      <c r="A2719" s="25">
        <v>9782408017125</v>
      </c>
      <c r="B2719" s="21" t="s">
        <v>2555</v>
      </c>
      <c r="C2719" s="21">
        <v>1792</v>
      </c>
      <c r="D2719" s="21" t="s">
        <v>2564</v>
      </c>
    </row>
    <row r="2720" spans="1:4" ht="15" x14ac:dyDescent="0.2">
      <c r="A2720" s="25">
        <v>9782408017132</v>
      </c>
      <c r="B2720" s="21" t="s">
        <v>2555</v>
      </c>
      <c r="C2720" s="21">
        <v>0</v>
      </c>
      <c r="D2720" s="21" t="s">
        <v>2554</v>
      </c>
    </row>
    <row r="2721" spans="1:4" ht="15" x14ac:dyDescent="0.2">
      <c r="A2721" s="25">
        <v>9782408017156</v>
      </c>
      <c r="B2721" s="21" t="s">
        <v>2555</v>
      </c>
      <c r="C2721" s="21">
        <v>26</v>
      </c>
      <c r="D2721" s="21" t="s">
        <v>2561</v>
      </c>
    </row>
    <row r="2722" spans="1:4" ht="15" x14ac:dyDescent="0.2">
      <c r="A2722" s="25">
        <v>9782408005474</v>
      </c>
      <c r="B2722" s="21" t="s">
        <v>2555</v>
      </c>
      <c r="C2722" s="21">
        <v>1635</v>
      </c>
      <c r="D2722" s="21" t="s">
        <v>2564</v>
      </c>
    </row>
    <row r="2723" spans="1:4" ht="15" x14ac:dyDescent="0.2">
      <c r="A2723" s="25">
        <v>9782408005481</v>
      </c>
      <c r="B2723" s="21" t="s">
        <v>2555</v>
      </c>
      <c r="C2723" s="21">
        <v>5</v>
      </c>
      <c r="D2723" s="21" t="s">
        <v>2563</v>
      </c>
    </row>
    <row r="2724" spans="1:4" ht="15" x14ac:dyDescent="0.2">
      <c r="A2724" s="25">
        <v>9782408005498</v>
      </c>
      <c r="B2724" s="21" t="s">
        <v>2555</v>
      </c>
      <c r="C2724" s="21">
        <v>1023</v>
      </c>
      <c r="D2724" s="21" t="s">
        <v>2564</v>
      </c>
    </row>
    <row r="2725" spans="1:4" ht="15" x14ac:dyDescent="0.2">
      <c r="A2725" s="25">
        <v>9782408005542</v>
      </c>
      <c r="B2725" s="21" t="s">
        <v>2555</v>
      </c>
      <c r="C2725" s="21">
        <v>443</v>
      </c>
      <c r="D2725" s="21" t="s">
        <v>2562</v>
      </c>
    </row>
    <row r="2726" spans="1:4" ht="15" x14ac:dyDescent="0.2">
      <c r="A2726" s="25">
        <v>9782408017170</v>
      </c>
      <c r="B2726" s="21" t="s">
        <v>2555</v>
      </c>
      <c r="C2726" s="21">
        <v>1780</v>
      </c>
      <c r="D2726" s="21" t="s">
        <v>2564</v>
      </c>
    </row>
    <row r="2727" spans="1:4" ht="15" x14ac:dyDescent="0.2">
      <c r="A2727" s="25">
        <v>9782408005559</v>
      </c>
      <c r="B2727" s="21" t="s">
        <v>2555</v>
      </c>
      <c r="C2727" s="21">
        <v>0</v>
      </c>
      <c r="D2727" s="21" t="s">
        <v>2554</v>
      </c>
    </row>
    <row r="2728" spans="1:4" ht="15" x14ac:dyDescent="0.2">
      <c r="A2728" s="25">
        <v>9782408005566</v>
      </c>
      <c r="B2728" s="21" t="s">
        <v>2555</v>
      </c>
      <c r="C2728" s="21">
        <v>697</v>
      </c>
      <c r="D2728" s="21" t="s">
        <v>2562</v>
      </c>
    </row>
    <row r="2729" spans="1:4" ht="15" x14ac:dyDescent="0.2">
      <c r="A2729" s="25">
        <v>9782408005573</v>
      </c>
      <c r="B2729" s="21" t="s">
        <v>2555</v>
      </c>
      <c r="C2729" s="21">
        <v>841</v>
      </c>
      <c r="D2729" s="21" t="s">
        <v>2562</v>
      </c>
    </row>
    <row r="2730" spans="1:4" ht="15" x14ac:dyDescent="0.2">
      <c r="A2730" s="25">
        <v>9782408005580</v>
      </c>
      <c r="B2730" s="21" t="s">
        <v>2555</v>
      </c>
      <c r="C2730" s="21">
        <v>0</v>
      </c>
      <c r="D2730" s="21" t="s">
        <v>2554</v>
      </c>
    </row>
    <row r="2731" spans="1:4" ht="15" x14ac:dyDescent="0.2">
      <c r="A2731" s="25">
        <v>9782408005597</v>
      </c>
      <c r="B2731" s="21" t="s">
        <v>2555</v>
      </c>
      <c r="C2731" s="21">
        <v>0</v>
      </c>
      <c r="D2731" s="21" t="s">
        <v>2554</v>
      </c>
    </row>
    <row r="2732" spans="1:4" ht="15" x14ac:dyDescent="0.2">
      <c r="A2732" s="25">
        <v>9782408005603</v>
      </c>
      <c r="B2732" s="21" t="s">
        <v>2555</v>
      </c>
      <c r="C2732" s="21">
        <v>1223</v>
      </c>
      <c r="D2732" s="21" t="s">
        <v>2564</v>
      </c>
    </row>
    <row r="2733" spans="1:4" ht="15" x14ac:dyDescent="0.2">
      <c r="A2733" s="25">
        <v>9782408005610</v>
      </c>
      <c r="B2733" s="21" t="s">
        <v>2555</v>
      </c>
      <c r="C2733" s="21">
        <v>0</v>
      </c>
      <c r="D2733" s="21" t="s">
        <v>2554</v>
      </c>
    </row>
    <row r="2734" spans="1:4" ht="15" x14ac:dyDescent="0.2">
      <c r="A2734" s="25">
        <v>9782408017224</v>
      </c>
      <c r="B2734" s="21" t="s">
        <v>2555</v>
      </c>
      <c r="C2734" s="21">
        <v>844</v>
      </c>
      <c r="D2734" s="21" t="s">
        <v>2562</v>
      </c>
    </row>
    <row r="2735" spans="1:4" ht="15" x14ac:dyDescent="0.2">
      <c r="A2735" s="25">
        <v>9782408017231</v>
      </c>
      <c r="B2735" s="21" t="s">
        <v>2555</v>
      </c>
      <c r="C2735" s="21">
        <v>0</v>
      </c>
      <c r="D2735" s="21" t="s">
        <v>2554</v>
      </c>
    </row>
    <row r="2736" spans="1:4" ht="15" x14ac:dyDescent="0.2">
      <c r="A2736" s="25">
        <v>9782408005658</v>
      </c>
      <c r="B2736" s="21" t="s">
        <v>2555</v>
      </c>
      <c r="C2736" s="21">
        <v>0</v>
      </c>
      <c r="D2736" s="21" t="s">
        <v>2554</v>
      </c>
    </row>
    <row r="2737" spans="1:4" ht="15" x14ac:dyDescent="0.2">
      <c r="A2737" s="25">
        <v>9782408005665</v>
      </c>
      <c r="B2737" s="21" t="s">
        <v>2555</v>
      </c>
      <c r="C2737" s="21">
        <v>296</v>
      </c>
      <c r="D2737" s="21" t="s">
        <v>2562</v>
      </c>
    </row>
    <row r="2738" spans="1:4" ht="15" x14ac:dyDescent="0.2">
      <c r="A2738" s="25">
        <v>9782408025212</v>
      </c>
      <c r="B2738" s="21" t="s">
        <v>2555</v>
      </c>
      <c r="C2738" s="21">
        <v>3471</v>
      </c>
      <c r="D2738" s="21" t="s">
        <v>2564</v>
      </c>
    </row>
    <row r="2739" spans="1:4" ht="15" x14ac:dyDescent="0.2">
      <c r="A2739" s="25">
        <v>9782408017286</v>
      </c>
      <c r="B2739" s="21" t="s">
        <v>2555</v>
      </c>
      <c r="C2739" s="21">
        <v>1062</v>
      </c>
      <c r="D2739" s="21" t="s">
        <v>2564</v>
      </c>
    </row>
    <row r="2740" spans="1:4" ht="15" x14ac:dyDescent="0.2">
      <c r="A2740" s="25">
        <v>9782408017293</v>
      </c>
      <c r="B2740" s="21" t="s">
        <v>2555</v>
      </c>
      <c r="C2740" s="21">
        <v>0</v>
      </c>
      <c r="D2740" s="21" t="s">
        <v>2554</v>
      </c>
    </row>
    <row r="2741" spans="1:4" ht="15" x14ac:dyDescent="0.2">
      <c r="A2741" s="25">
        <v>9782408017248</v>
      </c>
      <c r="B2741" s="21" t="s">
        <v>2555</v>
      </c>
      <c r="C2741" s="21">
        <v>0</v>
      </c>
      <c r="D2741" s="21" t="s">
        <v>2554</v>
      </c>
    </row>
    <row r="2742" spans="1:4" ht="15" x14ac:dyDescent="0.2">
      <c r="A2742" s="25">
        <v>9782408017255</v>
      </c>
      <c r="B2742" s="21" t="s">
        <v>2555</v>
      </c>
      <c r="C2742" s="21">
        <v>660</v>
      </c>
      <c r="D2742" s="21" t="s">
        <v>2562</v>
      </c>
    </row>
    <row r="2743" spans="1:4" ht="15" x14ac:dyDescent="0.2">
      <c r="A2743" s="25">
        <v>9782408017262</v>
      </c>
      <c r="B2743" s="21" t="s">
        <v>2555</v>
      </c>
      <c r="C2743" s="21">
        <v>1411</v>
      </c>
      <c r="D2743" s="21" t="s">
        <v>2564</v>
      </c>
    </row>
    <row r="2744" spans="1:4" ht="15" x14ac:dyDescent="0.2">
      <c r="A2744" s="25">
        <v>9782408017279</v>
      </c>
      <c r="B2744" s="21" t="s">
        <v>2555</v>
      </c>
      <c r="C2744" s="21">
        <v>0</v>
      </c>
      <c r="D2744" s="21" t="s">
        <v>2554</v>
      </c>
    </row>
    <row r="2745" spans="1:4" ht="15" x14ac:dyDescent="0.2">
      <c r="A2745" s="25">
        <v>9782408017309</v>
      </c>
      <c r="B2745" s="21" t="s">
        <v>2555</v>
      </c>
      <c r="C2745" s="21">
        <v>-1</v>
      </c>
      <c r="D2745" s="21" t="s">
        <v>3450</v>
      </c>
    </row>
    <row r="2746" spans="1:4" ht="15" x14ac:dyDescent="0.2">
      <c r="A2746" s="25">
        <v>9782408017316</v>
      </c>
      <c r="B2746" s="21" t="s">
        <v>2555</v>
      </c>
      <c r="C2746" s="21">
        <v>-2</v>
      </c>
      <c r="D2746" s="21" t="s">
        <v>3450</v>
      </c>
    </row>
    <row r="2747" spans="1:4" ht="15" x14ac:dyDescent="0.2">
      <c r="A2747" s="25">
        <v>9782408017323</v>
      </c>
      <c r="B2747" s="21" t="s">
        <v>2555</v>
      </c>
      <c r="C2747" s="21">
        <v>356</v>
      </c>
      <c r="D2747" s="21" t="s">
        <v>2562</v>
      </c>
    </row>
    <row r="2748" spans="1:4" ht="15" x14ac:dyDescent="0.2">
      <c r="A2748" s="25">
        <v>9782408005696</v>
      </c>
      <c r="B2748" s="21" t="s">
        <v>2555</v>
      </c>
      <c r="C2748" s="21">
        <v>13025</v>
      </c>
      <c r="D2748" s="21" t="s">
        <v>2565</v>
      </c>
    </row>
    <row r="2749" spans="1:4" ht="15" x14ac:dyDescent="0.2">
      <c r="A2749" s="25">
        <v>9782408005689</v>
      </c>
      <c r="B2749" s="21" t="s">
        <v>2555</v>
      </c>
      <c r="C2749" s="21">
        <v>5255</v>
      </c>
      <c r="D2749" s="21" t="s">
        <v>2564</v>
      </c>
    </row>
    <row r="2750" spans="1:4" ht="15" x14ac:dyDescent="0.2">
      <c r="A2750" s="25">
        <v>9782408005702</v>
      </c>
      <c r="B2750" s="21" t="s">
        <v>2555</v>
      </c>
      <c r="C2750" s="21">
        <v>0</v>
      </c>
      <c r="D2750" s="21" t="s">
        <v>2560</v>
      </c>
    </row>
    <row r="2751" spans="1:4" ht="15" x14ac:dyDescent="0.2">
      <c r="A2751" s="25">
        <v>9782408005719</v>
      </c>
      <c r="B2751" s="21" t="s">
        <v>2555</v>
      </c>
      <c r="C2751" s="21">
        <v>5270</v>
      </c>
      <c r="D2751" s="21" t="s">
        <v>2564</v>
      </c>
    </row>
    <row r="2752" spans="1:4" ht="15" x14ac:dyDescent="0.2">
      <c r="A2752" s="25">
        <v>9782408005733</v>
      </c>
      <c r="B2752" s="21" t="s">
        <v>2555</v>
      </c>
      <c r="C2752" s="21">
        <v>974</v>
      </c>
      <c r="D2752" s="21" t="s">
        <v>2562</v>
      </c>
    </row>
    <row r="2753" spans="1:4" ht="15" x14ac:dyDescent="0.2">
      <c r="A2753" s="25">
        <v>9782408005740</v>
      </c>
      <c r="B2753" s="21" t="s">
        <v>2555</v>
      </c>
      <c r="C2753" s="21">
        <v>0</v>
      </c>
      <c r="D2753" s="21" t="s">
        <v>2560</v>
      </c>
    </row>
    <row r="2754" spans="1:4" ht="15" x14ac:dyDescent="0.2">
      <c r="A2754" s="25">
        <v>9782408005795</v>
      </c>
      <c r="B2754" s="21" t="s">
        <v>2555</v>
      </c>
      <c r="C2754" s="21">
        <v>40</v>
      </c>
      <c r="D2754" s="21" t="s">
        <v>2561</v>
      </c>
    </row>
    <row r="2755" spans="1:4" ht="15" x14ac:dyDescent="0.2">
      <c r="A2755" s="25">
        <v>9782745976512</v>
      </c>
      <c r="B2755" s="21" t="s">
        <v>2555</v>
      </c>
      <c r="C2755" s="21">
        <v>4713</v>
      </c>
      <c r="D2755" s="21" t="s">
        <v>2564</v>
      </c>
    </row>
    <row r="2756" spans="1:4" ht="15" x14ac:dyDescent="0.2">
      <c r="A2756" s="25">
        <v>9782408050009</v>
      </c>
      <c r="B2756" s="21" t="s">
        <v>2555</v>
      </c>
      <c r="C2756" s="21">
        <v>2174</v>
      </c>
      <c r="D2756" s="21" t="s">
        <v>2564</v>
      </c>
    </row>
    <row r="2757" spans="1:4" ht="15" x14ac:dyDescent="0.2">
      <c r="A2757" s="25">
        <v>9782408049997</v>
      </c>
      <c r="B2757" s="21" t="s">
        <v>2555</v>
      </c>
      <c r="C2757" s="21">
        <v>0</v>
      </c>
      <c r="D2757" s="21" t="s">
        <v>2556</v>
      </c>
    </row>
    <row r="2758" spans="1:4" ht="15" x14ac:dyDescent="0.2">
      <c r="A2758" s="25">
        <v>9782408050016</v>
      </c>
      <c r="B2758" s="21" t="s">
        <v>2555</v>
      </c>
      <c r="C2758" s="21">
        <v>0</v>
      </c>
      <c r="D2758" s="21" t="s">
        <v>2556</v>
      </c>
    </row>
    <row r="2759" spans="1:4" ht="15" x14ac:dyDescent="0.2">
      <c r="A2759" s="25">
        <v>9782408025298</v>
      </c>
      <c r="B2759" s="21" t="s">
        <v>2555</v>
      </c>
      <c r="C2759" s="21">
        <v>0</v>
      </c>
      <c r="D2759" s="21" t="s">
        <v>2554</v>
      </c>
    </row>
    <row r="2760" spans="1:4" ht="15" x14ac:dyDescent="0.2">
      <c r="A2760" s="25">
        <v>9782408025311</v>
      </c>
      <c r="B2760" s="21" t="s">
        <v>2555</v>
      </c>
      <c r="C2760" s="21">
        <v>1605</v>
      </c>
      <c r="D2760" s="21" t="s">
        <v>2564</v>
      </c>
    </row>
    <row r="2761" spans="1:4" ht="15" x14ac:dyDescent="0.2">
      <c r="A2761" s="25">
        <v>9782745976550</v>
      </c>
      <c r="B2761" s="21" t="s">
        <v>2555</v>
      </c>
      <c r="C2761" s="21">
        <v>0</v>
      </c>
      <c r="D2761" s="21" t="s">
        <v>2554</v>
      </c>
    </row>
    <row r="2762" spans="1:4" ht="15" x14ac:dyDescent="0.2">
      <c r="A2762" s="25">
        <v>9782408025236</v>
      </c>
      <c r="B2762" s="21" t="s">
        <v>2555</v>
      </c>
      <c r="C2762" s="21">
        <v>2326</v>
      </c>
      <c r="D2762" s="21" t="s">
        <v>2564</v>
      </c>
    </row>
    <row r="2763" spans="1:4" ht="15" x14ac:dyDescent="0.2">
      <c r="A2763" s="25">
        <v>9782408025243</v>
      </c>
      <c r="B2763" s="21" t="s">
        <v>2555</v>
      </c>
      <c r="C2763" s="21">
        <v>546</v>
      </c>
      <c r="D2763" s="21" t="s">
        <v>2562</v>
      </c>
    </row>
    <row r="2764" spans="1:4" ht="15" x14ac:dyDescent="0.2">
      <c r="A2764" s="25">
        <v>9782408025267</v>
      </c>
      <c r="B2764" s="21" t="s">
        <v>2555</v>
      </c>
      <c r="C2764" s="21">
        <v>1410</v>
      </c>
      <c r="D2764" s="21" t="s">
        <v>2564</v>
      </c>
    </row>
    <row r="2765" spans="1:4" ht="15" x14ac:dyDescent="0.2">
      <c r="A2765" s="25">
        <v>9782408025274</v>
      </c>
      <c r="B2765" s="21" t="s">
        <v>2555</v>
      </c>
      <c r="C2765" s="21">
        <v>0</v>
      </c>
      <c r="D2765" s="21" t="s">
        <v>2556</v>
      </c>
    </row>
    <row r="2766" spans="1:4" ht="15" x14ac:dyDescent="0.2">
      <c r="A2766" s="25">
        <v>9782408017361</v>
      </c>
      <c r="B2766" s="21" t="s">
        <v>2555</v>
      </c>
      <c r="C2766" s="21">
        <v>2290</v>
      </c>
      <c r="D2766" s="21" t="s">
        <v>2564</v>
      </c>
    </row>
    <row r="2767" spans="1:4" ht="15" x14ac:dyDescent="0.2">
      <c r="A2767" s="25">
        <v>9782408025281</v>
      </c>
      <c r="B2767" s="21" t="s">
        <v>2555</v>
      </c>
      <c r="C2767" s="21">
        <v>0</v>
      </c>
      <c r="D2767" s="21" t="s">
        <v>2556</v>
      </c>
    </row>
    <row r="2768" spans="1:4" ht="15" x14ac:dyDescent="0.2">
      <c r="A2768" s="25">
        <v>9782408017385</v>
      </c>
      <c r="B2768" s="21" t="s">
        <v>2555</v>
      </c>
      <c r="C2768" s="21">
        <v>504</v>
      </c>
      <c r="D2768" s="21" t="s">
        <v>2562</v>
      </c>
    </row>
    <row r="2769" spans="1:4" ht="15" x14ac:dyDescent="0.2">
      <c r="A2769" s="25">
        <v>9782408025304</v>
      </c>
      <c r="B2769" s="21" t="s">
        <v>2555</v>
      </c>
      <c r="C2769" s="21">
        <v>1822</v>
      </c>
      <c r="D2769" s="21" t="s">
        <v>2564</v>
      </c>
    </row>
    <row r="2770" spans="1:4" ht="15" x14ac:dyDescent="0.2">
      <c r="A2770" s="25">
        <v>9782408017330</v>
      </c>
      <c r="B2770" s="21" t="s">
        <v>2555</v>
      </c>
      <c r="C2770" s="21">
        <v>911</v>
      </c>
      <c r="D2770" s="21" t="s">
        <v>2562</v>
      </c>
    </row>
    <row r="2771" spans="1:4" ht="15" x14ac:dyDescent="0.2">
      <c r="A2771" s="25">
        <v>9782408025335</v>
      </c>
      <c r="B2771" s="21" t="s">
        <v>2555</v>
      </c>
      <c r="C2771" s="21">
        <v>1307</v>
      </c>
      <c r="D2771" s="21" t="s">
        <v>2564</v>
      </c>
    </row>
    <row r="2772" spans="1:4" ht="15" x14ac:dyDescent="0.2">
      <c r="A2772" s="25">
        <v>9782408017378</v>
      </c>
      <c r="B2772" s="21" t="s">
        <v>2555</v>
      </c>
      <c r="C2772" s="21">
        <v>388</v>
      </c>
      <c r="D2772" s="21" t="s">
        <v>2562</v>
      </c>
    </row>
    <row r="2773" spans="1:4" ht="15" x14ac:dyDescent="0.2">
      <c r="A2773" s="25">
        <v>9782408055141</v>
      </c>
      <c r="B2773" s="21" t="s">
        <v>2555</v>
      </c>
      <c r="C2773" s="21">
        <v>0</v>
      </c>
      <c r="D2773" s="21" t="s">
        <v>2556</v>
      </c>
    </row>
    <row r="2774" spans="1:4" ht="15" x14ac:dyDescent="0.2">
      <c r="A2774" s="25">
        <v>9782408005825</v>
      </c>
      <c r="B2774" s="21" t="s">
        <v>2555</v>
      </c>
      <c r="C2774" s="21">
        <v>3548</v>
      </c>
      <c r="D2774" s="21" t="s">
        <v>2564</v>
      </c>
    </row>
    <row r="2775" spans="1:4" ht="15" x14ac:dyDescent="0.2">
      <c r="A2775" s="25">
        <v>9782408005832</v>
      </c>
      <c r="B2775" s="21" t="s">
        <v>2555</v>
      </c>
      <c r="C2775" s="21">
        <v>0</v>
      </c>
      <c r="D2775" s="21" t="s">
        <v>2560</v>
      </c>
    </row>
    <row r="2776" spans="1:4" ht="15" x14ac:dyDescent="0.2">
      <c r="A2776" s="25">
        <v>9782408005849</v>
      </c>
      <c r="B2776" s="21" t="s">
        <v>2555</v>
      </c>
      <c r="C2776" s="21">
        <v>559</v>
      </c>
      <c r="D2776" s="21" t="s">
        <v>2562</v>
      </c>
    </row>
    <row r="2777" spans="1:4" ht="15" x14ac:dyDescent="0.2">
      <c r="A2777" s="25">
        <v>9782408005856</v>
      </c>
      <c r="B2777" s="21" t="s">
        <v>2555</v>
      </c>
      <c r="C2777" s="21">
        <v>0</v>
      </c>
      <c r="D2777" s="21" t="s">
        <v>2554</v>
      </c>
    </row>
    <row r="2778" spans="1:4" ht="15" x14ac:dyDescent="0.2">
      <c r="A2778" s="25">
        <v>9782408005863</v>
      </c>
      <c r="B2778" s="21" t="s">
        <v>2555</v>
      </c>
      <c r="C2778" s="21">
        <v>0</v>
      </c>
      <c r="D2778" s="21" t="s">
        <v>2554</v>
      </c>
    </row>
    <row r="2779" spans="1:4" ht="15" x14ac:dyDescent="0.2">
      <c r="A2779" s="25">
        <v>9782408005870</v>
      </c>
      <c r="B2779" s="21" t="s">
        <v>2555</v>
      </c>
      <c r="C2779" s="21">
        <v>332</v>
      </c>
      <c r="D2779" s="21" t="s">
        <v>2562</v>
      </c>
    </row>
    <row r="2780" spans="1:4" ht="15" x14ac:dyDescent="0.2">
      <c r="A2780" s="25">
        <v>9782408005887</v>
      </c>
      <c r="B2780" s="21" t="s">
        <v>2555</v>
      </c>
      <c r="C2780" s="21">
        <v>0</v>
      </c>
      <c r="D2780" s="21" t="s">
        <v>2554</v>
      </c>
    </row>
    <row r="2781" spans="1:4" ht="15" x14ac:dyDescent="0.2">
      <c r="A2781" s="25">
        <v>9782745975423</v>
      </c>
      <c r="B2781" s="21" t="s">
        <v>2555</v>
      </c>
      <c r="C2781" s="21">
        <v>0</v>
      </c>
      <c r="D2781" s="21" t="s">
        <v>2554</v>
      </c>
    </row>
    <row r="2782" spans="1:4" ht="15" x14ac:dyDescent="0.2">
      <c r="A2782" s="25">
        <v>9782745980908</v>
      </c>
      <c r="B2782" s="21" t="s">
        <v>2555</v>
      </c>
      <c r="C2782" s="21">
        <v>0</v>
      </c>
      <c r="D2782" s="21" t="s">
        <v>2554</v>
      </c>
    </row>
    <row r="2783" spans="1:4" ht="15" x14ac:dyDescent="0.2">
      <c r="A2783" s="25">
        <v>9782745980892</v>
      </c>
      <c r="B2783" s="21" t="s">
        <v>2555</v>
      </c>
      <c r="C2783" s="21">
        <v>1554</v>
      </c>
      <c r="D2783" s="21" t="s">
        <v>2564</v>
      </c>
    </row>
    <row r="2784" spans="1:4" ht="15" x14ac:dyDescent="0.2">
      <c r="A2784" s="25">
        <v>9782745980946</v>
      </c>
      <c r="B2784" s="21" t="s">
        <v>2555</v>
      </c>
      <c r="C2784" s="21">
        <v>2455</v>
      </c>
      <c r="D2784" s="21" t="s">
        <v>2564</v>
      </c>
    </row>
    <row r="2785" spans="1:4" ht="15" x14ac:dyDescent="0.2">
      <c r="A2785" s="25">
        <v>9782745980915</v>
      </c>
      <c r="B2785" s="21" t="s">
        <v>2555</v>
      </c>
      <c r="C2785" s="21">
        <v>994</v>
      </c>
      <c r="D2785" s="21" t="s">
        <v>2562</v>
      </c>
    </row>
    <row r="2786" spans="1:4" ht="15" x14ac:dyDescent="0.2">
      <c r="A2786" s="25">
        <v>9782745980991</v>
      </c>
      <c r="B2786" s="21" t="s">
        <v>2555</v>
      </c>
      <c r="C2786" s="21">
        <v>0</v>
      </c>
      <c r="D2786" s="21" t="s">
        <v>2554</v>
      </c>
    </row>
    <row r="2787" spans="1:4" ht="15" x14ac:dyDescent="0.2">
      <c r="A2787" s="25">
        <v>9782745980984</v>
      </c>
      <c r="B2787" s="21" t="s">
        <v>2555</v>
      </c>
      <c r="C2787" s="21">
        <v>0</v>
      </c>
      <c r="D2787" s="21" t="s">
        <v>2554</v>
      </c>
    </row>
    <row r="2788" spans="1:4" ht="15" x14ac:dyDescent="0.2">
      <c r="A2788" s="25">
        <v>9782745980977</v>
      </c>
      <c r="B2788" s="21" t="s">
        <v>2555</v>
      </c>
      <c r="C2788" s="21">
        <v>0</v>
      </c>
      <c r="D2788" s="21" t="s">
        <v>2554</v>
      </c>
    </row>
    <row r="2789" spans="1:4" ht="15" x14ac:dyDescent="0.2">
      <c r="A2789" s="25">
        <v>9782745972552</v>
      </c>
      <c r="B2789" s="21" t="s">
        <v>2555</v>
      </c>
      <c r="C2789" s="21">
        <v>0</v>
      </c>
      <c r="D2789" s="21" t="s">
        <v>2554</v>
      </c>
    </row>
    <row r="2790" spans="1:4" ht="15" x14ac:dyDescent="0.2">
      <c r="A2790" s="25">
        <v>9782408005894</v>
      </c>
      <c r="B2790" s="21" t="s">
        <v>2555</v>
      </c>
      <c r="C2790" s="21">
        <v>98</v>
      </c>
      <c r="D2790" s="21" t="s">
        <v>2561</v>
      </c>
    </row>
    <row r="2791" spans="1:4" ht="15" x14ac:dyDescent="0.2">
      <c r="A2791" s="25">
        <v>9782408005900</v>
      </c>
      <c r="B2791" s="21" t="s">
        <v>2555</v>
      </c>
      <c r="C2791" s="21">
        <v>185</v>
      </c>
      <c r="D2791" s="21" t="s">
        <v>2562</v>
      </c>
    </row>
    <row r="2792" spans="1:4" ht="15" x14ac:dyDescent="0.2">
      <c r="A2792" s="25">
        <v>9782408017354</v>
      </c>
      <c r="B2792" s="21" t="s">
        <v>2555</v>
      </c>
      <c r="C2792" s="21">
        <v>0</v>
      </c>
      <c r="D2792" s="21" t="s">
        <v>2554</v>
      </c>
    </row>
    <row r="2793" spans="1:4" ht="15" x14ac:dyDescent="0.2">
      <c r="A2793" s="25">
        <v>9782745976635</v>
      </c>
      <c r="B2793" s="21" t="s">
        <v>2555</v>
      </c>
      <c r="C2793" s="21">
        <v>60</v>
      </c>
      <c r="D2793" s="21" t="s">
        <v>2561</v>
      </c>
    </row>
    <row r="2794" spans="1:4" ht="15" x14ac:dyDescent="0.2">
      <c r="A2794" s="25">
        <v>9782745981233</v>
      </c>
      <c r="B2794" s="21" t="s">
        <v>2555</v>
      </c>
      <c r="C2794" s="21">
        <v>0</v>
      </c>
      <c r="D2794" s="21" t="s">
        <v>2554</v>
      </c>
    </row>
    <row r="2795" spans="1:4" ht="15" x14ac:dyDescent="0.2">
      <c r="A2795" s="25">
        <v>9782408043896</v>
      </c>
      <c r="B2795" s="21" t="s">
        <v>2555</v>
      </c>
      <c r="C2795" s="21">
        <v>15982</v>
      </c>
      <c r="D2795" s="21" t="s">
        <v>2565</v>
      </c>
    </row>
    <row r="2796" spans="1:4" ht="15" x14ac:dyDescent="0.2">
      <c r="A2796" s="25">
        <v>9782408043919</v>
      </c>
      <c r="B2796" s="21" t="s">
        <v>2555</v>
      </c>
      <c r="C2796" s="21">
        <v>0</v>
      </c>
      <c r="D2796" s="21" t="s">
        <v>2556</v>
      </c>
    </row>
    <row r="2797" spans="1:4" ht="15" x14ac:dyDescent="0.2">
      <c r="A2797" s="25">
        <v>9782408043926</v>
      </c>
      <c r="B2797" s="21" t="s">
        <v>2555</v>
      </c>
      <c r="C2797" s="21">
        <v>4111</v>
      </c>
      <c r="D2797" s="21" t="s">
        <v>2564</v>
      </c>
    </row>
    <row r="2798" spans="1:4" ht="15" x14ac:dyDescent="0.2">
      <c r="A2798" s="25">
        <v>9782745972576</v>
      </c>
      <c r="B2798" s="21" t="s">
        <v>2555</v>
      </c>
      <c r="C2798" s="21">
        <v>0</v>
      </c>
      <c r="D2798" s="21" t="s">
        <v>2554</v>
      </c>
    </row>
    <row r="2799" spans="1:4" ht="15" x14ac:dyDescent="0.2">
      <c r="A2799" s="25">
        <v>9782745976628</v>
      </c>
      <c r="B2799" s="21" t="s">
        <v>2555</v>
      </c>
      <c r="C2799" s="21">
        <v>44</v>
      </c>
      <c r="D2799" s="21" t="s">
        <v>2561</v>
      </c>
    </row>
    <row r="2800" spans="1:4" ht="15" x14ac:dyDescent="0.2">
      <c r="A2800" s="25">
        <v>9782408017392</v>
      </c>
      <c r="B2800" s="21" t="s">
        <v>2555</v>
      </c>
      <c r="C2800" s="21">
        <v>0</v>
      </c>
      <c r="D2800" s="21" t="s">
        <v>2554</v>
      </c>
    </row>
    <row r="2801" spans="1:4" ht="15" x14ac:dyDescent="0.2">
      <c r="A2801" s="25">
        <v>9782408017408</v>
      </c>
      <c r="B2801" s="21" t="s">
        <v>2555</v>
      </c>
      <c r="C2801" s="21">
        <v>0</v>
      </c>
      <c r="D2801" s="21" t="s">
        <v>2560</v>
      </c>
    </row>
    <row r="2802" spans="1:4" ht="15" x14ac:dyDescent="0.2">
      <c r="A2802" s="25">
        <v>9782745971609</v>
      </c>
      <c r="B2802" s="21" t="s">
        <v>2555</v>
      </c>
      <c r="C2802" s="21">
        <v>0</v>
      </c>
      <c r="D2802" s="21" t="s">
        <v>2554</v>
      </c>
    </row>
    <row r="2803" spans="1:4" ht="15" x14ac:dyDescent="0.2">
      <c r="A2803" s="25">
        <v>9782408005924</v>
      </c>
      <c r="B2803" s="21" t="s">
        <v>2555</v>
      </c>
      <c r="C2803" s="21">
        <v>2</v>
      </c>
      <c r="D2803" s="21" t="s">
        <v>2563</v>
      </c>
    </row>
    <row r="2804" spans="1:4" ht="15" x14ac:dyDescent="0.2">
      <c r="A2804" s="25">
        <v>9782408005948</v>
      </c>
      <c r="B2804" s="21" t="s">
        <v>2555</v>
      </c>
      <c r="C2804" s="21">
        <v>22</v>
      </c>
      <c r="D2804" s="21" t="s">
        <v>2561</v>
      </c>
    </row>
    <row r="2805" spans="1:4" ht="15" x14ac:dyDescent="0.2">
      <c r="A2805" s="25">
        <v>9782408005955</v>
      </c>
      <c r="B2805" s="21" t="s">
        <v>2555</v>
      </c>
      <c r="C2805" s="21">
        <v>3127</v>
      </c>
      <c r="D2805" s="21" t="s">
        <v>2564</v>
      </c>
    </row>
    <row r="2806" spans="1:4" ht="15" x14ac:dyDescent="0.2">
      <c r="A2806" s="25">
        <v>9782408005962</v>
      </c>
      <c r="B2806" s="21" t="s">
        <v>2555</v>
      </c>
      <c r="C2806" s="21">
        <v>478</v>
      </c>
      <c r="D2806" s="21" t="s">
        <v>2562</v>
      </c>
    </row>
    <row r="2807" spans="1:4" ht="15" x14ac:dyDescent="0.2">
      <c r="A2807" s="25">
        <v>9782745976611</v>
      </c>
      <c r="B2807" s="21" t="s">
        <v>2555</v>
      </c>
      <c r="C2807" s="21">
        <v>941</v>
      </c>
      <c r="D2807" s="21" t="s">
        <v>2562</v>
      </c>
    </row>
    <row r="2808" spans="1:4" ht="15" x14ac:dyDescent="0.2">
      <c r="A2808" s="25">
        <v>9782408044060</v>
      </c>
      <c r="B2808" s="21" t="s">
        <v>2555</v>
      </c>
      <c r="C2808" s="21">
        <v>940</v>
      </c>
      <c r="D2808" s="21" t="s">
        <v>2562</v>
      </c>
    </row>
    <row r="2809" spans="1:4" ht="15" x14ac:dyDescent="0.2">
      <c r="A2809" s="25">
        <v>9782408044084</v>
      </c>
      <c r="B2809" s="21" t="s">
        <v>2555</v>
      </c>
      <c r="C2809" s="21">
        <v>0</v>
      </c>
      <c r="D2809" s="21" t="s">
        <v>2556</v>
      </c>
    </row>
    <row r="2810" spans="1:4" ht="15" x14ac:dyDescent="0.2">
      <c r="A2810" s="25">
        <v>9782408044091</v>
      </c>
      <c r="B2810" s="21" t="s">
        <v>2555</v>
      </c>
      <c r="C2810" s="21">
        <v>2350</v>
      </c>
      <c r="D2810" s="21" t="s">
        <v>2564</v>
      </c>
    </row>
    <row r="2811" spans="1:4" ht="15" x14ac:dyDescent="0.2">
      <c r="A2811" s="25">
        <v>9782408044107</v>
      </c>
      <c r="B2811" s="21" t="s">
        <v>2555</v>
      </c>
      <c r="C2811" s="21">
        <v>1468</v>
      </c>
      <c r="D2811" s="21" t="s">
        <v>2564</v>
      </c>
    </row>
    <row r="2812" spans="1:4" ht="15" x14ac:dyDescent="0.2">
      <c r="A2812" s="25">
        <v>9782745977212</v>
      </c>
      <c r="B2812" s="21" t="s">
        <v>2555</v>
      </c>
      <c r="C2812" s="21">
        <v>492</v>
      </c>
      <c r="D2812" s="21" t="s">
        <v>2562</v>
      </c>
    </row>
    <row r="2813" spans="1:4" ht="15" x14ac:dyDescent="0.2">
      <c r="A2813" s="25">
        <v>9782745977205</v>
      </c>
      <c r="B2813" s="21" t="s">
        <v>2555</v>
      </c>
      <c r="C2813" s="21">
        <v>929</v>
      </c>
      <c r="D2813" s="21" t="s">
        <v>2562</v>
      </c>
    </row>
    <row r="2814" spans="1:4" ht="15" x14ac:dyDescent="0.2">
      <c r="A2814" s="25">
        <v>9782745977243</v>
      </c>
      <c r="B2814" s="21" t="s">
        <v>2555</v>
      </c>
      <c r="C2814" s="21">
        <v>118</v>
      </c>
      <c r="D2814" s="21" t="s">
        <v>2562</v>
      </c>
    </row>
    <row r="2815" spans="1:4" ht="15" x14ac:dyDescent="0.2">
      <c r="A2815" s="25">
        <v>9782745977236</v>
      </c>
      <c r="B2815" s="21" t="s">
        <v>2555</v>
      </c>
      <c r="C2815" s="21">
        <v>621</v>
      </c>
      <c r="D2815" s="21" t="s">
        <v>2562</v>
      </c>
    </row>
    <row r="2816" spans="1:4" ht="15" x14ac:dyDescent="0.2">
      <c r="A2816" s="25">
        <v>9782745977229</v>
      </c>
      <c r="B2816" s="21" t="s">
        <v>2555</v>
      </c>
      <c r="C2816" s="21">
        <v>153</v>
      </c>
      <c r="D2816" s="21" t="s">
        <v>2562</v>
      </c>
    </row>
    <row r="2817" spans="1:4" ht="15" x14ac:dyDescent="0.2">
      <c r="A2817" s="25">
        <v>9782745977304</v>
      </c>
      <c r="B2817" s="21" t="s">
        <v>2555</v>
      </c>
      <c r="C2817" s="21">
        <v>0</v>
      </c>
      <c r="D2817" s="21" t="s">
        <v>2554</v>
      </c>
    </row>
    <row r="2818" spans="1:4" ht="15" x14ac:dyDescent="0.2">
      <c r="A2818" s="25">
        <v>9782745977281</v>
      </c>
      <c r="B2818" s="21" t="s">
        <v>2555</v>
      </c>
      <c r="C2818" s="21">
        <v>0</v>
      </c>
      <c r="D2818" s="21" t="s">
        <v>2554</v>
      </c>
    </row>
    <row r="2819" spans="1:4" ht="15" x14ac:dyDescent="0.2">
      <c r="A2819" s="25">
        <v>9782408035129</v>
      </c>
      <c r="B2819" s="21" t="s">
        <v>2555</v>
      </c>
      <c r="C2819" s="21">
        <v>2097</v>
      </c>
      <c r="D2819" s="21" t="s">
        <v>2564</v>
      </c>
    </row>
    <row r="2820" spans="1:4" ht="15" x14ac:dyDescent="0.2">
      <c r="A2820" s="25">
        <v>9782408035280</v>
      </c>
      <c r="B2820" s="21" t="s">
        <v>2555</v>
      </c>
      <c r="C2820" s="21">
        <v>0</v>
      </c>
      <c r="D2820" s="21" t="s">
        <v>2556</v>
      </c>
    </row>
    <row r="2821" spans="1:4" ht="15" x14ac:dyDescent="0.2">
      <c r="A2821" s="25">
        <v>9782408035297</v>
      </c>
      <c r="B2821" s="21" t="s">
        <v>2555</v>
      </c>
      <c r="C2821" s="21">
        <v>0</v>
      </c>
      <c r="D2821" s="21" t="s">
        <v>2556</v>
      </c>
    </row>
    <row r="2822" spans="1:4" ht="15" x14ac:dyDescent="0.2">
      <c r="A2822" s="25">
        <v>9782408035303</v>
      </c>
      <c r="B2822" s="21" t="s">
        <v>2555</v>
      </c>
      <c r="C2822" s="21">
        <v>0</v>
      </c>
      <c r="D2822" s="21" t="s">
        <v>2556</v>
      </c>
    </row>
    <row r="2823" spans="1:4" ht="15" x14ac:dyDescent="0.2">
      <c r="A2823" s="25">
        <v>9782408035310</v>
      </c>
      <c r="B2823" s="21" t="s">
        <v>2555</v>
      </c>
      <c r="C2823" s="21">
        <v>4641</v>
      </c>
      <c r="D2823" s="21" t="s">
        <v>2564</v>
      </c>
    </row>
    <row r="2824" spans="1:4" ht="15" x14ac:dyDescent="0.2">
      <c r="A2824" s="25">
        <v>9782408035327</v>
      </c>
      <c r="B2824" s="21" t="s">
        <v>2555</v>
      </c>
      <c r="C2824" s="21">
        <v>1210</v>
      </c>
      <c r="D2824" s="21" t="s">
        <v>2564</v>
      </c>
    </row>
    <row r="2825" spans="1:4" ht="15" x14ac:dyDescent="0.2">
      <c r="A2825" s="25">
        <v>9782408054908</v>
      </c>
      <c r="B2825" s="21" t="s">
        <v>2555</v>
      </c>
      <c r="C2825" s="21">
        <v>0</v>
      </c>
      <c r="D2825" s="21" t="s">
        <v>2556</v>
      </c>
    </row>
    <row r="2826" spans="1:4" ht="15" x14ac:dyDescent="0.2">
      <c r="A2826" s="25">
        <v>9782408054915</v>
      </c>
      <c r="B2826" s="21" t="s">
        <v>2555</v>
      </c>
      <c r="C2826" s="21">
        <v>0</v>
      </c>
      <c r="D2826" s="21" t="s">
        <v>2556</v>
      </c>
    </row>
    <row r="2827" spans="1:4" ht="15" x14ac:dyDescent="0.2">
      <c r="A2827" s="25">
        <v>9782408054922</v>
      </c>
      <c r="B2827" s="21" t="s">
        <v>2555</v>
      </c>
      <c r="C2827" s="21">
        <v>0</v>
      </c>
      <c r="D2827" s="21" t="s">
        <v>2556</v>
      </c>
    </row>
    <row r="2828" spans="1:4" ht="15" x14ac:dyDescent="0.2">
      <c r="A2828" s="25">
        <v>9782408035341</v>
      </c>
      <c r="B2828" s="21" t="s">
        <v>2555</v>
      </c>
      <c r="C2828" s="21">
        <v>0</v>
      </c>
      <c r="D2828" s="21" t="s">
        <v>2556</v>
      </c>
    </row>
    <row r="2829" spans="1:4" ht="15" x14ac:dyDescent="0.2">
      <c r="A2829" s="25">
        <v>9782408035358</v>
      </c>
      <c r="B2829" s="21" t="s">
        <v>2555</v>
      </c>
      <c r="C2829" s="21">
        <v>1275</v>
      </c>
      <c r="D2829" s="21" t="s">
        <v>2564</v>
      </c>
    </row>
    <row r="2830" spans="1:4" ht="15" x14ac:dyDescent="0.2">
      <c r="A2830" s="25">
        <v>9782745976581</v>
      </c>
      <c r="B2830" s="21" t="s">
        <v>2555</v>
      </c>
      <c r="C2830" s="21">
        <v>569</v>
      </c>
      <c r="D2830" s="21" t="s">
        <v>2562</v>
      </c>
    </row>
    <row r="2831" spans="1:4" ht="15" x14ac:dyDescent="0.2">
      <c r="A2831" s="25">
        <v>9782745976574</v>
      </c>
      <c r="B2831" s="21" t="s">
        <v>2555</v>
      </c>
      <c r="C2831" s="21">
        <v>3171</v>
      </c>
      <c r="D2831" s="21" t="s">
        <v>2564</v>
      </c>
    </row>
    <row r="2832" spans="1:4" ht="15" x14ac:dyDescent="0.2">
      <c r="A2832" s="25">
        <v>9782408035372</v>
      </c>
      <c r="B2832" s="21" t="s">
        <v>2555</v>
      </c>
      <c r="C2832" s="21">
        <v>940</v>
      </c>
      <c r="D2832" s="21" t="s">
        <v>2562</v>
      </c>
    </row>
    <row r="2833" spans="1:4" ht="15" x14ac:dyDescent="0.2">
      <c r="A2833" s="25">
        <v>9782408035365</v>
      </c>
      <c r="B2833" s="21" t="s">
        <v>2555</v>
      </c>
      <c r="C2833" s="21">
        <v>951</v>
      </c>
      <c r="D2833" s="21" t="s">
        <v>2562</v>
      </c>
    </row>
    <row r="2834" spans="1:4" ht="15" x14ac:dyDescent="0.2">
      <c r="A2834" s="25">
        <v>9782408017415</v>
      </c>
      <c r="B2834" s="21" t="s">
        <v>2555</v>
      </c>
      <c r="C2834" s="21">
        <v>1003</v>
      </c>
      <c r="D2834" s="21" t="s">
        <v>2564</v>
      </c>
    </row>
    <row r="2835" spans="1:4" ht="15" x14ac:dyDescent="0.2">
      <c r="A2835" s="25">
        <v>9782408017422</v>
      </c>
      <c r="B2835" s="21" t="s">
        <v>2555</v>
      </c>
      <c r="C2835" s="21">
        <v>1397</v>
      </c>
      <c r="D2835" s="21" t="s">
        <v>2564</v>
      </c>
    </row>
    <row r="2836" spans="1:4" ht="15" x14ac:dyDescent="0.2">
      <c r="A2836" s="25">
        <v>9782408050030</v>
      </c>
      <c r="B2836" s="21" t="s">
        <v>2555</v>
      </c>
      <c r="C2836" s="21">
        <v>2488</v>
      </c>
      <c r="D2836" s="21" t="s">
        <v>2564</v>
      </c>
    </row>
    <row r="2837" spans="1:4" ht="15" x14ac:dyDescent="0.2">
      <c r="A2837" s="25">
        <v>9782408025724</v>
      </c>
      <c r="B2837" s="21" t="s">
        <v>2555</v>
      </c>
      <c r="C2837" s="21">
        <v>0</v>
      </c>
      <c r="D2837" s="21" t="s">
        <v>2554</v>
      </c>
    </row>
    <row r="2838" spans="1:4" ht="15" x14ac:dyDescent="0.2">
      <c r="A2838" s="25">
        <v>9782408025731</v>
      </c>
      <c r="B2838" s="21" t="s">
        <v>2555</v>
      </c>
      <c r="C2838" s="21">
        <v>1263</v>
      </c>
      <c r="D2838" s="21" t="s">
        <v>2564</v>
      </c>
    </row>
    <row r="2839" spans="1:4" ht="15" x14ac:dyDescent="0.2">
      <c r="A2839" s="25">
        <v>9782408025755</v>
      </c>
      <c r="B2839" s="21" t="s">
        <v>2555</v>
      </c>
      <c r="C2839" s="21">
        <v>746</v>
      </c>
      <c r="D2839" s="21" t="s">
        <v>2562</v>
      </c>
    </row>
    <row r="2840" spans="1:4" ht="15" x14ac:dyDescent="0.2">
      <c r="A2840" s="25">
        <v>9782408025762</v>
      </c>
      <c r="B2840" s="21" t="s">
        <v>2555</v>
      </c>
      <c r="C2840" s="21">
        <v>1542</v>
      </c>
      <c r="D2840" s="21" t="s">
        <v>2564</v>
      </c>
    </row>
    <row r="2841" spans="1:4" ht="15" x14ac:dyDescent="0.2">
      <c r="A2841" s="25">
        <v>9782408025779</v>
      </c>
      <c r="B2841" s="21" t="s">
        <v>2555</v>
      </c>
      <c r="C2841" s="21">
        <v>886</v>
      </c>
      <c r="D2841" s="21" t="s">
        <v>2562</v>
      </c>
    </row>
    <row r="2842" spans="1:4" ht="15" x14ac:dyDescent="0.2">
      <c r="A2842" s="25">
        <v>9782408025748</v>
      </c>
      <c r="B2842" s="21" t="s">
        <v>2555</v>
      </c>
      <c r="C2842" s="21">
        <v>2200</v>
      </c>
      <c r="D2842" s="21" t="s">
        <v>2564</v>
      </c>
    </row>
    <row r="2843" spans="1:4" ht="15" x14ac:dyDescent="0.2">
      <c r="A2843" s="25">
        <v>9782745971890</v>
      </c>
      <c r="B2843" s="21" t="s">
        <v>2555</v>
      </c>
      <c r="C2843" s="21">
        <v>160</v>
      </c>
      <c r="D2843" s="21" t="s">
        <v>2562</v>
      </c>
    </row>
    <row r="2844" spans="1:4" ht="15" x14ac:dyDescent="0.2">
      <c r="A2844" s="25">
        <v>9782745990709</v>
      </c>
      <c r="B2844" s="21" t="s">
        <v>2555</v>
      </c>
      <c r="C2844" s="21">
        <v>840</v>
      </c>
      <c r="D2844" s="21" t="s">
        <v>2562</v>
      </c>
    </row>
    <row r="2845" spans="1:4" ht="15" x14ac:dyDescent="0.2">
      <c r="A2845" s="25">
        <v>9782745976789</v>
      </c>
      <c r="B2845" s="21" t="s">
        <v>2555</v>
      </c>
      <c r="C2845" s="21">
        <v>0</v>
      </c>
      <c r="D2845" s="21" t="s">
        <v>2554</v>
      </c>
    </row>
    <row r="2846" spans="1:4" ht="15" x14ac:dyDescent="0.2">
      <c r="A2846" s="25">
        <v>9782745952066</v>
      </c>
      <c r="B2846" s="21" t="s">
        <v>2555</v>
      </c>
      <c r="C2846" s="21">
        <v>0</v>
      </c>
      <c r="D2846" s="21" t="s">
        <v>2554</v>
      </c>
    </row>
    <row r="2847" spans="1:4" ht="15" x14ac:dyDescent="0.2">
      <c r="A2847" s="25">
        <v>9782408055264</v>
      </c>
      <c r="B2847" s="21" t="s">
        <v>2555</v>
      </c>
      <c r="C2847" s="21">
        <v>0</v>
      </c>
      <c r="D2847" s="21" t="s">
        <v>2556</v>
      </c>
    </row>
    <row r="2848" spans="1:4" ht="15" x14ac:dyDescent="0.2">
      <c r="A2848" s="25">
        <v>9782408055288</v>
      </c>
      <c r="B2848" s="21" t="s">
        <v>2555</v>
      </c>
      <c r="C2848" s="21">
        <v>0</v>
      </c>
      <c r="D2848" s="21" t="s">
        <v>2556</v>
      </c>
    </row>
    <row r="2849" spans="1:4" ht="15" x14ac:dyDescent="0.2">
      <c r="A2849" s="25">
        <v>9782408055295</v>
      </c>
      <c r="B2849" s="21" t="s">
        <v>2555</v>
      </c>
      <c r="C2849" s="21">
        <v>0</v>
      </c>
      <c r="D2849" s="21" t="s">
        <v>2556</v>
      </c>
    </row>
    <row r="2850" spans="1:4" ht="15" x14ac:dyDescent="0.2">
      <c r="A2850" s="25">
        <v>9782408017439</v>
      </c>
      <c r="B2850" s="21" t="s">
        <v>2555</v>
      </c>
      <c r="C2850" s="21">
        <v>0</v>
      </c>
      <c r="D2850" s="21" t="s">
        <v>2554</v>
      </c>
    </row>
    <row r="2851" spans="1:4" ht="15" x14ac:dyDescent="0.2">
      <c r="A2851" s="25">
        <v>9782408017446</v>
      </c>
      <c r="B2851" s="21" t="s">
        <v>2555</v>
      </c>
      <c r="C2851" s="21">
        <v>0</v>
      </c>
      <c r="D2851" s="21" t="s">
        <v>2554</v>
      </c>
    </row>
    <row r="2852" spans="1:4" ht="15" x14ac:dyDescent="0.2">
      <c r="A2852" s="25">
        <v>9782408017453</v>
      </c>
      <c r="B2852" s="21" t="s">
        <v>2555</v>
      </c>
      <c r="C2852" s="21">
        <v>1299</v>
      </c>
      <c r="D2852" s="21" t="s">
        <v>2564</v>
      </c>
    </row>
    <row r="2853" spans="1:4" ht="15" x14ac:dyDescent="0.2">
      <c r="A2853" s="25">
        <v>9782408055257</v>
      </c>
      <c r="B2853" s="21" t="s">
        <v>2555</v>
      </c>
      <c r="C2853" s="21">
        <v>0</v>
      </c>
      <c r="D2853" s="21" t="s">
        <v>2556</v>
      </c>
    </row>
    <row r="2854" spans="1:4" ht="15" x14ac:dyDescent="0.2">
      <c r="A2854" s="25">
        <v>9782408055271</v>
      </c>
      <c r="B2854" s="21" t="s">
        <v>2555</v>
      </c>
      <c r="C2854" s="21">
        <v>0</v>
      </c>
      <c r="D2854" s="21" t="s">
        <v>2556</v>
      </c>
    </row>
    <row r="2855" spans="1:4" ht="15" x14ac:dyDescent="0.2">
      <c r="A2855" s="25">
        <v>9782408055332</v>
      </c>
      <c r="B2855" s="21" t="s">
        <v>2555</v>
      </c>
      <c r="C2855" s="21">
        <v>0</v>
      </c>
      <c r="D2855" s="21" t="s">
        <v>2556</v>
      </c>
    </row>
    <row r="2856" spans="1:4" ht="15" x14ac:dyDescent="0.2">
      <c r="A2856" s="25">
        <v>9782408044114</v>
      </c>
      <c r="B2856" s="21" t="s">
        <v>2555</v>
      </c>
      <c r="C2856" s="21">
        <v>2381</v>
      </c>
      <c r="D2856" s="21" t="s">
        <v>2564</v>
      </c>
    </row>
    <row r="2857" spans="1:4" ht="15" x14ac:dyDescent="0.2">
      <c r="A2857" s="25">
        <v>9782408014742</v>
      </c>
      <c r="B2857" s="21" t="s">
        <v>2555</v>
      </c>
      <c r="C2857" s="21">
        <v>0</v>
      </c>
      <c r="D2857" s="21" t="s">
        <v>2554</v>
      </c>
    </row>
    <row r="2858" spans="1:4" ht="15" x14ac:dyDescent="0.2">
      <c r="A2858" s="25">
        <v>9782745996152</v>
      </c>
      <c r="B2858" s="21" t="s">
        <v>2555</v>
      </c>
      <c r="C2858" s="21">
        <v>0</v>
      </c>
      <c r="D2858" s="21" t="s">
        <v>2554</v>
      </c>
    </row>
    <row r="2859" spans="1:4" ht="15" x14ac:dyDescent="0.2">
      <c r="A2859" s="25">
        <v>9782745996169</v>
      </c>
      <c r="B2859" s="21" t="s">
        <v>2555</v>
      </c>
      <c r="C2859" s="21">
        <v>0</v>
      </c>
      <c r="D2859" s="21" t="s">
        <v>2554</v>
      </c>
    </row>
    <row r="2860" spans="1:4" ht="15" x14ac:dyDescent="0.2">
      <c r="A2860" s="25">
        <v>9782745996176</v>
      </c>
      <c r="B2860" s="21" t="s">
        <v>2555</v>
      </c>
      <c r="C2860" s="21">
        <v>0</v>
      </c>
      <c r="D2860" s="21" t="s">
        <v>2554</v>
      </c>
    </row>
    <row r="2861" spans="1:4" ht="15" x14ac:dyDescent="0.2">
      <c r="A2861" s="25">
        <v>9782408054809</v>
      </c>
      <c r="B2861" s="21" t="s">
        <v>2555</v>
      </c>
      <c r="C2861" s="21">
        <v>0</v>
      </c>
      <c r="D2861" s="21" t="s">
        <v>2556</v>
      </c>
    </row>
    <row r="2862" spans="1:4" ht="15" x14ac:dyDescent="0.2">
      <c r="A2862" s="25">
        <v>9782408029074</v>
      </c>
      <c r="B2862" s="21" t="s">
        <v>2555</v>
      </c>
      <c r="C2862" s="21">
        <v>0</v>
      </c>
      <c r="D2862" s="21" t="s">
        <v>2554</v>
      </c>
    </row>
    <row r="2863" spans="1:4" ht="15" x14ac:dyDescent="0.2">
      <c r="A2863" s="25">
        <v>9782408029470</v>
      </c>
      <c r="B2863" s="21" t="s">
        <v>2555</v>
      </c>
      <c r="C2863" s="21">
        <v>0</v>
      </c>
      <c r="D2863" s="21" t="s">
        <v>2554</v>
      </c>
    </row>
    <row r="2864" spans="1:4" ht="15" x14ac:dyDescent="0.2">
      <c r="A2864" s="25">
        <v>9782408014995</v>
      </c>
      <c r="B2864" s="21" t="s">
        <v>2555</v>
      </c>
      <c r="C2864" s="21">
        <v>0</v>
      </c>
      <c r="D2864" s="21" t="s">
        <v>2554</v>
      </c>
    </row>
    <row r="2865" spans="1:4" ht="15" x14ac:dyDescent="0.2">
      <c r="A2865" s="25">
        <v>9782408015008</v>
      </c>
      <c r="B2865" s="21" t="s">
        <v>2555</v>
      </c>
      <c r="C2865" s="21">
        <v>0</v>
      </c>
      <c r="D2865" s="21" t="s">
        <v>2554</v>
      </c>
    </row>
    <row r="2866" spans="1:4" ht="15" x14ac:dyDescent="0.2">
      <c r="A2866" s="25">
        <v>9782408015015</v>
      </c>
      <c r="B2866" s="21" t="s">
        <v>2555</v>
      </c>
      <c r="C2866" s="21">
        <v>0</v>
      </c>
      <c r="D2866" s="21" t="s">
        <v>2554</v>
      </c>
    </row>
    <row r="2867" spans="1:4" ht="15" x14ac:dyDescent="0.2">
      <c r="A2867" s="25">
        <v>9782408054984</v>
      </c>
      <c r="B2867" s="21" t="s">
        <v>2555</v>
      </c>
      <c r="C2867" s="21">
        <v>0</v>
      </c>
      <c r="D2867" s="21" t="s">
        <v>2556</v>
      </c>
    </row>
    <row r="2868" spans="1:4" ht="15" x14ac:dyDescent="0.2">
      <c r="A2868" s="25">
        <v>9782745996343</v>
      </c>
      <c r="B2868" s="21" t="s">
        <v>2555</v>
      </c>
      <c r="C2868" s="21">
        <v>0</v>
      </c>
      <c r="D2868" s="21" t="s">
        <v>2554</v>
      </c>
    </row>
    <row r="2869" spans="1:4" ht="15" x14ac:dyDescent="0.2">
      <c r="A2869" s="25">
        <v>9782745996367</v>
      </c>
      <c r="B2869" s="21" t="s">
        <v>2555</v>
      </c>
      <c r="C2869" s="21">
        <v>0</v>
      </c>
      <c r="D2869" s="21" t="s">
        <v>2554</v>
      </c>
    </row>
    <row r="2870" spans="1:4" ht="15" x14ac:dyDescent="0.2">
      <c r="A2870" s="25">
        <v>9782745996374</v>
      </c>
      <c r="B2870" s="21" t="s">
        <v>2555</v>
      </c>
      <c r="C2870" s="21">
        <v>0</v>
      </c>
      <c r="D2870" s="21" t="s">
        <v>2554</v>
      </c>
    </row>
    <row r="2871" spans="1:4" ht="15" x14ac:dyDescent="0.2">
      <c r="A2871" s="25">
        <v>9782408055011</v>
      </c>
      <c r="B2871" s="21" t="s">
        <v>2555</v>
      </c>
      <c r="C2871" s="21">
        <v>0</v>
      </c>
      <c r="D2871" s="21" t="s">
        <v>2556</v>
      </c>
    </row>
    <row r="2872" spans="1:4" ht="15" x14ac:dyDescent="0.2">
      <c r="A2872" s="25">
        <v>9782408015022</v>
      </c>
      <c r="B2872" s="21" t="s">
        <v>2555</v>
      </c>
      <c r="C2872" s="21">
        <v>0</v>
      </c>
      <c r="D2872" s="21" t="s">
        <v>2554</v>
      </c>
    </row>
    <row r="2873" spans="1:4" ht="15" x14ac:dyDescent="0.2">
      <c r="A2873" s="25">
        <v>9782408015039</v>
      </c>
      <c r="B2873" s="21" t="s">
        <v>2555</v>
      </c>
      <c r="C2873" s="21">
        <v>0</v>
      </c>
      <c r="D2873" s="21" t="s">
        <v>2554</v>
      </c>
    </row>
    <row r="2874" spans="1:4" ht="15" x14ac:dyDescent="0.2">
      <c r="A2874" s="25">
        <v>9782408015053</v>
      </c>
      <c r="B2874" s="21" t="s">
        <v>2555</v>
      </c>
      <c r="C2874" s="21">
        <v>0</v>
      </c>
      <c r="D2874" s="21" t="s">
        <v>2554</v>
      </c>
    </row>
    <row r="2875" spans="1:4" ht="15" x14ac:dyDescent="0.2">
      <c r="A2875" s="25">
        <v>9782408015060</v>
      </c>
      <c r="B2875" s="21" t="s">
        <v>2555</v>
      </c>
      <c r="C2875" s="21">
        <v>0</v>
      </c>
      <c r="D2875" s="21" t="s">
        <v>2554</v>
      </c>
    </row>
    <row r="2876" spans="1:4" ht="15" x14ac:dyDescent="0.2">
      <c r="A2876" s="25">
        <v>9782408044510</v>
      </c>
      <c r="B2876" s="21" t="s">
        <v>2555</v>
      </c>
      <c r="C2876" s="21">
        <v>0</v>
      </c>
      <c r="D2876" s="21" t="s">
        <v>2554</v>
      </c>
    </row>
    <row r="2877" spans="1:4" ht="15" x14ac:dyDescent="0.2">
      <c r="A2877" s="25">
        <v>9782745997449</v>
      </c>
      <c r="B2877" s="21" t="s">
        <v>2555</v>
      </c>
      <c r="C2877" s="21">
        <v>0</v>
      </c>
      <c r="D2877" s="21" t="s">
        <v>2554</v>
      </c>
    </row>
    <row r="2878" spans="1:4" ht="15" x14ac:dyDescent="0.2">
      <c r="A2878" s="25">
        <v>9782408015152</v>
      </c>
      <c r="B2878" s="21" t="s">
        <v>2555</v>
      </c>
      <c r="C2878" s="21">
        <v>0</v>
      </c>
      <c r="D2878" s="21" t="s">
        <v>2554</v>
      </c>
    </row>
    <row r="2879" spans="1:4" ht="15" x14ac:dyDescent="0.2">
      <c r="A2879" s="25">
        <v>9782408015190</v>
      </c>
      <c r="B2879" s="21" t="s">
        <v>2555</v>
      </c>
      <c r="C2879" s="21">
        <v>0</v>
      </c>
      <c r="D2879" s="21" t="s">
        <v>2554</v>
      </c>
    </row>
    <row r="2880" spans="1:4" ht="15" x14ac:dyDescent="0.2">
      <c r="A2880" s="25">
        <v>9782408015183</v>
      </c>
      <c r="B2880" s="21" t="s">
        <v>2555</v>
      </c>
      <c r="C2880" s="21">
        <v>0</v>
      </c>
      <c r="D2880" s="21" t="s">
        <v>2554</v>
      </c>
    </row>
    <row r="2881" spans="1:4" ht="15" x14ac:dyDescent="0.2">
      <c r="A2881" s="25">
        <v>9782408015206</v>
      </c>
      <c r="B2881" s="21" t="s">
        <v>2555</v>
      </c>
      <c r="C2881" s="21">
        <v>0</v>
      </c>
      <c r="D2881" s="21" t="s">
        <v>2554</v>
      </c>
    </row>
    <row r="2882" spans="1:4" ht="15" x14ac:dyDescent="0.2">
      <c r="A2882" s="25">
        <v>9782408015213</v>
      </c>
      <c r="B2882" s="21" t="s">
        <v>2555</v>
      </c>
      <c r="C2882" s="21">
        <v>0</v>
      </c>
      <c r="D2882" s="21" t="s">
        <v>2554</v>
      </c>
    </row>
    <row r="2883" spans="1:4" ht="15" x14ac:dyDescent="0.2">
      <c r="A2883" s="25">
        <v>9782745979407</v>
      </c>
      <c r="B2883" s="21" t="s">
        <v>2555</v>
      </c>
      <c r="C2883" s="21">
        <v>0</v>
      </c>
      <c r="D2883" s="21" t="s">
        <v>2554</v>
      </c>
    </row>
    <row r="2884" spans="1:4" ht="15" x14ac:dyDescent="0.2">
      <c r="A2884" s="25">
        <v>9782408044695</v>
      </c>
      <c r="B2884" s="21" t="s">
        <v>2555</v>
      </c>
      <c r="C2884" s="21">
        <v>36</v>
      </c>
      <c r="D2884" s="21" t="s">
        <v>2561</v>
      </c>
    </row>
    <row r="2885" spans="1:4" ht="15" x14ac:dyDescent="0.2">
      <c r="A2885" s="25">
        <v>9782408044701</v>
      </c>
      <c r="B2885" s="21" t="s">
        <v>2555</v>
      </c>
      <c r="C2885" s="21">
        <v>0</v>
      </c>
      <c r="D2885" s="21" t="s">
        <v>2554</v>
      </c>
    </row>
    <row r="2886" spans="1:4" ht="15" x14ac:dyDescent="0.2">
      <c r="A2886" s="25">
        <v>9782408029500</v>
      </c>
      <c r="B2886" s="21" t="s">
        <v>2555</v>
      </c>
      <c r="C2886" s="21">
        <v>0</v>
      </c>
      <c r="D2886" s="21" t="s">
        <v>2554</v>
      </c>
    </row>
    <row r="2887" spans="1:4" ht="15" x14ac:dyDescent="0.2">
      <c r="A2887" s="25">
        <v>9782408044718</v>
      </c>
      <c r="B2887" s="21" t="s">
        <v>2555</v>
      </c>
      <c r="C2887" s="21">
        <v>0</v>
      </c>
      <c r="D2887" s="21" t="s">
        <v>2554</v>
      </c>
    </row>
    <row r="2888" spans="1:4" ht="15" x14ac:dyDescent="0.2">
      <c r="A2888" s="25">
        <v>9782408029487</v>
      </c>
      <c r="B2888" s="21" t="s">
        <v>2555</v>
      </c>
      <c r="C2888" s="21">
        <v>0</v>
      </c>
      <c r="D2888" s="21" t="s">
        <v>2554</v>
      </c>
    </row>
    <row r="2889" spans="1:4" ht="15" x14ac:dyDescent="0.2">
      <c r="A2889" s="25">
        <v>9782408044725</v>
      </c>
      <c r="B2889" s="21" t="s">
        <v>2555</v>
      </c>
      <c r="C2889" s="21">
        <v>0</v>
      </c>
      <c r="D2889" s="21" t="s">
        <v>2554</v>
      </c>
    </row>
    <row r="2890" spans="1:4" ht="15" x14ac:dyDescent="0.2">
      <c r="A2890" s="25">
        <v>9782408029494</v>
      </c>
      <c r="B2890" s="21" t="s">
        <v>2555</v>
      </c>
      <c r="C2890" s="21">
        <v>0</v>
      </c>
      <c r="D2890" s="21" t="s">
        <v>2554</v>
      </c>
    </row>
    <row r="2891" spans="1:4" ht="15" x14ac:dyDescent="0.2">
      <c r="A2891" s="25">
        <v>9782408044732</v>
      </c>
      <c r="B2891" s="21" t="s">
        <v>2555</v>
      </c>
      <c r="C2891" s="21">
        <v>0</v>
      </c>
      <c r="D2891" s="21" t="s">
        <v>2554</v>
      </c>
    </row>
    <row r="2892" spans="1:4" ht="15" x14ac:dyDescent="0.2">
      <c r="A2892" s="25">
        <v>9782408044824</v>
      </c>
      <c r="B2892" s="21" t="s">
        <v>2555</v>
      </c>
      <c r="C2892" s="21">
        <v>0</v>
      </c>
      <c r="D2892" s="21" t="s">
        <v>2554</v>
      </c>
    </row>
    <row r="2893" spans="1:4" ht="15" x14ac:dyDescent="0.2">
      <c r="A2893" s="25">
        <v>9782408044886</v>
      </c>
      <c r="B2893" s="21" t="s">
        <v>2555</v>
      </c>
      <c r="C2893" s="21">
        <v>0</v>
      </c>
      <c r="D2893" s="21" t="s">
        <v>2554</v>
      </c>
    </row>
    <row r="2894" spans="1:4" ht="15" x14ac:dyDescent="0.2">
      <c r="A2894" s="25">
        <v>9782408044893</v>
      </c>
      <c r="B2894" s="21" t="s">
        <v>2555</v>
      </c>
      <c r="C2894" s="21">
        <v>0</v>
      </c>
      <c r="D2894" s="21" t="s">
        <v>2554</v>
      </c>
    </row>
    <row r="2895" spans="1:4" ht="15" x14ac:dyDescent="0.2">
      <c r="A2895" s="25">
        <v>9782408015459</v>
      </c>
      <c r="B2895" s="21" t="s">
        <v>2555</v>
      </c>
      <c r="C2895" s="21">
        <v>0</v>
      </c>
      <c r="D2895" s="21" t="s">
        <v>2554</v>
      </c>
    </row>
    <row r="2896" spans="1:4" ht="15" x14ac:dyDescent="0.2">
      <c r="A2896" s="25">
        <v>9782745998118</v>
      </c>
      <c r="B2896" s="21" t="s">
        <v>2555</v>
      </c>
      <c r="C2896" s="21">
        <v>0</v>
      </c>
      <c r="D2896" s="21" t="s">
        <v>2554</v>
      </c>
    </row>
    <row r="2897" spans="1:4" ht="15" x14ac:dyDescent="0.2">
      <c r="A2897" s="25">
        <v>9782745998125</v>
      </c>
      <c r="B2897" s="21" t="s">
        <v>2555</v>
      </c>
      <c r="C2897" s="21">
        <v>0</v>
      </c>
      <c r="D2897" s="21" t="s">
        <v>2554</v>
      </c>
    </row>
    <row r="2898" spans="1:4" ht="15" x14ac:dyDescent="0.2">
      <c r="A2898" s="25">
        <v>9782408044930</v>
      </c>
      <c r="B2898" s="21" t="s">
        <v>2555</v>
      </c>
      <c r="C2898" s="21">
        <v>61</v>
      </c>
      <c r="D2898" s="21" t="s">
        <v>2561</v>
      </c>
    </row>
    <row r="2899" spans="1:4" ht="15" x14ac:dyDescent="0.2">
      <c r="A2899" s="25">
        <v>9782745998132</v>
      </c>
      <c r="B2899" s="21" t="s">
        <v>2555</v>
      </c>
      <c r="C2899" s="21">
        <v>0</v>
      </c>
      <c r="D2899" s="21" t="s">
        <v>2554</v>
      </c>
    </row>
    <row r="2900" spans="1:4" ht="15" x14ac:dyDescent="0.2">
      <c r="A2900" s="25">
        <v>9782408044947</v>
      </c>
      <c r="B2900" s="21" t="s">
        <v>2555</v>
      </c>
      <c r="C2900" s="21">
        <v>0</v>
      </c>
      <c r="D2900" s="21" t="s">
        <v>2554</v>
      </c>
    </row>
    <row r="2901" spans="1:4" ht="15" x14ac:dyDescent="0.2">
      <c r="A2901" s="25">
        <v>9782408044954</v>
      </c>
      <c r="B2901" s="21" t="s">
        <v>2555</v>
      </c>
      <c r="C2901" s="21">
        <v>0</v>
      </c>
      <c r="D2901" s="21" t="s">
        <v>2554</v>
      </c>
    </row>
    <row r="2902" spans="1:4" ht="15" x14ac:dyDescent="0.2">
      <c r="A2902" s="25">
        <v>9782408044961</v>
      </c>
      <c r="B2902" s="21" t="s">
        <v>2555</v>
      </c>
      <c r="C2902" s="21">
        <v>0</v>
      </c>
      <c r="D2902" s="21" t="s">
        <v>2554</v>
      </c>
    </row>
    <row r="2903" spans="1:4" ht="15" x14ac:dyDescent="0.2">
      <c r="A2903" s="25">
        <v>9782408044978</v>
      </c>
      <c r="B2903" s="21" t="s">
        <v>2555</v>
      </c>
      <c r="C2903" s="21">
        <v>0</v>
      </c>
      <c r="D2903" s="21" t="s">
        <v>2554</v>
      </c>
    </row>
    <row r="2904" spans="1:4" ht="15" x14ac:dyDescent="0.2">
      <c r="A2904" s="25">
        <v>9782408044985</v>
      </c>
      <c r="B2904" s="21" t="s">
        <v>2555</v>
      </c>
      <c r="C2904" s="21">
        <v>0</v>
      </c>
      <c r="D2904" s="21" t="s">
        <v>2554</v>
      </c>
    </row>
    <row r="2905" spans="1:4" ht="15" x14ac:dyDescent="0.2">
      <c r="A2905" s="25">
        <v>9782408044923</v>
      </c>
      <c r="B2905" s="21" t="s">
        <v>2555</v>
      </c>
      <c r="C2905" s="21">
        <v>11</v>
      </c>
      <c r="D2905" s="21" t="s">
        <v>2561</v>
      </c>
    </row>
    <row r="2906" spans="1:4" ht="15" x14ac:dyDescent="0.2">
      <c r="A2906" s="25">
        <v>9782408045012</v>
      </c>
      <c r="B2906" s="21" t="s">
        <v>2555</v>
      </c>
      <c r="C2906" s="21">
        <v>0</v>
      </c>
      <c r="D2906" s="21" t="s">
        <v>2554</v>
      </c>
    </row>
    <row r="2907" spans="1:4" ht="15" x14ac:dyDescent="0.2">
      <c r="A2907" s="25">
        <v>9782408055240</v>
      </c>
      <c r="B2907" s="21" t="s">
        <v>2555</v>
      </c>
      <c r="C2907" s="21">
        <v>0</v>
      </c>
      <c r="D2907" s="21" t="s">
        <v>2556</v>
      </c>
    </row>
    <row r="2908" spans="1:4" ht="15" x14ac:dyDescent="0.2">
      <c r="A2908" s="25">
        <v>9782408055301</v>
      </c>
      <c r="B2908" s="21" t="s">
        <v>2555</v>
      </c>
      <c r="C2908" s="21">
        <v>0</v>
      </c>
      <c r="D2908" s="21" t="s">
        <v>2556</v>
      </c>
    </row>
    <row r="2909" spans="1:4" ht="15" x14ac:dyDescent="0.2">
      <c r="A2909" s="25">
        <v>9782408029876</v>
      </c>
      <c r="B2909" s="21" t="s">
        <v>2555</v>
      </c>
      <c r="C2909" s="21">
        <v>0</v>
      </c>
      <c r="D2909" s="21" t="s">
        <v>2554</v>
      </c>
    </row>
    <row r="2910" spans="1:4" ht="15" x14ac:dyDescent="0.2">
      <c r="A2910" s="25">
        <v>9782745998156</v>
      </c>
      <c r="B2910" s="21" t="s">
        <v>2555</v>
      </c>
      <c r="C2910" s="21">
        <v>0</v>
      </c>
      <c r="D2910" s="21" t="s">
        <v>2554</v>
      </c>
    </row>
    <row r="2911" spans="1:4" ht="15" x14ac:dyDescent="0.2">
      <c r="A2911" s="25">
        <v>9782408055424</v>
      </c>
      <c r="B2911" s="21" t="s">
        <v>2555</v>
      </c>
      <c r="C2911" s="21">
        <v>0</v>
      </c>
      <c r="D2911" s="21" t="s">
        <v>2556</v>
      </c>
    </row>
    <row r="2912" spans="1:4" ht="15" x14ac:dyDescent="0.2">
      <c r="A2912" s="25">
        <v>9782408015497</v>
      </c>
      <c r="B2912" s="21" t="s">
        <v>2555</v>
      </c>
      <c r="C2912" s="21">
        <v>0</v>
      </c>
      <c r="D2912" s="21" t="s">
        <v>2554</v>
      </c>
    </row>
    <row r="2913" spans="1:4" ht="15" x14ac:dyDescent="0.2">
      <c r="A2913" s="25">
        <v>9782408055455</v>
      </c>
      <c r="B2913" s="21" t="s">
        <v>2555</v>
      </c>
      <c r="C2913" s="21">
        <v>0</v>
      </c>
      <c r="D2913" s="21" t="s">
        <v>2556</v>
      </c>
    </row>
    <row r="2914" spans="1:4" ht="15" x14ac:dyDescent="0.2">
      <c r="A2914" s="25">
        <v>9782408030094</v>
      </c>
      <c r="B2914" s="21" t="s">
        <v>2555</v>
      </c>
      <c r="C2914" s="21">
        <v>0</v>
      </c>
      <c r="D2914" s="21" t="s">
        <v>2554</v>
      </c>
    </row>
    <row r="2915" spans="1:4" ht="15" x14ac:dyDescent="0.2">
      <c r="A2915" s="25">
        <v>9782745998149</v>
      </c>
      <c r="B2915" s="21" t="s">
        <v>2555</v>
      </c>
      <c r="C2915" s="21">
        <v>0</v>
      </c>
      <c r="D2915" s="21" t="s">
        <v>2554</v>
      </c>
    </row>
    <row r="2916" spans="1:4" ht="15" x14ac:dyDescent="0.2">
      <c r="A2916" s="25">
        <v>9782408055462</v>
      </c>
      <c r="B2916" s="21" t="s">
        <v>2555</v>
      </c>
      <c r="C2916" s="21">
        <v>0</v>
      </c>
      <c r="D2916" s="21" t="s">
        <v>2560</v>
      </c>
    </row>
    <row r="2917" spans="1:4" ht="15" x14ac:dyDescent="0.2">
      <c r="A2917" s="25">
        <v>9782408055486</v>
      </c>
      <c r="B2917" s="21" t="s">
        <v>2555</v>
      </c>
      <c r="C2917" s="21">
        <v>0</v>
      </c>
      <c r="D2917" s="21" t="s">
        <v>2556</v>
      </c>
    </row>
    <row r="2918" spans="1:4" ht="15" x14ac:dyDescent="0.2">
      <c r="A2918" s="25">
        <v>9782408055493</v>
      </c>
      <c r="B2918" s="21" t="s">
        <v>2555</v>
      </c>
      <c r="C2918" s="21">
        <v>0</v>
      </c>
      <c r="D2918" s="21" t="s">
        <v>2556</v>
      </c>
    </row>
    <row r="2919" spans="1:4" ht="15" x14ac:dyDescent="0.2">
      <c r="A2919" s="25">
        <v>9782745998163</v>
      </c>
      <c r="B2919" s="21" t="s">
        <v>2555</v>
      </c>
      <c r="C2919" s="21">
        <v>0</v>
      </c>
      <c r="D2919" s="21" t="s">
        <v>2554</v>
      </c>
    </row>
    <row r="2920" spans="1:4" ht="15" x14ac:dyDescent="0.2">
      <c r="A2920" s="25">
        <v>9782408055509</v>
      </c>
      <c r="B2920" s="21" t="s">
        <v>2555</v>
      </c>
      <c r="C2920" s="21">
        <v>0</v>
      </c>
      <c r="D2920" s="21" t="s">
        <v>2556</v>
      </c>
    </row>
    <row r="2921" spans="1:4" ht="15" x14ac:dyDescent="0.2">
      <c r="A2921" s="25">
        <v>9782408055530</v>
      </c>
      <c r="B2921" s="21" t="s">
        <v>2555</v>
      </c>
      <c r="C2921" s="21">
        <v>0</v>
      </c>
      <c r="D2921" s="21" t="s">
        <v>2556</v>
      </c>
    </row>
    <row r="2922" spans="1:4" ht="15" x14ac:dyDescent="0.2">
      <c r="A2922" s="25">
        <v>9782408055592</v>
      </c>
      <c r="B2922" s="21" t="s">
        <v>2555</v>
      </c>
      <c r="C2922" s="21">
        <v>0</v>
      </c>
      <c r="D2922" s="21" t="s">
        <v>2556</v>
      </c>
    </row>
    <row r="2923" spans="1:4" ht="15" x14ac:dyDescent="0.2">
      <c r="A2923" s="25">
        <v>9782408055684</v>
      </c>
      <c r="B2923" s="21" t="s">
        <v>2555</v>
      </c>
      <c r="C2923" s="21">
        <v>0</v>
      </c>
      <c r="D2923" s="21" t="s">
        <v>2556</v>
      </c>
    </row>
    <row r="2924" spans="1:4" ht="15" x14ac:dyDescent="0.2">
      <c r="A2924" s="25">
        <v>9782745998231</v>
      </c>
      <c r="B2924" s="21" t="s">
        <v>2555</v>
      </c>
      <c r="C2924" s="21">
        <v>0</v>
      </c>
      <c r="D2924" s="21" t="s">
        <v>2554</v>
      </c>
    </row>
    <row r="2925" spans="1:4" ht="15" x14ac:dyDescent="0.2">
      <c r="A2925" s="25">
        <v>9782408015657</v>
      </c>
      <c r="B2925" s="21" t="s">
        <v>2555</v>
      </c>
      <c r="C2925" s="21">
        <v>0</v>
      </c>
      <c r="D2925" s="21" t="s">
        <v>2554</v>
      </c>
    </row>
    <row r="2926" spans="1:4" ht="15" x14ac:dyDescent="0.2">
      <c r="A2926" s="25">
        <v>9782408015671</v>
      </c>
      <c r="B2926" s="21" t="s">
        <v>2555</v>
      </c>
      <c r="C2926" s="21">
        <v>0</v>
      </c>
      <c r="D2926" s="21" t="s">
        <v>2554</v>
      </c>
    </row>
    <row r="2927" spans="1:4" ht="15" x14ac:dyDescent="0.2">
      <c r="A2927" s="25">
        <v>9782745998248</v>
      </c>
      <c r="B2927" s="21" t="s">
        <v>2555</v>
      </c>
      <c r="C2927" s="21">
        <v>0</v>
      </c>
      <c r="D2927" s="21" t="s">
        <v>2554</v>
      </c>
    </row>
    <row r="2928" spans="1:4" ht="15" x14ac:dyDescent="0.2">
      <c r="A2928" s="25">
        <v>9782745998255</v>
      </c>
      <c r="B2928" s="21" t="s">
        <v>2555</v>
      </c>
      <c r="C2928" s="21">
        <v>0</v>
      </c>
      <c r="D2928" s="21" t="s">
        <v>2554</v>
      </c>
    </row>
    <row r="2929" spans="1:4" ht="15" x14ac:dyDescent="0.2">
      <c r="A2929" s="25">
        <v>9782408045128</v>
      </c>
      <c r="B2929" s="21" t="s">
        <v>2555</v>
      </c>
      <c r="C2929" s="21">
        <v>0</v>
      </c>
      <c r="D2929" s="21" t="s">
        <v>2554</v>
      </c>
    </row>
    <row r="2930" spans="1:4" ht="15" x14ac:dyDescent="0.2">
      <c r="A2930" s="25">
        <v>9782745998361</v>
      </c>
      <c r="B2930" s="21" t="s">
        <v>2555</v>
      </c>
      <c r="C2930" s="21">
        <v>0</v>
      </c>
      <c r="D2930" s="21" t="s">
        <v>2554</v>
      </c>
    </row>
    <row r="2931" spans="1:4" ht="15" x14ac:dyDescent="0.2">
      <c r="A2931" s="25">
        <v>9782408056155</v>
      </c>
      <c r="B2931" s="21" t="s">
        <v>2555</v>
      </c>
      <c r="C2931" s="21">
        <v>0</v>
      </c>
      <c r="D2931" s="21" t="s">
        <v>2556</v>
      </c>
    </row>
    <row r="2932" spans="1:4" ht="15" x14ac:dyDescent="0.2">
      <c r="A2932" s="25">
        <v>9782408015701</v>
      </c>
      <c r="B2932" s="21" t="s">
        <v>2555</v>
      </c>
      <c r="C2932" s="21">
        <v>0</v>
      </c>
      <c r="D2932" s="21" t="s">
        <v>2554</v>
      </c>
    </row>
    <row r="2933" spans="1:4" ht="15" x14ac:dyDescent="0.2">
      <c r="A2933" s="25">
        <v>9782745998460</v>
      </c>
      <c r="B2933" s="21" t="s">
        <v>2555</v>
      </c>
      <c r="C2933" s="21">
        <v>0</v>
      </c>
      <c r="D2933" s="21" t="s">
        <v>2554</v>
      </c>
    </row>
    <row r="2934" spans="1:4" ht="15" x14ac:dyDescent="0.2">
      <c r="A2934" s="25">
        <v>9782745998477</v>
      </c>
      <c r="B2934" s="21" t="s">
        <v>2555</v>
      </c>
      <c r="C2934" s="21">
        <v>0</v>
      </c>
      <c r="D2934" s="21" t="s">
        <v>2554</v>
      </c>
    </row>
    <row r="2935" spans="1:4" ht="15" x14ac:dyDescent="0.2">
      <c r="A2935" s="25">
        <v>9782745998484</v>
      </c>
      <c r="B2935" s="21" t="s">
        <v>2555</v>
      </c>
      <c r="C2935" s="21">
        <v>0</v>
      </c>
      <c r="D2935" s="21" t="s">
        <v>2554</v>
      </c>
    </row>
    <row r="2936" spans="1:4" ht="15" x14ac:dyDescent="0.2">
      <c r="A2936" s="25">
        <v>9782745998491</v>
      </c>
      <c r="B2936" s="21" t="s">
        <v>2555</v>
      </c>
      <c r="C2936" s="21">
        <v>0</v>
      </c>
      <c r="D2936" s="21" t="s">
        <v>2554</v>
      </c>
    </row>
    <row r="2937" spans="1:4" ht="15" x14ac:dyDescent="0.2">
      <c r="A2937" s="25">
        <v>9782745998507</v>
      </c>
      <c r="B2937" s="21" t="s">
        <v>2555</v>
      </c>
      <c r="C2937" s="21">
        <v>0</v>
      </c>
      <c r="D2937" s="21" t="s">
        <v>2554</v>
      </c>
    </row>
    <row r="2938" spans="1:4" ht="15" x14ac:dyDescent="0.2">
      <c r="A2938" s="25">
        <v>9782408045289</v>
      </c>
      <c r="B2938" s="21" t="s">
        <v>2555</v>
      </c>
      <c r="C2938" s="21">
        <v>0</v>
      </c>
      <c r="D2938" s="21" t="s">
        <v>2554</v>
      </c>
    </row>
    <row r="2939" spans="1:4" ht="15" x14ac:dyDescent="0.2">
      <c r="A2939" s="25">
        <v>9782408030964</v>
      </c>
      <c r="B2939" s="21" t="s">
        <v>2555</v>
      </c>
      <c r="C2939" s="21">
        <v>0</v>
      </c>
      <c r="D2939" s="21" t="s">
        <v>2554</v>
      </c>
    </row>
    <row r="2940" spans="1:4" ht="15" x14ac:dyDescent="0.2">
      <c r="A2940" s="25">
        <v>9782408030971</v>
      </c>
      <c r="B2940" s="21" t="s">
        <v>2555</v>
      </c>
      <c r="C2940" s="21">
        <v>0</v>
      </c>
      <c r="D2940" s="21" t="s">
        <v>2554</v>
      </c>
    </row>
    <row r="2941" spans="1:4" ht="15" x14ac:dyDescent="0.2">
      <c r="A2941" s="25">
        <v>9782408030995</v>
      </c>
      <c r="B2941" s="21" t="s">
        <v>2555</v>
      </c>
      <c r="C2941" s="21">
        <v>0</v>
      </c>
      <c r="D2941" s="21" t="s">
        <v>2554</v>
      </c>
    </row>
    <row r="2942" spans="1:4" ht="15" x14ac:dyDescent="0.2">
      <c r="A2942" s="25">
        <v>9782408031008</v>
      </c>
      <c r="B2942" s="21" t="s">
        <v>2555</v>
      </c>
      <c r="C2942" s="21">
        <v>0</v>
      </c>
      <c r="D2942" s="21" t="s">
        <v>2554</v>
      </c>
    </row>
    <row r="2943" spans="1:4" ht="15" x14ac:dyDescent="0.2">
      <c r="A2943" s="25">
        <v>9782408031022</v>
      </c>
      <c r="B2943" s="21" t="s">
        <v>2555</v>
      </c>
      <c r="C2943" s="21">
        <v>0</v>
      </c>
      <c r="D2943" s="21" t="s">
        <v>2554</v>
      </c>
    </row>
    <row r="2944" spans="1:4" ht="15" x14ac:dyDescent="0.2">
      <c r="A2944" s="25">
        <v>9782408031039</v>
      </c>
      <c r="B2944" s="21" t="s">
        <v>2555</v>
      </c>
      <c r="C2944" s="21">
        <v>0</v>
      </c>
      <c r="D2944" s="21" t="s">
        <v>2554</v>
      </c>
    </row>
    <row r="2945" spans="1:4" ht="15" x14ac:dyDescent="0.2">
      <c r="A2945" s="25">
        <v>9782408045319</v>
      </c>
      <c r="B2945" s="21" t="s">
        <v>2555</v>
      </c>
      <c r="C2945" s="21">
        <v>0</v>
      </c>
      <c r="D2945" s="21" t="s">
        <v>2554</v>
      </c>
    </row>
    <row r="2946" spans="1:4" ht="15" x14ac:dyDescent="0.2">
      <c r="A2946" s="25">
        <v>9782408045326</v>
      </c>
      <c r="B2946" s="21" t="s">
        <v>2555</v>
      </c>
      <c r="C2946" s="21">
        <v>0</v>
      </c>
      <c r="D2946" s="21" t="s">
        <v>2554</v>
      </c>
    </row>
    <row r="2947" spans="1:4" ht="15" x14ac:dyDescent="0.2">
      <c r="A2947" s="25">
        <v>9782408031015</v>
      </c>
      <c r="B2947" s="21" t="s">
        <v>2555</v>
      </c>
      <c r="C2947" s="21">
        <v>0</v>
      </c>
      <c r="D2947" s="21" t="s">
        <v>2554</v>
      </c>
    </row>
    <row r="2948" spans="1:4" ht="15" x14ac:dyDescent="0.2">
      <c r="A2948" s="25">
        <v>9782408016401</v>
      </c>
      <c r="B2948" s="21" t="s">
        <v>2555</v>
      </c>
      <c r="C2948" s="21">
        <v>0</v>
      </c>
      <c r="D2948" s="21" t="s">
        <v>2554</v>
      </c>
    </row>
    <row r="2949" spans="1:4" ht="15" x14ac:dyDescent="0.2">
      <c r="A2949" s="25">
        <v>9782408016524</v>
      </c>
      <c r="B2949" s="21" t="s">
        <v>2555</v>
      </c>
      <c r="C2949" s="21">
        <v>0</v>
      </c>
      <c r="D2949" s="21" t="s">
        <v>2554</v>
      </c>
    </row>
    <row r="2950" spans="1:4" ht="15" x14ac:dyDescent="0.2">
      <c r="A2950" s="25">
        <v>9782408003821</v>
      </c>
      <c r="B2950" s="21" t="s">
        <v>2555</v>
      </c>
      <c r="C2950" s="21">
        <v>0</v>
      </c>
      <c r="D2950" s="21" t="s">
        <v>2554</v>
      </c>
    </row>
    <row r="2951" spans="1:4" ht="15" x14ac:dyDescent="0.2">
      <c r="A2951" s="25">
        <v>9782408016562</v>
      </c>
      <c r="B2951" s="21" t="s">
        <v>2555</v>
      </c>
      <c r="C2951" s="21">
        <v>0</v>
      </c>
      <c r="D2951" s="21" t="s">
        <v>2554</v>
      </c>
    </row>
    <row r="2952" spans="1:4" ht="15" x14ac:dyDescent="0.2">
      <c r="A2952" s="25">
        <v>9782408016944</v>
      </c>
      <c r="B2952" s="21" t="s">
        <v>2555</v>
      </c>
      <c r="C2952" s="21">
        <v>0</v>
      </c>
      <c r="D2952" s="21" t="s">
        <v>2554</v>
      </c>
    </row>
    <row r="2953" spans="1:4" ht="15" x14ac:dyDescent="0.2">
      <c r="A2953" s="25">
        <v>9782408045951</v>
      </c>
      <c r="B2953" s="21" t="s">
        <v>2555</v>
      </c>
      <c r="C2953" s="21">
        <v>0</v>
      </c>
      <c r="D2953" s="21" t="s">
        <v>2554</v>
      </c>
    </row>
    <row r="2954" spans="1:4" ht="15" x14ac:dyDescent="0.2">
      <c r="A2954" s="25">
        <v>9782408045968</v>
      </c>
      <c r="B2954" s="21" t="s">
        <v>2555</v>
      </c>
      <c r="C2954" s="21">
        <v>0</v>
      </c>
      <c r="D2954" s="21" t="s">
        <v>2554</v>
      </c>
    </row>
    <row r="2955" spans="1:4" ht="15" x14ac:dyDescent="0.2">
      <c r="A2955" s="25">
        <v>9782408003944</v>
      </c>
      <c r="B2955" s="21" t="s">
        <v>2555</v>
      </c>
      <c r="C2955" s="21">
        <v>0</v>
      </c>
      <c r="D2955" s="21" t="s">
        <v>2554</v>
      </c>
    </row>
    <row r="2956" spans="1:4" ht="15" x14ac:dyDescent="0.2">
      <c r="A2956" s="25">
        <v>9782408046040</v>
      </c>
      <c r="B2956" s="21" t="s">
        <v>2555</v>
      </c>
      <c r="C2956" s="21">
        <v>0</v>
      </c>
      <c r="D2956" s="21" t="s">
        <v>2554</v>
      </c>
    </row>
    <row r="2957" spans="1:4" ht="15" x14ac:dyDescent="0.2">
      <c r="A2957" s="25">
        <v>9782408016968</v>
      </c>
      <c r="B2957" s="21" t="s">
        <v>2555</v>
      </c>
      <c r="C2957" s="21">
        <v>0</v>
      </c>
      <c r="D2957" s="21" t="s">
        <v>2554</v>
      </c>
    </row>
    <row r="2958" spans="1:4" ht="15" x14ac:dyDescent="0.2">
      <c r="A2958" s="25">
        <v>9782408046057</v>
      </c>
      <c r="B2958" s="21" t="s">
        <v>2555</v>
      </c>
      <c r="C2958" s="21">
        <v>0</v>
      </c>
      <c r="D2958" s="21" t="s">
        <v>2554</v>
      </c>
    </row>
    <row r="2959" spans="1:4" ht="15" x14ac:dyDescent="0.2">
      <c r="A2959" s="25">
        <v>9782408016975</v>
      </c>
      <c r="B2959" s="21" t="s">
        <v>2555</v>
      </c>
      <c r="C2959" s="21">
        <v>0</v>
      </c>
      <c r="D2959" s="21" t="s">
        <v>2554</v>
      </c>
    </row>
    <row r="2960" spans="1:4" ht="15" x14ac:dyDescent="0.2">
      <c r="A2960" s="25">
        <v>9782745980328</v>
      </c>
      <c r="B2960" s="21" t="s">
        <v>2555</v>
      </c>
      <c r="C2960" s="21">
        <v>0</v>
      </c>
      <c r="D2960" s="21" t="s">
        <v>2554</v>
      </c>
    </row>
    <row r="2961" spans="1:4" ht="15" x14ac:dyDescent="0.2">
      <c r="A2961" s="25">
        <v>9782408017026</v>
      </c>
      <c r="B2961" s="21" t="s">
        <v>2555</v>
      </c>
      <c r="C2961" s="21">
        <v>0</v>
      </c>
      <c r="D2961" s="21" t="s">
        <v>2554</v>
      </c>
    </row>
    <row r="2962" spans="1:4" ht="15" x14ac:dyDescent="0.2">
      <c r="A2962" s="25">
        <v>9782408046064</v>
      </c>
      <c r="B2962" s="21" t="s">
        <v>2555</v>
      </c>
      <c r="C2962" s="21">
        <v>0</v>
      </c>
      <c r="D2962" s="21" t="s">
        <v>2554</v>
      </c>
    </row>
    <row r="2963" spans="1:4" ht="15" x14ac:dyDescent="0.2">
      <c r="A2963" s="25">
        <v>9782408032227</v>
      </c>
      <c r="B2963" s="21" t="s">
        <v>2555</v>
      </c>
      <c r="C2963" s="21">
        <v>0</v>
      </c>
      <c r="D2963" s="21" t="s">
        <v>2554</v>
      </c>
    </row>
    <row r="2964" spans="1:4" ht="15" x14ac:dyDescent="0.2">
      <c r="A2964" s="25">
        <v>9782408032265</v>
      </c>
      <c r="B2964" s="21" t="s">
        <v>2555</v>
      </c>
      <c r="C2964" s="21">
        <v>0</v>
      </c>
      <c r="D2964" s="21" t="s">
        <v>2554</v>
      </c>
    </row>
    <row r="2965" spans="1:4" ht="15" x14ac:dyDescent="0.2">
      <c r="A2965" s="25">
        <v>9782408004057</v>
      </c>
      <c r="B2965" s="21" t="s">
        <v>2555</v>
      </c>
      <c r="C2965" s="21">
        <v>0</v>
      </c>
      <c r="D2965" s="21" t="s">
        <v>2554</v>
      </c>
    </row>
    <row r="2966" spans="1:4" ht="15" x14ac:dyDescent="0.2">
      <c r="A2966" s="25">
        <v>9782408004071</v>
      </c>
      <c r="B2966" s="21" t="s">
        <v>2555</v>
      </c>
      <c r="C2966" s="21">
        <v>0</v>
      </c>
      <c r="D2966" s="21" t="s">
        <v>2554</v>
      </c>
    </row>
    <row r="2967" spans="1:4" ht="15" x14ac:dyDescent="0.2">
      <c r="A2967" s="25">
        <v>9782408004088</v>
      </c>
      <c r="B2967" s="21" t="s">
        <v>2555</v>
      </c>
      <c r="C2967" s="21">
        <v>0</v>
      </c>
      <c r="D2967" s="21" t="s">
        <v>2554</v>
      </c>
    </row>
    <row r="2968" spans="1:4" ht="15" x14ac:dyDescent="0.2">
      <c r="A2968" s="25">
        <v>9782408004095</v>
      </c>
      <c r="B2968" s="21" t="s">
        <v>2555</v>
      </c>
      <c r="C2968" s="21">
        <v>0</v>
      </c>
      <c r="D2968" s="21" t="s">
        <v>2554</v>
      </c>
    </row>
    <row r="2969" spans="1:4" ht="15" x14ac:dyDescent="0.2">
      <c r="A2969" s="25">
        <v>9782408004101</v>
      </c>
      <c r="B2969" s="21" t="s">
        <v>2555</v>
      </c>
      <c r="C2969" s="21">
        <v>0</v>
      </c>
      <c r="D2969" s="21" t="s">
        <v>2554</v>
      </c>
    </row>
    <row r="2970" spans="1:4" ht="15" x14ac:dyDescent="0.2">
      <c r="A2970" s="25">
        <v>9782745980823</v>
      </c>
      <c r="B2970" s="21" t="s">
        <v>2555</v>
      </c>
      <c r="C2970" s="21">
        <v>0</v>
      </c>
      <c r="D2970" s="21" t="s">
        <v>2554</v>
      </c>
    </row>
    <row r="2971" spans="1:4" ht="15" x14ac:dyDescent="0.2">
      <c r="A2971" s="25">
        <v>9782745980854</v>
      </c>
      <c r="B2971" s="21" t="s">
        <v>2555</v>
      </c>
      <c r="C2971" s="21">
        <v>0</v>
      </c>
      <c r="D2971" s="21" t="s">
        <v>2554</v>
      </c>
    </row>
    <row r="2972" spans="1:4" ht="15" x14ac:dyDescent="0.2">
      <c r="A2972" s="25">
        <v>9782408004019</v>
      </c>
      <c r="B2972" s="21" t="s">
        <v>2555</v>
      </c>
      <c r="C2972" s="21">
        <v>0</v>
      </c>
      <c r="D2972" s="21" t="s">
        <v>2554</v>
      </c>
    </row>
    <row r="2973" spans="1:4" ht="15" x14ac:dyDescent="0.2">
      <c r="A2973" s="25">
        <v>9782408032487</v>
      </c>
      <c r="B2973" s="21" t="s">
        <v>2555</v>
      </c>
      <c r="C2973" s="21">
        <v>0</v>
      </c>
      <c r="D2973" s="21" t="s">
        <v>2560</v>
      </c>
    </row>
    <row r="2974" spans="1:4" ht="15" x14ac:dyDescent="0.2">
      <c r="A2974" s="25">
        <v>9782408032494</v>
      </c>
      <c r="B2974" s="21" t="s">
        <v>2555</v>
      </c>
      <c r="C2974" s="21">
        <v>0</v>
      </c>
      <c r="D2974" s="21" t="s">
        <v>2554</v>
      </c>
    </row>
    <row r="2975" spans="1:4" ht="15" x14ac:dyDescent="0.2">
      <c r="A2975" s="25">
        <v>9782408017507</v>
      </c>
      <c r="B2975" s="21" t="s">
        <v>2555</v>
      </c>
      <c r="C2975" s="21">
        <v>0</v>
      </c>
      <c r="D2975" s="21" t="s">
        <v>2554</v>
      </c>
    </row>
    <row r="2976" spans="1:4" ht="15" x14ac:dyDescent="0.2">
      <c r="A2976" s="25">
        <v>9782408032500</v>
      </c>
      <c r="B2976" s="21" t="s">
        <v>2555</v>
      </c>
      <c r="C2976" s="21">
        <v>0</v>
      </c>
      <c r="D2976" s="21" t="s">
        <v>2554</v>
      </c>
    </row>
    <row r="2977" spans="1:4" ht="15" x14ac:dyDescent="0.2">
      <c r="A2977" s="25">
        <v>9782408032517</v>
      </c>
      <c r="B2977" s="21" t="s">
        <v>2555</v>
      </c>
      <c r="C2977" s="21">
        <v>0</v>
      </c>
      <c r="D2977" s="21" t="s">
        <v>2554</v>
      </c>
    </row>
    <row r="2978" spans="1:4" ht="15" x14ac:dyDescent="0.2">
      <c r="A2978" s="25">
        <v>9782408032524</v>
      </c>
      <c r="B2978" s="21" t="s">
        <v>2555</v>
      </c>
      <c r="C2978" s="21">
        <v>0</v>
      </c>
      <c r="D2978" s="21" t="s">
        <v>2560</v>
      </c>
    </row>
    <row r="2979" spans="1:4" ht="15" x14ac:dyDescent="0.2">
      <c r="A2979" s="25">
        <v>9782408032531</v>
      </c>
      <c r="B2979" s="21" t="s">
        <v>2555</v>
      </c>
      <c r="C2979" s="21">
        <v>0</v>
      </c>
      <c r="D2979" s="21" t="s">
        <v>2560</v>
      </c>
    </row>
    <row r="2980" spans="1:4" ht="15" x14ac:dyDescent="0.2">
      <c r="A2980" s="25">
        <v>9782408032548</v>
      </c>
      <c r="B2980" s="21" t="s">
        <v>2555</v>
      </c>
      <c r="C2980" s="21">
        <v>0</v>
      </c>
      <c r="D2980" s="21" t="s">
        <v>2560</v>
      </c>
    </row>
    <row r="2981" spans="1:4" ht="15" x14ac:dyDescent="0.2">
      <c r="A2981" s="25">
        <v>9782408017842</v>
      </c>
      <c r="B2981" s="21" t="s">
        <v>2555</v>
      </c>
      <c r="C2981" s="21">
        <v>0</v>
      </c>
      <c r="D2981" s="21" t="s">
        <v>2554</v>
      </c>
    </row>
    <row r="2982" spans="1:4" ht="15" x14ac:dyDescent="0.2">
      <c r="A2982" s="25">
        <v>9782408017859</v>
      </c>
      <c r="B2982" s="21" t="s">
        <v>2555</v>
      </c>
      <c r="C2982" s="21">
        <v>0</v>
      </c>
      <c r="D2982" s="21" t="s">
        <v>2554</v>
      </c>
    </row>
    <row r="2983" spans="1:4" ht="15" x14ac:dyDescent="0.2">
      <c r="A2983" s="25">
        <v>9782408046736</v>
      </c>
      <c r="B2983" s="21" t="s">
        <v>2555</v>
      </c>
      <c r="C2983" s="21">
        <v>0</v>
      </c>
      <c r="D2983" s="21" t="s">
        <v>2554</v>
      </c>
    </row>
    <row r="2984" spans="1:4" ht="15" x14ac:dyDescent="0.2">
      <c r="A2984" s="25">
        <v>9782408046743</v>
      </c>
      <c r="B2984" s="21" t="s">
        <v>2555</v>
      </c>
      <c r="C2984" s="21">
        <v>0</v>
      </c>
      <c r="D2984" s="21" t="s">
        <v>2554</v>
      </c>
    </row>
    <row r="2985" spans="1:4" ht="15" x14ac:dyDescent="0.2">
      <c r="A2985" s="25">
        <v>9782408032623</v>
      </c>
      <c r="B2985" s="21" t="s">
        <v>2555</v>
      </c>
      <c r="C2985" s="21">
        <v>0</v>
      </c>
      <c r="D2985" s="21" t="s">
        <v>2560</v>
      </c>
    </row>
    <row r="2986" spans="1:4" ht="15" x14ac:dyDescent="0.2">
      <c r="A2986" s="25">
        <v>9782408004514</v>
      </c>
      <c r="B2986" s="21" t="s">
        <v>2555</v>
      </c>
      <c r="C2986" s="21">
        <v>0</v>
      </c>
      <c r="D2986" s="21" t="s">
        <v>2554</v>
      </c>
    </row>
    <row r="2987" spans="1:4" ht="15" x14ac:dyDescent="0.2">
      <c r="A2987" s="25">
        <v>9782408046767</v>
      </c>
      <c r="B2987" s="21" t="s">
        <v>2555</v>
      </c>
      <c r="C2987" s="21">
        <v>0</v>
      </c>
      <c r="D2987" s="21" t="s">
        <v>2554</v>
      </c>
    </row>
    <row r="2988" spans="1:4" ht="15" x14ac:dyDescent="0.2">
      <c r="A2988" s="25">
        <v>9782408032722</v>
      </c>
      <c r="B2988" s="21" t="s">
        <v>2555</v>
      </c>
      <c r="C2988" s="21">
        <v>0</v>
      </c>
      <c r="D2988" s="21" t="s">
        <v>2554</v>
      </c>
    </row>
    <row r="2989" spans="1:4" ht="15" x14ac:dyDescent="0.2">
      <c r="A2989" s="25">
        <v>9782408032739</v>
      </c>
      <c r="B2989" s="21" t="s">
        <v>2555</v>
      </c>
      <c r="C2989" s="21">
        <v>0</v>
      </c>
      <c r="D2989" s="21" t="s">
        <v>2554</v>
      </c>
    </row>
    <row r="2990" spans="1:4" ht="15" x14ac:dyDescent="0.2">
      <c r="A2990" s="25">
        <v>9782408032746</v>
      </c>
      <c r="B2990" s="21" t="s">
        <v>2555</v>
      </c>
      <c r="C2990" s="21">
        <v>0</v>
      </c>
      <c r="D2990" s="21" t="s">
        <v>2554</v>
      </c>
    </row>
    <row r="2991" spans="1:4" ht="15" x14ac:dyDescent="0.2">
      <c r="A2991" s="25">
        <v>9782408032753</v>
      </c>
      <c r="B2991" s="21" t="s">
        <v>2555</v>
      </c>
      <c r="C2991" s="21">
        <v>0</v>
      </c>
      <c r="D2991" s="21" t="s">
        <v>2554</v>
      </c>
    </row>
    <row r="2992" spans="1:4" ht="15" x14ac:dyDescent="0.2">
      <c r="A2992" s="25">
        <v>9782408032791</v>
      </c>
      <c r="B2992" s="21" t="s">
        <v>2555</v>
      </c>
      <c r="C2992" s="21">
        <v>0</v>
      </c>
      <c r="D2992" s="21" t="s">
        <v>2554</v>
      </c>
    </row>
    <row r="2993" spans="1:4" ht="15" x14ac:dyDescent="0.2">
      <c r="A2993" s="25">
        <v>9782408032807</v>
      </c>
      <c r="B2993" s="21" t="s">
        <v>2555</v>
      </c>
      <c r="C2993" s="21">
        <v>0</v>
      </c>
      <c r="D2993" s="21" t="s">
        <v>2554</v>
      </c>
    </row>
    <row r="2994" spans="1:4" ht="15" x14ac:dyDescent="0.2">
      <c r="A2994" s="25">
        <v>9782408032814</v>
      </c>
      <c r="B2994" s="21" t="s">
        <v>2555</v>
      </c>
      <c r="C2994" s="21">
        <v>0</v>
      </c>
      <c r="D2994" s="21" t="s">
        <v>2554</v>
      </c>
    </row>
    <row r="2995" spans="1:4" ht="15" x14ac:dyDescent="0.2">
      <c r="A2995" s="25">
        <v>9782408004415</v>
      </c>
      <c r="B2995" s="21" t="s">
        <v>2555</v>
      </c>
      <c r="C2995" s="21">
        <v>0</v>
      </c>
      <c r="D2995" s="21" t="s">
        <v>2554</v>
      </c>
    </row>
    <row r="2996" spans="1:4" ht="15" x14ac:dyDescent="0.2">
      <c r="A2996" s="25">
        <v>2000009103809</v>
      </c>
      <c r="B2996" s="21" t="s">
        <v>2555</v>
      </c>
      <c r="C2996" s="21">
        <v>0</v>
      </c>
      <c r="D2996" s="21" t="s">
        <v>2554</v>
      </c>
    </row>
    <row r="2997" spans="1:4" ht="15" x14ac:dyDescent="0.2">
      <c r="A2997" s="25">
        <v>2000009103816</v>
      </c>
      <c r="B2997" s="21" t="s">
        <v>2555</v>
      </c>
      <c r="C2997" s="21">
        <v>0</v>
      </c>
      <c r="D2997" s="21" t="s">
        <v>2554</v>
      </c>
    </row>
    <row r="2998" spans="1:4" ht="15" x14ac:dyDescent="0.2">
      <c r="A2998" s="25">
        <v>2000009103823</v>
      </c>
      <c r="B2998" s="21" t="s">
        <v>2555</v>
      </c>
      <c r="C2998" s="21">
        <v>0</v>
      </c>
      <c r="D2998" s="21" t="s">
        <v>2554</v>
      </c>
    </row>
    <row r="2999" spans="1:4" ht="15" x14ac:dyDescent="0.2">
      <c r="A2999" s="25">
        <v>2000009103830</v>
      </c>
      <c r="B2999" s="21" t="s">
        <v>2555</v>
      </c>
      <c r="C2999" s="21">
        <v>0</v>
      </c>
      <c r="D2999" s="21" t="s">
        <v>2554</v>
      </c>
    </row>
    <row r="3000" spans="1:4" ht="15" x14ac:dyDescent="0.2">
      <c r="A3000" s="25">
        <v>2000009103847</v>
      </c>
      <c r="B3000" s="21" t="s">
        <v>2555</v>
      </c>
      <c r="C3000" s="21">
        <v>0</v>
      </c>
      <c r="D3000" s="21" t="s">
        <v>2554</v>
      </c>
    </row>
    <row r="3001" spans="1:4" ht="15" x14ac:dyDescent="0.2">
      <c r="A3001" s="25">
        <v>2000009103854</v>
      </c>
      <c r="B3001" s="21" t="s">
        <v>2555</v>
      </c>
      <c r="C3001" s="21">
        <v>0</v>
      </c>
      <c r="D3001" s="21" t="s">
        <v>2554</v>
      </c>
    </row>
    <row r="3002" spans="1:4" ht="15" x14ac:dyDescent="0.2">
      <c r="A3002" s="25">
        <v>2000009103861</v>
      </c>
      <c r="B3002" s="21" t="s">
        <v>2555</v>
      </c>
      <c r="C3002" s="21">
        <v>0</v>
      </c>
      <c r="D3002" s="21" t="s">
        <v>2554</v>
      </c>
    </row>
    <row r="3003" spans="1:4" ht="15" x14ac:dyDescent="0.2">
      <c r="A3003" s="25">
        <v>2000009103878</v>
      </c>
      <c r="B3003" s="21" t="s">
        <v>2555</v>
      </c>
      <c r="C3003" s="21">
        <v>0</v>
      </c>
      <c r="D3003" s="21" t="s">
        <v>2554</v>
      </c>
    </row>
    <row r="3004" spans="1:4" ht="15" x14ac:dyDescent="0.2">
      <c r="A3004" s="25">
        <v>9782408004392</v>
      </c>
      <c r="B3004" s="21" t="s">
        <v>2555</v>
      </c>
      <c r="C3004" s="21">
        <v>0</v>
      </c>
      <c r="D3004" s="21" t="s">
        <v>2554</v>
      </c>
    </row>
    <row r="3005" spans="1:4" ht="15" x14ac:dyDescent="0.2">
      <c r="A3005" s="25">
        <v>2000009103885</v>
      </c>
      <c r="B3005" s="21" t="s">
        <v>2555</v>
      </c>
      <c r="C3005" s="21">
        <v>0</v>
      </c>
      <c r="D3005" s="21" t="s">
        <v>2554</v>
      </c>
    </row>
    <row r="3006" spans="1:4" ht="15" x14ac:dyDescent="0.2">
      <c r="A3006" s="25">
        <v>2000009103892</v>
      </c>
      <c r="B3006" s="21" t="s">
        <v>2555</v>
      </c>
      <c r="C3006" s="21">
        <v>0</v>
      </c>
      <c r="D3006" s="21" t="s">
        <v>2554</v>
      </c>
    </row>
    <row r="3007" spans="1:4" ht="15" x14ac:dyDescent="0.2">
      <c r="A3007" s="25">
        <v>2000009103908</v>
      </c>
      <c r="B3007" s="21" t="s">
        <v>2555</v>
      </c>
      <c r="C3007" s="21">
        <v>0</v>
      </c>
      <c r="D3007" s="21" t="s">
        <v>2554</v>
      </c>
    </row>
    <row r="3008" spans="1:4" ht="15" x14ac:dyDescent="0.2">
      <c r="A3008" s="25">
        <v>2000009103915</v>
      </c>
      <c r="B3008" s="21" t="s">
        <v>2555</v>
      </c>
      <c r="C3008" s="21">
        <v>0</v>
      </c>
      <c r="D3008" s="21" t="s">
        <v>2554</v>
      </c>
    </row>
    <row r="3009" spans="1:4" ht="15" x14ac:dyDescent="0.2">
      <c r="A3009" s="25">
        <v>2000009103922</v>
      </c>
      <c r="B3009" s="21" t="s">
        <v>2555</v>
      </c>
      <c r="C3009" s="21">
        <v>0</v>
      </c>
      <c r="D3009" s="21" t="s">
        <v>2554</v>
      </c>
    </row>
    <row r="3010" spans="1:4" ht="15" x14ac:dyDescent="0.2">
      <c r="A3010" s="25">
        <v>2000009103939</v>
      </c>
      <c r="B3010" s="21" t="s">
        <v>2555</v>
      </c>
      <c r="C3010" s="21">
        <v>0</v>
      </c>
      <c r="D3010" s="21" t="s">
        <v>2554</v>
      </c>
    </row>
    <row r="3011" spans="1:4" ht="15" x14ac:dyDescent="0.2">
      <c r="A3011" s="25">
        <v>2000009103946</v>
      </c>
      <c r="B3011" s="21" t="s">
        <v>2555</v>
      </c>
      <c r="C3011" s="21">
        <v>0</v>
      </c>
      <c r="D3011" s="21" t="s">
        <v>2554</v>
      </c>
    </row>
    <row r="3012" spans="1:4" ht="15" x14ac:dyDescent="0.2">
      <c r="A3012" s="25">
        <v>2000009103953</v>
      </c>
      <c r="B3012" s="21" t="s">
        <v>2555</v>
      </c>
      <c r="C3012" s="21">
        <v>0</v>
      </c>
      <c r="D3012" s="21" t="s">
        <v>2554</v>
      </c>
    </row>
    <row r="3013" spans="1:4" ht="15" x14ac:dyDescent="0.2">
      <c r="A3013" s="25">
        <v>2000009103960</v>
      </c>
      <c r="B3013" s="21" t="s">
        <v>2555</v>
      </c>
      <c r="C3013" s="21">
        <v>0</v>
      </c>
      <c r="D3013" s="21" t="s">
        <v>2554</v>
      </c>
    </row>
    <row r="3014" spans="1:4" ht="15" x14ac:dyDescent="0.2">
      <c r="A3014" s="25">
        <v>2000009103977</v>
      </c>
      <c r="B3014" s="21" t="s">
        <v>2555</v>
      </c>
      <c r="C3014" s="21">
        <v>0</v>
      </c>
      <c r="D3014" s="21" t="s">
        <v>2554</v>
      </c>
    </row>
    <row r="3015" spans="1:4" ht="15" x14ac:dyDescent="0.2">
      <c r="A3015" s="25">
        <v>2000009103984</v>
      </c>
      <c r="B3015" s="21" t="s">
        <v>2555</v>
      </c>
      <c r="C3015" s="21">
        <v>0</v>
      </c>
      <c r="D3015" s="21" t="s">
        <v>2554</v>
      </c>
    </row>
    <row r="3016" spans="1:4" ht="15" x14ac:dyDescent="0.2">
      <c r="A3016" s="25">
        <v>2000009103991</v>
      </c>
      <c r="B3016" s="21" t="s">
        <v>2555</v>
      </c>
      <c r="C3016" s="21">
        <v>0</v>
      </c>
      <c r="D3016" s="21" t="s">
        <v>2554</v>
      </c>
    </row>
    <row r="3017" spans="1:4" ht="15" x14ac:dyDescent="0.2">
      <c r="A3017" s="25">
        <v>2000009104905</v>
      </c>
      <c r="B3017" s="21" t="s">
        <v>2555</v>
      </c>
      <c r="C3017" s="21">
        <v>0</v>
      </c>
      <c r="D3017" s="21" t="s">
        <v>2554</v>
      </c>
    </row>
    <row r="3018" spans="1:4" ht="15" x14ac:dyDescent="0.2">
      <c r="A3018" s="25">
        <v>2000009104912</v>
      </c>
      <c r="B3018" s="21" t="s">
        <v>2555</v>
      </c>
      <c r="C3018" s="21">
        <v>0</v>
      </c>
      <c r="D3018" s="21" t="s">
        <v>2554</v>
      </c>
    </row>
    <row r="3019" spans="1:4" ht="15" x14ac:dyDescent="0.2">
      <c r="A3019" s="25">
        <v>2000009104929</v>
      </c>
      <c r="B3019" s="21" t="s">
        <v>2555</v>
      </c>
      <c r="C3019" s="21">
        <v>0</v>
      </c>
      <c r="D3019" s="21" t="s">
        <v>2554</v>
      </c>
    </row>
    <row r="3020" spans="1:4" ht="15" x14ac:dyDescent="0.2">
      <c r="A3020" s="25">
        <v>2000009104936</v>
      </c>
      <c r="B3020" s="21" t="s">
        <v>2555</v>
      </c>
      <c r="C3020" s="21">
        <v>0</v>
      </c>
      <c r="D3020" s="21" t="s">
        <v>2554</v>
      </c>
    </row>
    <row r="3021" spans="1:4" ht="15" x14ac:dyDescent="0.2">
      <c r="A3021" s="25">
        <v>2000009104943</v>
      </c>
      <c r="B3021" s="21" t="s">
        <v>2555</v>
      </c>
      <c r="C3021" s="21">
        <v>0</v>
      </c>
      <c r="D3021" s="21" t="s">
        <v>2554</v>
      </c>
    </row>
    <row r="3022" spans="1:4" ht="15" x14ac:dyDescent="0.2">
      <c r="A3022" s="25">
        <v>2000009104950</v>
      </c>
      <c r="B3022" s="21" t="s">
        <v>2555</v>
      </c>
      <c r="C3022" s="21">
        <v>0</v>
      </c>
      <c r="D3022" s="21" t="s">
        <v>2554</v>
      </c>
    </row>
    <row r="3023" spans="1:4" ht="15" x14ac:dyDescent="0.2">
      <c r="A3023" s="25">
        <v>2000009104967</v>
      </c>
      <c r="B3023" s="21" t="s">
        <v>2555</v>
      </c>
      <c r="C3023" s="21">
        <v>0</v>
      </c>
      <c r="D3023" s="21" t="s">
        <v>2554</v>
      </c>
    </row>
    <row r="3024" spans="1:4" ht="15" x14ac:dyDescent="0.2">
      <c r="A3024" s="25">
        <v>2000009104974</v>
      </c>
      <c r="B3024" s="21" t="s">
        <v>2555</v>
      </c>
      <c r="C3024" s="21">
        <v>0</v>
      </c>
      <c r="D3024" s="21" t="s">
        <v>2554</v>
      </c>
    </row>
    <row r="3025" spans="1:4" ht="15" x14ac:dyDescent="0.2">
      <c r="A3025" s="25">
        <v>2000009104981</v>
      </c>
      <c r="B3025" s="21" t="s">
        <v>2555</v>
      </c>
      <c r="C3025" s="21">
        <v>0</v>
      </c>
      <c r="D3025" s="21" t="s">
        <v>2554</v>
      </c>
    </row>
    <row r="3026" spans="1:4" ht="15" x14ac:dyDescent="0.2">
      <c r="A3026" s="25">
        <v>2000009104998</v>
      </c>
      <c r="B3026" s="21" t="s">
        <v>2555</v>
      </c>
      <c r="C3026" s="21">
        <v>0</v>
      </c>
      <c r="D3026" s="21" t="s">
        <v>2554</v>
      </c>
    </row>
    <row r="3027" spans="1:4" ht="15" x14ac:dyDescent="0.2">
      <c r="A3027" s="25">
        <v>2000009105001</v>
      </c>
      <c r="B3027" s="21" t="s">
        <v>2555</v>
      </c>
      <c r="C3027" s="21">
        <v>0</v>
      </c>
      <c r="D3027" s="21" t="s">
        <v>2554</v>
      </c>
    </row>
    <row r="3028" spans="1:4" ht="15" x14ac:dyDescent="0.2">
      <c r="A3028" s="25">
        <v>2000009105018</v>
      </c>
      <c r="B3028" s="21" t="s">
        <v>2555</v>
      </c>
      <c r="C3028" s="21">
        <v>0</v>
      </c>
      <c r="D3028" s="21" t="s">
        <v>2554</v>
      </c>
    </row>
    <row r="3029" spans="1:4" ht="15" x14ac:dyDescent="0.2">
      <c r="A3029" s="25">
        <v>2000009105025</v>
      </c>
      <c r="B3029" s="21" t="s">
        <v>2555</v>
      </c>
      <c r="C3029" s="21">
        <v>0</v>
      </c>
      <c r="D3029" s="21" t="s">
        <v>2554</v>
      </c>
    </row>
    <row r="3030" spans="1:4" ht="15" x14ac:dyDescent="0.2">
      <c r="A3030" s="25">
        <v>2000009105032</v>
      </c>
      <c r="B3030" s="21" t="s">
        <v>2555</v>
      </c>
      <c r="C3030" s="21">
        <v>0</v>
      </c>
      <c r="D3030" s="21" t="s">
        <v>2554</v>
      </c>
    </row>
    <row r="3031" spans="1:4" ht="15" x14ac:dyDescent="0.2">
      <c r="A3031" s="25">
        <v>2000009105049</v>
      </c>
      <c r="B3031" s="21" t="s">
        <v>2555</v>
      </c>
      <c r="C3031" s="21">
        <v>0</v>
      </c>
      <c r="D3031" s="21" t="s">
        <v>2554</v>
      </c>
    </row>
    <row r="3032" spans="1:4" ht="15" x14ac:dyDescent="0.2">
      <c r="A3032" s="25">
        <v>2000009105056</v>
      </c>
      <c r="B3032" s="21" t="s">
        <v>2555</v>
      </c>
      <c r="C3032" s="21">
        <v>0</v>
      </c>
      <c r="D3032" s="21" t="s">
        <v>2554</v>
      </c>
    </row>
    <row r="3033" spans="1:4" ht="15" x14ac:dyDescent="0.2">
      <c r="A3033" s="25">
        <v>2000009105063</v>
      </c>
      <c r="B3033" s="21" t="s">
        <v>2555</v>
      </c>
      <c r="C3033" s="21">
        <v>0</v>
      </c>
      <c r="D3033" s="21" t="s">
        <v>2554</v>
      </c>
    </row>
    <row r="3034" spans="1:4" ht="15" x14ac:dyDescent="0.2">
      <c r="A3034" s="25">
        <v>2000009105070</v>
      </c>
      <c r="B3034" s="21" t="s">
        <v>2555</v>
      </c>
      <c r="C3034" s="21">
        <v>0</v>
      </c>
      <c r="D3034" s="21" t="s">
        <v>2554</v>
      </c>
    </row>
    <row r="3035" spans="1:4" ht="15" x14ac:dyDescent="0.2">
      <c r="A3035" s="25">
        <v>2000009105087</v>
      </c>
      <c r="B3035" s="21" t="s">
        <v>2555</v>
      </c>
      <c r="C3035" s="21">
        <v>0</v>
      </c>
      <c r="D3035" s="21" t="s">
        <v>2554</v>
      </c>
    </row>
    <row r="3036" spans="1:4" ht="15" x14ac:dyDescent="0.2">
      <c r="A3036" s="25">
        <v>2000009105094</v>
      </c>
      <c r="B3036" s="21" t="s">
        <v>2555</v>
      </c>
      <c r="C3036" s="21">
        <v>0</v>
      </c>
      <c r="D3036" s="21" t="s">
        <v>2554</v>
      </c>
    </row>
    <row r="3037" spans="1:4" ht="15" x14ac:dyDescent="0.2">
      <c r="A3037" s="25">
        <v>9782408046798</v>
      </c>
      <c r="B3037" s="21" t="s">
        <v>2555</v>
      </c>
      <c r="C3037" s="21">
        <v>0</v>
      </c>
      <c r="D3037" s="21" t="s">
        <v>2560</v>
      </c>
    </row>
    <row r="3038" spans="1:4" ht="15" x14ac:dyDescent="0.2">
      <c r="A3038" s="25">
        <v>9782408046804</v>
      </c>
      <c r="B3038" s="21" t="s">
        <v>2555</v>
      </c>
      <c r="C3038" s="21">
        <v>0</v>
      </c>
      <c r="D3038" s="21" t="s">
        <v>2560</v>
      </c>
    </row>
    <row r="3039" spans="1:4" ht="15" x14ac:dyDescent="0.2">
      <c r="A3039" s="25">
        <v>9782408046811</v>
      </c>
      <c r="B3039" s="21" t="s">
        <v>2555</v>
      </c>
      <c r="C3039" s="21">
        <v>0</v>
      </c>
      <c r="D3039" s="21" t="s">
        <v>2560</v>
      </c>
    </row>
    <row r="3040" spans="1:4" ht="15" x14ac:dyDescent="0.2">
      <c r="A3040" s="25">
        <v>9782408046828</v>
      </c>
      <c r="B3040" s="21" t="s">
        <v>2555</v>
      </c>
      <c r="C3040" s="21">
        <v>0</v>
      </c>
      <c r="D3040" s="21" t="s">
        <v>2554</v>
      </c>
    </row>
    <row r="3041" spans="1:4" ht="15" x14ac:dyDescent="0.2">
      <c r="A3041" s="25">
        <v>2000009108903</v>
      </c>
      <c r="B3041" s="21" t="s">
        <v>2555</v>
      </c>
      <c r="C3041" s="21">
        <v>0</v>
      </c>
      <c r="D3041" s="21" t="s">
        <v>2554</v>
      </c>
    </row>
    <row r="3042" spans="1:4" ht="15" x14ac:dyDescent="0.2">
      <c r="A3042" s="25">
        <v>2000009108927</v>
      </c>
      <c r="B3042" s="21" t="s">
        <v>2555</v>
      </c>
      <c r="C3042" s="21">
        <v>0</v>
      </c>
      <c r="D3042" s="21" t="s">
        <v>2554</v>
      </c>
    </row>
    <row r="3043" spans="1:4" ht="15" x14ac:dyDescent="0.2">
      <c r="A3043" s="25">
        <v>2000009108934</v>
      </c>
      <c r="B3043" s="21" t="s">
        <v>2555</v>
      </c>
      <c r="C3043" s="21">
        <v>0</v>
      </c>
      <c r="D3043" s="21" t="s">
        <v>2554</v>
      </c>
    </row>
    <row r="3044" spans="1:4" ht="15" x14ac:dyDescent="0.2">
      <c r="A3044" s="25">
        <v>2000009108941</v>
      </c>
      <c r="B3044" s="21" t="s">
        <v>2555</v>
      </c>
      <c r="C3044" s="21">
        <v>0</v>
      </c>
      <c r="D3044" s="21" t="s">
        <v>2554</v>
      </c>
    </row>
    <row r="3045" spans="1:4" ht="15" x14ac:dyDescent="0.2">
      <c r="A3045" s="25">
        <v>2000009108958</v>
      </c>
      <c r="B3045" s="21" t="s">
        <v>2555</v>
      </c>
      <c r="C3045" s="21">
        <v>0</v>
      </c>
      <c r="D3045" s="21" t="s">
        <v>2554</v>
      </c>
    </row>
    <row r="3046" spans="1:4" ht="15" x14ac:dyDescent="0.2">
      <c r="A3046" s="25">
        <v>2000009108965</v>
      </c>
      <c r="B3046" s="21" t="s">
        <v>2555</v>
      </c>
      <c r="C3046" s="21">
        <v>0</v>
      </c>
      <c r="D3046" s="21" t="s">
        <v>2554</v>
      </c>
    </row>
    <row r="3047" spans="1:4" ht="15" x14ac:dyDescent="0.2">
      <c r="A3047" s="25">
        <v>2000009108972</v>
      </c>
      <c r="B3047" s="21" t="s">
        <v>2555</v>
      </c>
      <c r="C3047" s="21">
        <v>0</v>
      </c>
      <c r="D3047" s="21" t="s">
        <v>2554</v>
      </c>
    </row>
    <row r="3048" spans="1:4" ht="15" x14ac:dyDescent="0.2">
      <c r="A3048" s="25">
        <v>2000009108989</v>
      </c>
      <c r="B3048" s="21" t="s">
        <v>2555</v>
      </c>
      <c r="C3048" s="21">
        <v>0</v>
      </c>
      <c r="D3048" s="21" t="s">
        <v>2554</v>
      </c>
    </row>
    <row r="3049" spans="1:4" ht="15" x14ac:dyDescent="0.2">
      <c r="A3049" s="25">
        <v>2000009108996</v>
      </c>
      <c r="B3049" s="21" t="s">
        <v>2555</v>
      </c>
      <c r="C3049" s="21">
        <v>0</v>
      </c>
      <c r="D3049" s="21" t="s">
        <v>2554</v>
      </c>
    </row>
    <row r="3050" spans="1:4" ht="15" x14ac:dyDescent="0.2">
      <c r="A3050" s="25">
        <v>2000009109009</v>
      </c>
      <c r="B3050" s="21" t="s">
        <v>2555</v>
      </c>
      <c r="C3050" s="21">
        <v>0</v>
      </c>
      <c r="D3050" s="21" t="s">
        <v>2554</v>
      </c>
    </row>
    <row r="3051" spans="1:4" ht="15" x14ac:dyDescent="0.2">
      <c r="A3051" s="25">
        <v>2000009109016</v>
      </c>
      <c r="B3051" s="21" t="s">
        <v>2555</v>
      </c>
      <c r="C3051" s="21">
        <v>0</v>
      </c>
      <c r="D3051" s="21" t="s">
        <v>2554</v>
      </c>
    </row>
    <row r="3052" spans="1:4" ht="15" x14ac:dyDescent="0.2">
      <c r="A3052" s="25">
        <v>2000009109023</v>
      </c>
      <c r="B3052" s="21" t="s">
        <v>2555</v>
      </c>
      <c r="C3052" s="21">
        <v>0</v>
      </c>
      <c r="D3052" s="21" t="s">
        <v>2554</v>
      </c>
    </row>
    <row r="3053" spans="1:4" ht="15" x14ac:dyDescent="0.2">
      <c r="A3053" s="25">
        <v>2000009109047</v>
      </c>
      <c r="B3053" s="21" t="s">
        <v>2555</v>
      </c>
      <c r="C3053" s="21">
        <v>0</v>
      </c>
      <c r="D3053" s="21" t="s">
        <v>2554</v>
      </c>
    </row>
    <row r="3054" spans="1:4" ht="15" x14ac:dyDescent="0.2">
      <c r="A3054" s="25">
        <v>2000009109054</v>
      </c>
      <c r="B3054" s="21" t="s">
        <v>2555</v>
      </c>
      <c r="C3054" s="21">
        <v>0</v>
      </c>
      <c r="D3054" s="21" t="s">
        <v>2554</v>
      </c>
    </row>
    <row r="3055" spans="1:4" ht="15" x14ac:dyDescent="0.2">
      <c r="A3055" s="25">
        <v>2000009109061</v>
      </c>
      <c r="B3055" s="21" t="s">
        <v>2555</v>
      </c>
      <c r="C3055" s="21">
        <v>0</v>
      </c>
      <c r="D3055" s="21" t="s">
        <v>2554</v>
      </c>
    </row>
    <row r="3056" spans="1:4" ht="15" x14ac:dyDescent="0.2">
      <c r="A3056" s="25">
        <v>2000009109078</v>
      </c>
      <c r="B3056" s="21" t="s">
        <v>2555</v>
      </c>
      <c r="C3056" s="21">
        <v>0</v>
      </c>
      <c r="D3056" s="21" t="s">
        <v>2554</v>
      </c>
    </row>
    <row r="3057" spans="1:4" ht="15" x14ac:dyDescent="0.2">
      <c r="A3057" s="25">
        <v>2000009109085</v>
      </c>
      <c r="B3057" s="21" t="s">
        <v>2555</v>
      </c>
      <c r="C3057" s="21">
        <v>0</v>
      </c>
      <c r="D3057" s="21" t="s">
        <v>2554</v>
      </c>
    </row>
    <row r="3058" spans="1:4" ht="15" x14ac:dyDescent="0.2">
      <c r="A3058" s="25">
        <v>2000009109092</v>
      </c>
      <c r="B3058" s="21" t="s">
        <v>2555</v>
      </c>
      <c r="C3058" s="21">
        <v>0</v>
      </c>
      <c r="D3058" s="21" t="s">
        <v>2554</v>
      </c>
    </row>
    <row r="3059" spans="1:4" ht="15" x14ac:dyDescent="0.2">
      <c r="A3059" s="25">
        <v>9782408018276</v>
      </c>
      <c r="B3059" s="21" t="s">
        <v>2555</v>
      </c>
      <c r="C3059" s="21">
        <v>0</v>
      </c>
      <c r="D3059" s="21" t="s">
        <v>2554</v>
      </c>
    </row>
    <row r="3060" spans="1:4" ht="15" x14ac:dyDescent="0.2">
      <c r="A3060" s="25">
        <v>9782408018269</v>
      </c>
      <c r="B3060" s="21" t="s">
        <v>2555</v>
      </c>
      <c r="C3060" s="21">
        <v>0</v>
      </c>
      <c r="D3060" s="21" t="s">
        <v>2554</v>
      </c>
    </row>
    <row r="3061" spans="1:4" ht="15" x14ac:dyDescent="0.2">
      <c r="A3061" s="25">
        <v>9782408032951</v>
      </c>
      <c r="B3061" s="21" t="s">
        <v>2555</v>
      </c>
      <c r="C3061" s="21">
        <v>0</v>
      </c>
      <c r="D3061" s="21" t="s">
        <v>2554</v>
      </c>
    </row>
    <row r="3062" spans="1:4" ht="15" x14ac:dyDescent="0.2">
      <c r="A3062" s="25">
        <v>9782408032975</v>
      </c>
      <c r="B3062" s="21" t="s">
        <v>2555</v>
      </c>
      <c r="C3062" s="21">
        <v>0</v>
      </c>
      <c r="D3062" s="21" t="s">
        <v>2554</v>
      </c>
    </row>
    <row r="3063" spans="1:4" ht="15" x14ac:dyDescent="0.2">
      <c r="A3063" s="25">
        <v>9782408032982</v>
      </c>
      <c r="B3063" s="21" t="s">
        <v>2555</v>
      </c>
      <c r="C3063" s="21">
        <v>0</v>
      </c>
      <c r="D3063" s="21" t="s">
        <v>2554</v>
      </c>
    </row>
    <row r="3064" spans="1:4" ht="15" x14ac:dyDescent="0.2">
      <c r="A3064" s="25">
        <v>2000009113105</v>
      </c>
      <c r="B3064" s="21" t="s">
        <v>2555</v>
      </c>
      <c r="C3064" s="21">
        <v>0</v>
      </c>
      <c r="D3064" s="21" t="s">
        <v>2554</v>
      </c>
    </row>
    <row r="3065" spans="1:4" ht="15" x14ac:dyDescent="0.2">
      <c r="A3065" s="25">
        <v>2000009113112</v>
      </c>
      <c r="B3065" s="21" t="s">
        <v>2555</v>
      </c>
      <c r="C3065" s="21">
        <v>0</v>
      </c>
      <c r="D3065" s="21" t="s">
        <v>2554</v>
      </c>
    </row>
    <row r="3066" spans="1:4" ht="15" x14ac:dyDescent="0.2">
      <c r="A3066" s="25">
        <v>2000009113136</v>
      </c>
      <c r="B3066" s="21" t="s">
        <v>2555</v>
      </c>
      <c r="C3066" s="21">
        <v>0</v>
      </c>
      <c r="D3066" s="21" t="s">
        <v>2554</v>
      </c>
    </row>
    <row r="3067" spans="1:4" ht="15" x14ac:dyDescent="0.2">
      <c r="A3067" s="25">
        <v>2000009113143</v>
      </c>
      <c r="B3067" s="21" t="s">
        <v>2555</v>
      </c>
      <c r="C3067" s="21">
        <v>0</v>
      </c>
      <c r="D3067" s="21" t="s">
        <v>2554</v>
      </c>
    </row>
    <row r="3068" spans="1:4" ht="15" x14ac:dyDescent="0.2">
      <c r="A3068" s="25">
        <v>2000009113150</v>
      </c>
      <c r="B3068" s="21" t="s">
        <v>2555</v>
      </c>
      <c r="C3068" s="21">
        <v>0</v>
      </c>
      <c r="D3068" s="21" t="s">
        <v>2554</v>
      </c>
    </row>
    <row r="3069" spans="1:4" ht="15" x14ac:dyDescent="0.2">
      <c r="A3069" s="25">
        <v>2000009113167</v>
      </c>
      <c r="B3069" s="21" t="s">
        <v>2555</v>
      </c>
      <c r="C3069" s="21">
        <v>0</v>
      </c>
      <c r="D3069" s="21" t="s">
        <v>2554</v>
      </c>
    </row>
    <row r="3070" spans="1:4" ht="15" x14ac:dyDescent="0.2">
      <c r="A3070" s="25">
        <v>2000009113174</v>
      </c>
      <c r="B3070" s="21" t="s">
        <v>2555</v>
      </c>
      <c r="C3070" s="21">
        <v>0</v>
      </c>
      <c r="D3070" s="21" t="s">
        <v>2554</v>
      </c>
    </row>
    <row r="3071" spans="1:4" ht="15" x14ac:dyDescent="0.2">
      <c r="A3071" s="25">
        <v>2000009113181</v>
      </c>
      <c r="B3071" s="21" t="s">
        <v>2555</v>
      </c>
      <c r="C3071" s="21">
        <v>0</v>
      </c>
      <c r="D3071" s="21" t="s">
        <v>2554</v>
      </c>
    </row>
    <row r="3072" spans="1:4" ht="15" x14ac:dyDescent="0.2">
      <c r="A3072" s="25">
        <v>2000009113198</v>
      </c>
      <c r="B3072" s="21" t="s">
        <v>2555</v>
      </c>
      <c r="C3072" s="21">
        <v>0</v>
      </c>
      <c r="D3072" s="21" t="s">
        <v>2554</v>
      </c>
    </row>
    <row r="3073" spans="1:4" ht="15" x14ac:dyDescent="0.2">
      <c r="A3073" s="25">
        <v>2000009113204</v>
      </c>
      <c r="B3073" s="21" t="s">
        <v>2555</v>
      </c>
      <c r="C3073" s="21">
        <v>0</v>
      </c>
      <c r="D3073" s="21" t="s">
        <v>2554</v>
      </c>
    </row>
    <row r="3074" spans="1:4" ht="15" x14ac:dyDescent="0.2">
      <c r="A3074" s="25">
        <v>2000009113211</v>
      </c>
      <c r="B3074" s="21" t="s">
        <v>2555</v>
      </c>
      <c r="C3074" s="21">
        <v>0</v>
      </c>
      <c r="D3074" s="21" t="s">
        <v>2554</v>
      </c>
    </row>
    <row r="3075" spans="1:4" ht="15" x14ac:dyDescent="0.2">
      <c r="A3075" s="25">
        <v>2000009113228</v>
      </c>
      <c r="B3075" s="21" t="s">
        <v>2555</v>
      </c>
      <c r="C3075" s="21">
        <v>0</v>
      </c>
      <c r="D3075" s="21" t="s">
        <v>2554</v>
      </c>
    </row>
    <row r="3076" spans="1:4" ht="15" x14ac:dyDescent="0.2">
      <c r="A3076" s="25">
        <v>2000009113235</v>
      </c>
      <c r="B3076" s="21" t="s">
        <v>2555</v>
      </c>
      <c r="C3076" s="21">
        <v>0</v>
      </c>
      <c r="D3076" s="21" t="s">
        <v>2554</v>
      </c>
    </row>
    <row r="3077" spans="1:4" ht="15" x14ac:dyDescent="0.2">
      <c r="A3077" s="25">
        <v>2000009113242</v>
      </c>
      <c r="B3077" s="21" t="s">
        <v>2555</v>
      </c>
      <c r="C3077" s="21">
        <v>0</v>
      </c>
      <c r="D3077" s="21" t="s">
        <v>2554</v>
      </c>
    </row>
    <row r="3078" spans="1:4" ht="15" x14ac:dyDescent="0.2">
      <c r="A3078" s="25">
        <v>2000009113259</v>
      </c>
      <c r="B3078" s="21" t="s">
        <v>2555</v>
      </c>
      <c r="C3078" s="21">
        <v>0</v>
      </c>
      <c r="D3078" s="21" t="s">
        <v>2554</v>
      </c>
    </row>
    <row r="3079" spans="1:4" ht="15" x14ac:dyDescent="0.2">
      <c r="A3079" s="25">
        <v>2000009113266</v>
      </c>
      <c r="B3079" s="21" t="s">
        <v>2555</v>
      </c>
      <c r="C3079" s="21">
        <v>0</v>
      </c>
      <c r="D3079" s="21" t="s">
        <v>2554</v>
      </c>
    </row>
    <row r="3080" spans="1:4" ht="15" x14ac:dyDescent="0.2">
      <c r="A3080" s="25">
        <v>2000009113273</v>
      </c>
      <c r="B3080" s="21" t="s">
        <v>2555</v>
      </c>
      <c r="C3080" s="21">
        <v>0</v>
      </c>
      <c r="D3080" s="21" t="s">
        <v>2554</v>
      </c>
    </row>
    <row r="3081" spans="1:4" ht="15" x14ac:dyDescent="0.2">
      <c r="A3081" s="25">
        <v>2000009113280</v>
      </c>
      <c r="B3081" s="21" t="s">
        <v>2555</v>
      </c>
      <c r="C3081" s="21">
        <v>0</v>
      </c>
      <c r="D3081" s="21" t="s">
        <v>2554</v>
      </c>
    </row>
    <row r="3082" spans="1:4" ht="15" x14ac:dyDescent="0.2">
      <c r="A3082" s="25">
        <v>2000009113297</v>
      </c>
      <c r="B3082" s="21" t="s">
        <v>2555</v>
      </c>
      <c r="C3082" s="21">
        <v>0</v>
      </c>
      <c r="D3082" s="21" t="s">
        <v>2554</v>
      </c>
    </row>
    <row r="3083" spans="1:4" ht="15" x14ac:dyDescent="0.2">
      <c r="A3083" s="25">
        <v>9782408004804</v>
      </c>
      <c r="B3083" s="21" t="s">
        <v>2555</v>
      </c>
      <c r="C3083" s="21">
        <v>0</v>
      </c>
      <c r="D3083" s="21" t="s">
        <v>2554</v>
      </c>
    </row>
    <row r="3084" spans="1:4" ht="15" x14ac:dyDescent="0.2">
      <c r="A3084" s="25">
        <v>9782408004811</v>
      </c>
      <c r="B3084" s="21" t="s">
        <v>2555</v>
      </c>
      <c r="C3084" s="21">
        <v>0</v>
      </c>
      <c r="D3084" s="21" t="s">
        <v>2554</v>
      </c>
    </row>
    <row r="3085" spans="1:4" ht="15" x14ac:dyDescent="0.2">
      <c r="A3085" s="25">
        <v>9782408033026</v>
      </c>
      <c r="B3085" s="21" t="s">
        <v>2555</v>
      </c>
      <c r="C3085" s="21">
        <v>0</v>
      </c>
      <c r="D3085" s="21" t="s">
        <v>2554</v>
      </c>
    </row>
    <row r="3086" spans="1:4" ht="15" x14ac:dyDescent="0.2">
      <c r="A3086" s="25">
        <v>2000009118001</v>
      </c>
      <c r="B3086" s="21" t="s">
        <v>2555</v>
      </c>
      <c r="C3086" s="21">
        <v>0</v>
      </c>
      <c r="D3086" s="21" t="s">
        <v>2554</v>
      </c>
    </row>
    <row r="3087" spans="1:4" ht="15" x14ac:dyDescent="0.2">
      <c r="A3087" s="25">
        <v>2000009118018</v>
      </c>
      <c r="B3087" s="21" t="s">
        <v>2555</v>
      </c>
      <c r="C3087" s="21">
        <v>0</v>
      </c>
      <c r="D3087" s="21" t="s">
        <v>2554</v>
      </c>
    </row>
    <row r="3088" spans="1:4" ht="15" x14ac:dyDescent="0.2">
      <c r="A3088" s="25">
        <v>2000009118032</v>
      </c>
      <c r="B3088" s="21" t="s">
        <v>2555</v>
      </c>
      <c r="C3088" s="21">
        <v>0</v>
      </c>
      <c r="D3088" s="21" t="s">
        <v>2554</v>
      </c>
    </row>
    <row r="3089" spans="1:4" ht="15" x14ac:dyDescent="0.2">
      <c r="A3089" s="25">
        <v>2000009118049</v>
      </c>
      <c r="B3089" s="21" t="s">
        <v>2555</v>
      </c>
      <c r="C3089" s="21">
        <v>0</v>
      </c>
      <c r="D3089" s="21" t="s">
        <v>2554</v>
      </c>
    </row>
    <row r="3090" spans="1:4" ht="15" x14ac:dyDescent="0.2">
      <c r="A3090" s="25">
        <v>2000009118056</v>
      </c>
      <c r="B3090" s="21" t="s">
        <v>2555</v>
      </c>
      <c r="C3090" s="21">
        <v>0</v>
      </c>
      <c r="D3090" s="21" t="s">
        <v>2554</v>
      </c>
    </row>
    <row r="3091" spans="1:4" ht="15" x14ac:dyDescent="0.2">
      <c r="A3091" s="25">
        <v>2000009118063</v>
      </c>
      <c r="B3091" s="21" t="s">
        <v>2555</v>
      </c>
      <c r="C3091" s="21">
        <v>0</v>
      </c>
      <c r="D3091" s="21" t="s">
        <v>2554</v>
      </c>
    </row>
    <row r="3092" spans="1:4" ht="15" x14ac:dyDescent="0.2">
      <c r="A3092" s="25">
        <v>2000009118070</v>
      </c>
      <c r="B3092" s="21" t="s">
        <v>2555</v>
      </c>
      <c r="C3092" s="21">
        <v>0</v>
      </c>
      <c r="D3092" s="21" t="s">
        <v>2554</v>
      </c>
    </row>
    <row r="3093" spans="1:4" ht="15" x14ac:dyDescent="0.2">
      <c r="A3093" s="25">
        <v>2000009118100</v>
      </c>
      <c r="B3093" s="21" t="s">
        <v>2555</v>
      </c>
      <c r="C3093" s="21">
        <v>0</v>
      </c>
      <c r="D3093" s="21" t="s">
        <v>2554</v>
      </c>
    </row>
    <row r="3094" spans="1:4" ht="15" x14ac:dyDescent="0.2">
      <c r="A3094" s="25">
        <v>2000009118117</v>
      </c>
      <c r="B3094" s="21" t="s">
        <v>2555</v>
      </c>
      <c r="C3094" s="21">
        <v>0</v>
      </c>
      <c r="D3094" s="21" t="s">
        <v>2554</v>
      </c>
    </row>
    <row r="3095" spans="1:4" ht="15" x14ac:dyDescent="0.2">
      <c r="A3095" s="25">
        <v>2000009118124</v>
      </c>
      <c r="B3095" s="21" t="s">
        <v>2555</v>
      </c>
      <c r="C3095" s="21">
        <v>0</v>
      </c>
      <c r="D3095" s="21" t="s">
        <v>2554</v>
      </c>
    </row>
    <row r="3096" spans="1:4" ht="15" x14ac:dyDescent="0.2">
      <c r="A3096" s="25">
        <v>2000009118155</v>
      </c>
      <c r="B3096" s="21" t="s">
        <v>2555</v>
      </c>
      <c r="C3096" s="21">
        <v>0</v>
      </c>
      <c r="D3096" s="21" t="s">
        <v>2554</v>
      </c>
    </row>
    <row r="3097" spans="1:4" ht="15" x14ac:dyDescent="0.2">
      <c r="A3097" s="25">
        <v>9782745967893</v>
      </c>
      <c r="B3097" s="21" t="s">
        <v>2555</v>
      </c>
      <c r="C3097" s="21">
        <v>0</v>
      </c>
      <c r="D3097" s="21" t="s">
        <v>2554</v>
      </c>
    </row>
    <row r="3098" spans="1:4" ht="15" x14ac:dyDescent="0.2">
      <c r="A3098" s="25">
        <v>9782745967909</v>
      </c>
      <c r="B3098" s="21" t="s">
        <v>2555</v>
      </c>
      <c r="C3098" s="21">
        <v>0</v>
      </c>
      <c r="D3098" s="21" t="s">
        <v>2554</v>
      </c>
    </row>
    <row r="3099" spans="1:4" ht="15" x14ac:dyDescent="0.2">
      <c r="A3099" s="25">
        <v>9782745967916</v>
      </c>
      <c r="B3099" s="21" t="s">
        <v>2555</v>
      </c>
      <c r="C3099" s="21">
        <v>0</v>
      </c>
      <c r="D3099" s="21" t="s">
        <v>2554</v>
      </c>
    </row>
    <row r="3100" spans="1:4" ht="15" x14ac:dyDescent="0.2">
      <c r="A3100" s="25">
        <v>9782745967923</v>
      </c>
      <c r="B3100" s="21" t="s">
        <v>2555</v>
      </c>
      <c r="C3100" s="21">
        <v>0</v>
      </c>
      <c r="D3100" s="21" t="s">
        <v>2554</v>
      </c>
    </row>
    <row r="3101" spans="1:4" ht="15" x14ac:dyDescent="0.2">
      <c r="A3101" s="25">
        <v>9782408018443</v>
      </c>
      <c r="B3101" s="21" t="s">
        <v>2555</v>
      </c>
      <c r="C3101" s="21">
        <v>0</v>
      </c>
      <c r="D3101" s="21" t="s">
        <v>2554</v>
      </c>
    </row>
    <row r="3102" spans="1:4" ht="15" x14ac:dyDescent="0.2">
      <c r="A3102" s="25">
        <v>9782408018498</v>
      </c>
      <c r="B3102" s="21" t="s">
        <v>2555</v>
      </c>
      <c r="C3102" s="21">
        <v>0</v>
      </c>
      <c r="D3102" s="21" t="s">
        <v>2554</v>
      </c>
    </row>
    <row r="3103" spans="1:4" ht="15" x14ac:dyDescent="0.2">
      <c r="A3103" s="25">
        <v>9782408018481</v>
      </c>
      <c r="B3103" s="21" t="s">
        <v>2555</v>
      </c>
      <c r="C3103" s="21">
        <v>0</v>
      </c>
      <c r="D3103" s="21" t="s">
        <v>2554</v>
      </c>
    </row>
    <row r="3104" spans="1:4" ht="15" x14ac:dyDescent="0.2">
      <c r="A3104" s="25">
        <v>9782745967930</v>
      </c>
      <c r="B3104" s="21" t="s">
        <v>2555</v>
      </c>
      <c r="C3104" s="21">
        <v>0</v>
      </c>
      <c r="D3104" s="21" t="s">
        <v>2554</v>
      </c>
    </row>
    <row r="3105" spans="1:4" ht="15" x14ac:dyDescent="0.2">
      <c r="A3105" s="25">
        <v>9782745967947</v>
      </c>
      <c r="B3105" s="21" t="s">
        <v>2555</v>
      </c>
      <c r="C3105" s="21">
        <v>0</v>
      </c>
      <c r="D3105" s="21" t="s">
        <v>2554</v>
      </c>
    </row>
    <row r="3106" spans="1:4" ht="15" x14ac:dyDescent="0.2">
      <c r="A3106" s="25">
        <v>9782745967954</v>
      </c>
      <c r="B3106" s="21" t="s">
        <v>2555</v>
      </c>
      <c r="C3106" s="21">
        <v>0</v>
      </c>
      <c r="D3106" s="21" t="s">
        <v>2554</v>
      </c>
    </row>
    <row r="3107" spans="1:4" ht="15" x14ac:dyDescent="0.2">
      <c r="A3107" s="25">
        <v>9782745968074</v>
      </c>
      <c r="B3107" s="21" t="s">
        <v>2555</v>
      </c>
      <c r="C3107" s="21">
        <v>0</v>
      </c>
      <c r="D3107" s="21" t="s">
        <v>2554</v>
      </c>
    </row>
    <row r="3108" spans="1:4" ht="15" x14ac:dyDescent="0.2">
      <c r="A3108" s="25">
        <v>9782745968128</v>
      </c>
      <c r="B3108" s="21" t="s">
        <v>2555</v>
      </c>
      <c r="C3108" s="21">
        <v>0</v>
      </c>
      <c r="D3108" s="21" t="s">
        <v>2554</v>
      </c>
    </row>
    <row r="3109" spans="1:4" ht="15" x14ac:dyDescent="0.2">
      <c r="A3109" s="25">
        <v>9782408046866</v>
      </c>
      <c r="B3109" s="21" t="s">
        <v>2555</v>
      </c>
      <c r="C3109" s="21">
        <v>72</v>
      </c>
      <c r="D3109" s="21" t="s">
        <v>2561</v>
      </c>
    </row>
    <row r="3110" spans="1:4" ht="15" x14ac:dyDescent="0.2">
      <c r="A3110" s="25">
        <v>9782408046873</v>
      </c>
      <c r="B3110" s="21" t="s">
        <v>2555</v>
      </c>
      <c r="C3110" s="21">
        <v>0</v>
      </c>
      <c r="D3110" s="21" t="s">
        <v>2560</v>
      </c>
    </row>
    <row r="3111" spans="1:4" ht="15" x14ac:dyDescent="0.2">
      <c r="A3111" s="25">
        <v>9782408004460</v>
      </c>
      <c r="B3111" s="21" t="s">
        <v>2555</v>
      </c>
      <c r="C3111" s="21">
        <v>0</v>
      </c>
      <c r="D3111" s="21" t="s">
        <v>2554</v>
      </c>
    </row>
    <row r="3112" spans="1:4" ht="15" x14ac:dyDescent="0.2">
      <c r="A3112" s="25">
        <v>9782408018542</v>
      </c>
      <c r="B3112" s="21" t="s">
        <v>2555</v>
      </c>
      <c r="C3112" s="21">
        <v>0</v>
      </c>
      <c r="D3112" s="21" t="s">
        <v>2554</v>
      </c>
    </row>
    <row r="3113" spans="1:4" ht="15" x14ac:dyDescent="0.2">
      <c r="A3113" s="25">
        <v>9782408018566</v>
      </c>
      <c r="B3113" s="21" t="s">
        <v>2555</v>
      </c>
      <c r="C3113" s="21">
        <v>0</v>
      </c>
      <c r="D3113" s="21" t="s">
        <v>2554</v>
      </c>
    </row>
    <row r="3114" spans="1:4" ht="15" x14ac:dyDescent="0.2">
      <c r="A3114" s="25">
        <v>9782408018559</v>
      </c>
      <c r="B3114" s="21" t="s">
        <v>2555</v>
      </c>
      <c r="C3114" s="21">
        <v>0</v>
      </c>
      <c r="D3114" s="21" t="s">
        <v>2554</v>
      </c>
    </row>
    <row r="3115" spans="1:4" ht="15" x14ac:dyDescent="0.2">
      <c r="A3115" s="25">
        <v>9782745968999</v>
      </c>
      <c r="B3115" s="21" t="s">
        <v>2555</v>
      </c>
      <c r="C3115" s="21">
        <v>0</v>
      </c>
      <c r="D3115" s="21" t="s">
        <v>2554</v>
      </c>
    </row>
    <row r="3116" spans="1:4" ht="15" x14ac:dyDescent="0.2">
      <c r="A3116" s="25">
        <v>9782745969002</v>
      </c>
      <c r="B3116" s="21" t="s">
        <v>2555</v>
      </c>
      <c r="C3116" s="21">
        <v>0</v>
      </c>
      <c r="D3116" s="21" t="s">
        <v>2554</v>
      </c>
    </row>
    <row r="3117" spans="1:4" ht="15" x14ac:dyDescent="0.2">
      <c r="A3117" s="25">
        <v>9782745969101</v>
      </c>
      <c r="B3117" s="21" t="s">
        <v>2555</v>
      </c>
      <c r="C3117" s="21">
        <v>0</v>
      </c>
      <c r="D3117" s="21" t="s">
        <v>2554</v>
      </c>
    </row>
    <row r="3118" spans="1:4" ht="15" x14ac:dyDescent="0.2">
      <c r="A3118" s="25">
        <v>9782745969125</v>
      </c>
      <c r="B3118" s="21" t="s">
        <v>2555</v>
      </c>
      <c r="C3118" s="21">
        <v>0</v>
      </c>
      <c r="D3118" s="21" t="s">
        <v>2554</v>
      </c>
    </row>
    <row r="3119" spans="1:4" ht="15" x14ac:dyDescent="0.2">
      <c r="A3119" s="25">
        <v>9782745969132</v>
      </c>
      <c r="B3119" s="21" t="s">
        <v>2555</v>
      </c>
      <c r="C3119" s="21">
        <v>0</v>
      </c>
      <c r="D3119" s="21" t="s">
        <v>2554</v>
      </c>
    </row>
    <row r="3120" spans="1:4" ht="15" x14ac:dyDescent="0.2">
      <c r="A3120" s="25">
        <v>9782745969149</v>
      </c>
      <c r="B3120" s="21" t="s">
        <v>2555</v>
      </c>
      <c r="C3120" s="21">
        <v>0</v>
      </c>
      <c r="D3120" s="21" t="s">
        <v>2554</v>
      </c>
    </row>
    <row r="3121" spans="1:4" ht="15" x14ac:dyDescent="0.2">
      <c r="A3121" s="25">
        <v>9782745969156</v>
      </c>
      <c r="B3121" s="21" t="s">
        <v>2555</v>
      </c>
      <c r="C3121" s="21">
        <v>0</v>
      </c>
      <c r="D3121" s="21" t="s">
        <v>2554</v>
      </c>
    </row>
    <row r="3122" spans="1:4" ht="15" x14ac:dyDescent="0.2">
      <c r="A3122" s="25">
        <v>9782745969163</v>
      </c>
      <c r="B3122" s="21" t="s">
        <v>2555</v>
      </c>
      <c r="C3122" s="21">
        <v>0</v>
      </c>
      <c r="D3122" s="21" t="s">
        <v>2554</v>
      </c>
    </row>
    <row r="3123" spans="1:4" ht="15" x14ac:dyDescent="0.2">
      <c r="A3123" s="25">
        <v>9782745969170</v>
      </c>
      <c r="B3123" s="21" t="s">
        <v>2555</v>
      </c>
      <c r="C3123" s="21">
        <v>0</v>
      </c>
      <c r="D3123" s="21" t="s">
        <v>2554</v>
      </c>
    </row>
    <row r="3124" spans="1:4" ht="15" x14ac:dyDescent="0.2">
      <c r="A3124" s="25">
        <v>9782745969187</v>
      </c>
      <c r="B3124" s="21" t="s">
        <v>2555</v>
      </c>
      <c r="C3124" s="21">
        <v>0</v>
      </c>
      <c r="D3124" s="21" t="s">
        <v>2554</v>
      </c>
    </row>
    <row r="3125" spans="1:4" ht="15" x14ac:dyDescent="0.2">
      <c r="A3125" s="25">
        <v>9782745969194</v>
      </c>
      <c r="B3125" s="21" t="s">
        <v>2555</v>
      </c>
      <c r="C3125" s="21">
        <v>0</v>
      </c>
      <c r="D3125" s="21" t="s">
        <v>2554</v>
      </c>
    </row>
    <row r="3126" spans="1:4" ht="15" x14ac:dyDescent="0.2">
      <c r="A3126" s="25">
        <v>9782408018641</v>
      </c>
      <c r="B3126" s="21" t="s">
        <v>2555</v>
      </c>
      <c r="C3126" s="21">
        <v>0</v>
      </c>
      <c r="D3126" s="21" t="s">
        <v>2554</v>
      </c>
    </row>
    <row r="3127" spans="1:4" ht="15" x14ac:dyDescent="0.2">
      <c r="A3127" s="25">
        <v>9782408018658</v>
      </c>
      <c r="B3127" s="21" t="s">
        <v>2555</v>
      </c>
      <c r="C3127" s="21">
        <v>0</v>
      </c>
      <c r="D3127" s="21" t="s">
        <v>2554</v>
      </c>
    </row>
    <row r="3128" spans="1:4" ht="15" x14ac:dyDescent="0.2">
      <c r="A3128" s="25">
        <v>9782408033354</v>
      </c>
      <c r="B3128" s="21" t="s">
        <v>2555</v>
      </c>
      <c r="C3128" s="21">
        <v>0</v>
      </c>
      <c r="D3128" s="21" t="s">
        <v>2554</v>
      </c>
    </row>
    <row r="3129" spans="1:4" ht="15" x14ac:dyDescent="0.2">
      <c r="A3129" s="25">
        <v>9782408033361</v>
      </c>
      <c r="B3129" s="21" t="s">
        <v>2555</v>
      </c>
      <c r="C3129" s="21">
        <v>0</v>
      </c>
      <c r="D3129" s="21" t="s">
        <v>2554</v>
      </c>
    </row>
    <row r="3130" spans="1:4" ht="15" x14ac:dyDescent="0.2">
      <c r="A3130" s="25">
        <v>9782408033378</v>
      </c>
      <c r="B3130" s="21" t="s">
        <v>2555</v>
      </c>
      <c r="C3130" s="21">
        <v>0</v>
      </c>
      <c r="D3130" s="21" t="s">
        <v>2554</v>
      </c>
    </row>
    <row r="3131" spans="1:4" ht="15" x14ac:dyDescent="0.2">
      <c r="A3131" s="25">
        <v>9782408033385</v>
      </c>
      <c r="B3131" s="21" t="s">
        <v>2555</v>
      </c>
      <c r="C3131" s="21">
        <v>0</v>
      </c>
      <c r="D3131" s="21" t="s">
        <v>2554</v>
      </c>
    </row>
    <row r="3132" spans="1:4" ht="15" x14ac:dyDescent="0.2">
      <c r="A3132" s="25">
        <v>9782408033392</v>
      </c>
      <c r="B3132" s="21" t="s">
        <v>2555</v>
      </c>
      <c r="C3132" s="21">
        <v>0</v>
      </c>
      <c r="D3132" s="21" t="s">
        <v>2554</v>
      </c>
    </row>
    <row r="3133" spans="1:4" ht="15" x14ac:dyDescent="0.2">
      <c r="A3133" s="25">
        <v>9782408047573</v>
      </c>
      <c r="B3133" s="21" t="s">
        <v>2555</v>
      </c>
      <c r="C3133" s="21">
        <v>0</v>
      </c>
      <c r="D3133" s="21" t="s">
        <v>2554</v>
      </c>
    </row>
    <row r="3134" spans="1:4" ht="15" x14ac:dyDescent="0.2">
      <c r="A3134" s="25">
        <v>9782408033408</v>
      </c>
      <c r="B3134" s="21" t="s">
        <v>2555</v>
      </c>
      <c r="C3134" s="21">
        <v>0</v>
      </c>
      <c r="D3134" s="21" t="s">
        <v>2554</v>
      </c>
    </row>
    <row r="3135" spans="1:4" ht="15" x14ac:dyDescent="0.2">
      <c r="A3135" s="25">
        <v>9782408032784</v>
      </c>
      <c r="B3135" s="21" t="s">
        <v>2555</v>
      </c>
      <c r="C3135" s="21">
        <v>0</v>
      </c>
      <c r="D3135" s="21" t="s">
        <v>2554</v>
      </c>
    </row>
    <row r="3136" spans="1:4" ht="15" x14ac:dyDescent="0.2">
      <c r="A3136" s="25">
        <v>9782408033439</v>
      </c>
      <c r="B3136" s="21" t="s">
        <v>2555</v>
      </c>
      <c r="C3136" s="21">
        <v>0</v>
      </c>
      <c r="D3136" s="21" t="s">
        <v>2554</v>
      </c>
    </row>
    <row r="3137" spans="1:4" ht="15" x14ac:dyDescent="0.2">
      <c r="A3137" s="25">
        <v>9782408033453</v>
      </c>
      <c r="B3137" s="21" t="s">
        <v>2555</v>
      </c>
      <c r="C3137" s="21">
        <v>0</v>
      </c>
      <c r="D3137" s="21" t="s">
        <v>2554</v>
      </c>
    </row>
    <row r="3138" spans="1:4" ht="15" x14ac:dyDescent="0.2">
      <c r="A3138" s="25">
        <v>9782408047726</v>
      </c>
      <c r="B3138" s="21" t="s">
        <v>2555</v>
      </c>
      <c r="C3138" s="21">
        <v>0</v>
      </c>
      <c r="D3138" s="21" t="s">
        <v>2554</v>
      </c>
    </row>
    <row r="3139" spans="1:4" ht="15" x14ac:dyDescent="0.2">
      <c r="A3139" s="25">
        <v>9782408047733</v>
      </c>
      <c r="B3139" s="21" t="s">
        <v>2555</v>
      </c>
      <c r="C3139" s="21">
        <v>0</v>
      </c>
      <c r="D3139" s="21" t="s">
        <v>2554</v>
      </c>
    </row>
    <row r="3140" spans="1:4" ht="15" x14ac:dyDescent="0.2">
      <c r="A3140" s="25">
        <v>9782745983541</v>
      </c>
      <c r="B3140" s="21" t="s">
        <v>2555</v>
      </c>
      <c r="C3140" s="21">
        <v>0</v>
      </c>
      <c r="D3140" s="21" t="s">
        <v>2554</v>
      </c>
    </row>
    <row r="3141" spans="1:4" ht="15" x14ac:dyDescent="0.2">
      <c r="A3141" s="25">
        <v>9782745983572</v>
      </c>
      <c r="B3141" s="21" t="s">
        <v>2555</v>
      </c>
      <c r="C3141" s="21">
        <v>0</v>
      </c>
      <c r="D3141" s="21" t="s">
        <v>2554</v>
      </c>
    </row>
    <row r="3142" spans="1:4" ht="15" x14ac:dyDescent="0.2">
      <c r="A3142" s="25">
        <v>9782408047795</v>
      </c>
      <c r="B3142" s="21" t="s">
        <v>2555</v>
      </c>
      <c r="C3142" s="21">
        <v>0</v>
      </c>
      <c r="D3142" s="21" t="s">
        <v>2554</v>
      </c>
    </row>
    <row r="3143" spans="1:4" ht="15" x14ac:dyDescent="0.2">
      <c r="A3143" s="25">
        <v>9782408047825</v>
      </c>
      <c r="B3143" s="21" t="s">
        <v>2555</v>
      </c>
      <c r="C3143" s="21">
        <v>0</v>
      </c>
      <c r="D3143" s="21" t="s">
        <v>2554</v>
      </c>
    </row>
    <row r="3144" spans="1:4" ht="15" x14ac:dyDescent="0.2">
      <c r="A3144" s="25">
        <v>9782408047818</v>
      </c>
      <c r="B3144" s="21" t="s">
        <v>2555</v>
      </c>
      <c r="C3144" s="21">
        <v>0</v>
      </c>
      <c r="D3144" s="21" t="s">
        <v>2554</v>
      </c>
    </row>
    <row r="3145" spans="1:4" ht="15" x14ac:dyDescent="0.2">
      <c r="A3145" s="25">
        <v>9782408033545</v>
      </c>
      <c r="B3145" s="21" t="s">
        <v>2555</v>
      </c>
      <c r="C3145" s="21">
        <v>0</v>
      </c>
      <c r="D3145" s="21" t="s">
        <v>2554</v>
      </c>
    </row>
    <row r="3146" spans="1:4" ht="15" x14ac:dyDescent="0.2">
      <c r="A3146" s="25">
        <v>9782408033552</v>
      </c>
      <c r="B3146" s="21" t="s">
        <v>2555</v>
      </c>
      <c r="C3146" s="21">
        <v>0</v>
      </c>
      <c r="D3146" s="21" t="s">
        <v>2554</v>
      </c>
    </row>
    <row r="3147" spans="1:4" ht="15" x14ac:dyDescent="0.2">
      <c r="A3147" s="25">
        <v>9782408033750</v>
      </c>
      <c r="B3147" s="21" t="s">
        <v>2555</v>
      </c>
      <c r="C3147" s="21">
        <v>0</v>
      </c>
      <c r="D3147" s="21" t="s">
        <v>2554</v>
      </c>
    </row>
    <row r="3148" spans="1:4" ht="15" x14ac:dyDescent="0.2">
      <c r="A3148" s="25">
        <v>9782745983855</v>
      </c>
      <c r="B3148" s="21" t="s">
        <v>2555</v>
      </c>
      <c r="C3148" s="21">
        <v>0</v>
      </c>
      <c r="D3148" s="21" t="s">
        <v>2554</v>
      </c>
    </row>
    <row r="3149" spans="1:4" ht="15" x14ac:dyDescent="0.2">
      <c r="A3149" s="25">
        <v>9782745983862</v>
      </c>
      <c r="B3149" s="21" t="s">
        <v>2555</v>
      </c>
      <c r="C3149" s="21">
        <v>0</v>
      </c>
      <c r="D3149" s="21" t="s">
        <v>2554</v>
      </c>
    </row>
    <row r="3150" spans="1:4" ht="15" x14ac:dyDescent="0.2">
      <c r="A3150" s="25">
        <v>9782745984111</v>
      </c>
      <c r="B3150" s="21" t="s">
        <v>2555</v>
      </c>
      <c r="C3150" s="21">
        <v>0</v>
      </c>
      <c r="D3150" s="21" t="s">
        <v>2554</v>
      </c>
    </row>
    <row r="3151" spans="1:4" ht="15" x14ac:dyDescent="0.2">
      <c r="A3151" s="25">
        <v>9782408033873</v>
      </c>
      <c r="B3151" s="21" t="s">
        <v>2555</v>
      </c>
      <c r="C3151" s="21">
        <v>0</v>
      </c>
      <c r="D3151" s="21" t="s">
        <v>2554</v>
      </c>
    </row>
    <row r="3152" spans="1:4" ht="15" x14ac:dyDescent="0.2">
      <c r="A3152" s="25">
        <v>9782408004064</v>
      </c>
      <c r="B3152" s="21" t="s">
        <v>2555</v>
      </c>
      <c r="C3152" s="21">
        <v>0</v>
      </c>
      <c r="D3152" s="21" t="s">
        <v>2554</v>
      </c>
    </row>
    <row r="3153" spans="1:4" ht="15" x14ac:dyDescent="0.2">
      <c r="A3153" s="25">
        <v>9782408018757</v>
      </c>
      <c r="B3153" s="21" t="s">
        <v>2555</v>
      </c>
      <c r="C3153" s="21">
        <v>0</v>
      </c>
      <c r="D3153" s="21" t="s">
        <v>2554</v>
      </c>
    </row>
    <row r="3154" spans="1:4" ht="15" x14ac:dyDescent="0.2">
      <c r="A3154" s="25">
        <v>9782408048303</v>
      </c>
      <c r="B3154" s="21" t="s">
        <v>2555</v>
      </c>
      <c r="C3154" s="21">
        <v>78</v>
      </c>
      <c r="D3154" s="21" t="s">
        <v>2561</v>
      </c>
    </row>
    <row r="3155" spans="1:4" ht="15" x14ac:dyDescent="0.2">
      <c r="A3155" s="25">
        <v>9782408048327</v>
      </c>
      <c r="B3155" s="21" t="s">
        <v>2555</v>
      </c>
      <c r="C3155" s="21">
        <v>0</v>
      </c>
      <c r="D3155" s="21" t="s">
        <v>2556</v>
      </c>
    </row>
    <row r="3156" spans="1:4" ht="15" x14ac:dyDescent="0.2">
      <c r="A3156" s="25">
        <v>9782408048273</v>
      </c>
      <c r="B3156" s="21" t="s">
        <v>2555</v>
      </c>
      <c r="C3156" s="21">
        <v>0</v>
      </c>
      <c r="D3156" s="21" t="s">
        <v>2554</v>
      </c>
    </row>
    <row r="3157" spans="1:4" ht="15" x14ac:dyDescent="0.2">
      <c r="A3157" s="25">
        <v>9782408048426</v>
      </c>
      <c r="B3157" s="21" t="s">
        <v>2555</v>
      </c>
      <c r="C3157" s="21">
        <v>71</v>
      </c>
      <c r="D3157" s="21" t="s">
        <v>2561</v>
      </c>
    </row>
    <row r="3158" spans="1:4" ht="15" x14ac:dyDescent="0.2">
      <c r="A3158" s="25">
        <v>9782408048440</v>
      </c>
      <c r="B3158" s="21" t="s">
        <v>2555</v>
      </c>
      <c r="C3158" s="21">
        <v>63</v>
      </c>
      <c r="D3158" s="21" t="s">
        <v>2561</v>
      </c>
    </row>
    <row r="3159" spans="1:4" ht="15" x14ac:dyDescent="0.2">
      <c r="A3159" s="25">
        <v>9782408048457</v>
      </c>
      <c r="B3159" s="21" t="s">
        <v>2555</v>
      </c>
      <c r="C3159" s="21">
        <v>3</v>
      </c>
      <c r="D3159" s="21" t="s">
        <v>2563</v>
      </c>
    </row>
    <row r="3160" spans="1:4" ht="15" x14ac:dyDescent="0.2">
      <c r="A3160" s="25">
        <v>9782408048471</v>
      </c>
      <c r="B3160" s="21" t="s">
        <v>2555</v>
      </c>
      <c r="C3160" s="21">
        <v>0</v>
      </c>
      <c r="D3160" s="21" t="s">
        <v>2554</v>
      </c>
    </row>
    <row r="3161" spans="1:4" ht="15" x14ac:dyDescent="0.2">
      <c r="A3161" s="25">
        <v>9782408048495</v>
      </c>
      <c r="B3161" s="21" t="s">
        <v>2555</v>
      </c>
      <c r="C3161" s="21">
        <v>7</v>
      </c>
      <c r="D3161" s="21" t="s">
        <v>2563</v>
      </c>
    </row>
    <row r="3162" spans="1:4" ht="15" x14ac:dyDescent="0.2">
      <c r="A3162" s="25">
        <v>9782408018764</v>
      </c>
      <c r="B3162" s="21" t="s">
        <v>2555</v>
      </c>
      <c r="C3162" s="21">
        <v>0</v>
      </c>
      <c r="D3162" s="21" t="s">
        <v>2554</v>
      </c>
    </row>
    <row r="3163" spans="1:4" ht="15" x14ac:dyDescent="0.2">
      <c r="A3163" s="25">
        <v>9782408048433</v>
      </c>
      <c r="B3163" s="21" t="s">
        <v>2555</v>
      </c>
      <c r="C3163" s="21">
        <v>0</v>
      </c>
      <c r="D3163" s="21" t="s">
        <v>2560</v>
      </c>
    </row>
    <row r="3164" spans="1:4" ht="15" x14ac:dyDescent="0.2">
      <c r="A3164" s="25">
        <v>9782408048464</v>
      </c>
      <c r="B3164" s="21" t="s">
        <v>2555</v>
      </c>
      <c r="C3164" s="21">
        <v>53</v>
      </c>
      <c r="D3164" s="21" t="s">
        <v>2561</v>
      </c>
    </row>
    <row r="3165" spans="1:4" ht="15" x14ac:dyDescent="0.2">
      <c r="A3165" s="25">
        <v>9782408048488</v>
      </c>
      <c r="B3165" s="21" t="s">
        <v>2555</v>
      </c>
      <c r="C3165" s="21">
        <v>0</v>
      </c>
      <c r="D3165" s="21" t="s">
        <v>2554</v>
      </c>
    </row>
    <row r="3166" spans="1:4" ht="15" x14ac:dyDescent="0.2">
      <c r="A3166" s="25">
        <v>9782408048624</v>
      </c>
      <c r="B3166" s="21" t="s">
        <v>2555</v>
      </c>
      <c r="C3166" s="21">
        <v>0</v>
      </c>
      <c r="D3166" s="21" t="s">
        <v>2554</v>
      </c>
    </row>
    <row r="3167" spans="1:4" ht="15" x14ac:dyDescent="0.2">
      <c r="A3167" s="25">
        <v>9782408048297</v>
      </c>
      <c r="B3167" s="21" t="s">
        <v>2555</v>
      </c>
      <c r="C3167" s="21">
        <v>75</v>
      </c>
      <c r="D3167" s="21" t="s">
        <v>2561</v>
      </c>
    </row>
    <row r="3168" spans="1:4" ht="15" x14ac:dyDescent="0.2">
      <c r="A3168" s="25">
        <v>9782408048679</v>
      </c>
      <c r="B3168" s="21" t="s">
        <v>2555</v>
      </c>
      <c r="C3168" s="21">
        <v>49</v>
      </c>
      <c r="D3168" s="21" t="s">
        <v>2561</v>
      </c>
    </row>
    <row r="3169" spans="1:4" ht="15" x14ac:dyDescent="0.2">
      <c r="A3169" s="25">
        <v>9782408048686</v>
      </c>
      <c r="B3169" s="21" t="s">
        <v>2555</v>
      </c>
      <c r="C3169" s="21">
        <v>31</v>
      </c>
      <c r="D3169" s="21" t="s">
        <v>2561</v>
      </c>
    </row>
    <row r="3170" spans="1:4" ht="15" x14ac:dyDescent="0.2">
      <c r="A3170" s="25">
        <v>9782408006433</v>
      </c>
      <c r="B3170" s="21" t="s">
        <v>2555</v>
      </c>
      <c r="C3170" s="21">
        <v>0</v>
      </c>
      <c r="D3170" s="21" t="s">
        <v>2554</v>
      </c>
    </row>
    <row r="3171" spans="1:4" ht="15" x14ac:dyDescent="0.2">
      <c r="A3171" s="25">
        <v>9782408006440</v>
      </c>
      <c r="B3171" s="21" t="s">
        <v>2555</v>
      </c>
      <c r="C3171" s="21">
        <v>0</v>
      </c>
      <c r="D3171" s="21" t="s">
        <v>2554</v>
      </c>
    </row>
    <row r="3172" spans="1:4" ht="15" x14ac:dyDescent="0.2">
      <c r="A3172" s="25">
        <v>9782408006457</v>
      </c>
      <c r="B3172" s="21" t="s">
        <v>2555</v>
      </c>
      <c r="C3172" s="21">
        <v>0</v>
      </c>
      <c r="D3172" s="21" t="s">
        <v>2554</v>
      </c>
    </row>
    <row r="3173" spans="1:4" ht="15" x14ac:dyDescent="0.2">
      <c r="A3173" s="25">
        <v>9782408048709</v>
      </c>
      <c r="B3173" s="21" t="s">
        <v>2555</v>
      </c>
      <c r="C3173" s="21">
        <v>0</v>
      </c>
      <c r="D3173" s="21" t="s">
        <v>2554</v>
      </c>
    </row>
    <row r="3174" spans="1:4" ht="15" x14ac:dyDescent="0.2">
      <c r="A3174" s="25">
        <v>9782408048778</v>
      </c>
      <c r="B3174" s="21" t="s">
        <v>2555</v>
      </c>
      <c r="C3174" s="21">
        <v>0</v>
      </c>
      <c r="D3174" s="21" t="s">
        <v>2554</v>
      </c>
    </row>
    <row r="3175" spans="1:4" ht="15" x14ac:dyDescent="0.2">
      <c r="A3175" s="25">
        <v>9782408048792</v>
      </c>
      <c r="B3175" s="21" t="s">
        <v>2555</v>
      </c>
      <c r="C3175" s="21">
        <v>133</v>
      </c>
      <c r="D3175" s="21" t="s">
        <v>2562</v>
      </c>
    </row>
    <row r="3176" spans="1:4" ht="15" x14ac:dyDescent="0.2">
      <c r="A3176" s="25">
        <v>9782408035785</v>
      </c>
      <c r="B3176" s="21" t="s">
        <v>2555</v>
      </c>
      <c r="C3176" s="21">
        <v>0</v>
      </c>
      <c r="D3176" s="21" t="s">
        <v>2560</v>
      </c>
    </row>
    <row r="3177" spans="1:4" ht="15" x14ac:dyDescent="0.2">
      <c r="A3177" s="25">
        <v>9782408035792</v>
      </c>
      <c r="B3177" s="21" t="s">
        <v>2555</v>
      </c>
      <c r="C3177" s="21">
        <v>0</v>
      </c>
      <c r="D3177" s="21" t="s">
        <v>2560</v>
      </c>
    </row>
    <row r="3178" spans="1:4" ht="15" x14ac:dyDescent="0.2">
      <c r="A3178" s="25">
        <v>9782408006617</v>
      </c>
      <c r="B3178" s="21" t="s">
        <v>2555</v>
      </c>
      <c r="C3178" s="21">
        <v>0</v>
      </c>
      <c r="D3178" s="21" t="s">
        <v>2554</v>
      </c>
    </row>
    <row r="3179" spans="1:4" ht="15" x14ac:dyDescent="0.2">
      <c r="A3179" s="25">
        <v>9782408006679</v>
      </c>
      <c r="B3179" s="21" t="s">
        <v>2555</v>
      </c>
      <c r="C3179" s="21">
        <v>0</v>
      </c>
      <c r="D3179" s="21" t="s">
        <v>2554</v>
      </c>
    </row>
    <row r="3180" spans="1:4" ht="15" x14ac:dyDescent="0.2">
      <c r="A3180" s="25">
        <v>9782408006686</v>
      </c>
      <c r="B3180" s="21" t="s">
        <v>2555</v>
      </c>
      <c r="C3180" s="21">
        <v>0</v>
      </c>
      <c r="D3180" s="21" t="s">
        <v>2554</v>
      </c>
    </row>
    <row r="3181" spans="1:4" ht="15" x14ac:dyDescent="0.2">
      <c r="A3181" s="25">
        <v>9782408035891</v>
      </c>
      <c r="B3181" s="21" t="s">
        <v>2555</v>
      </c>
      <c r="C3181" s="21">
        <v>0</v>
      </c>
      <c r="D3181" s="21" t="s">
        <v>2554</v>
      </c>
    </row>
    <row r="3182" spans="1:4" ht="15" x14ac:dyDescent="0.2">
      <c r="A3182" s="25">
        <v>9782408006693</v>
      </c>
      <c r="B3182" s="21" t="s">
        <v>2555</v>
      </c>
      <c r="C3182" s="21">
        <v>0</v>
      </c>
      <c r="D3182" s="21" t="s">
        <v>2554</v>
      </c>
    </row>
    <row r="3183" spans="1:4" ht="15" x14ac:dyDescent="0.2">
      <c r="A3183" s="25">
        <v>9782408006709</v>
      </c>
      <c r="B3183" s="21" t="s">
        <v>2555</v>
      </c>
      <c r="C3183" s="21">
        <v>0</v>
      </c>
      <c r="D3183" s="21" t="s">
        <v>2554</v>
      </c>
    </row>
    <row r="3184" spans="1:4" ht="15" x14ac:dyDescent="0.2">
      <c r="A3184" s="25">
        <v>9782408019136</v>
      </c>
      <c r="B3184" s="21" t="s">
        <v>2555</v>
      </c>
      <c r="C3184" s="21">
        <v>0</v>
      </c>
      <c r="D3184" s="21" t="s">
        <v>2554</v>
      </c>
    </row>
    <row r="3185" spans="1:4" ht="15" x14ac:dyDescent="0.2">
      <c r="A3185" s="25">
        <v>9782408049027</v>
      </c>
      <c r="B3185" s="21" t="s">
        <v>2555</v>
      </c>
      <c r="C3185" s="21">
        <v>0</v>
      </c>
      <c r="D3185" s="21" t="s">
        <v>2554</v>
      </c>
    </row>
    <row r="3186" spans="1:4" ht="15" x14ac:dyDescent="0.2">
      <c r="A3186" s="25">
        <v>9782408006778</v>
      </c>
      <c r="B3186" s="21" t="s">
        <v>2555</v>
      </c>
      <c r="C3186" s="21">
        <v>0</v>
      </c>
      <c r="D3186" s="21" t="s">
        <v>2554</v>
      </c>
    </row>
    <row r="3187" spans="1:4" ht="15" x14ac:dyDescent="0.2">
      <c r="A3187" s="25">
        <v>9782408036126</v>
      </c>
      <c r="B3187" s="21" t="s">
        <v>2555</v>
      </c>
      <c r="C3187" s="21">
        <v>0</v>
      </c>
      <c r="D3187" s="21" t="s">
        <v>2554</v>
      </c>
    </row>
    <row r="3188" spans="1:4" ht="15" x14ac:dyDescent="0.2">
      <c r="A3188" s="25">
        <v>9782408019341</v>
      </c>
      <c r="B3188" s="21" t="s">
        <v>2555</v>
      </c>
      <c r="C3188" s="21">
        <v>0</v>
      </c>
      <c r="D3188" s="21" t="s">
        <v>2554</v>
      </c>
    </row>
    <row r="3189" spans="1:4" ht="15" x14ac:dyDescent="0.2">
      <c r="A3189" s="25">
        <v>9782408019365</v>
      </c>
      <c r="B3189" s="21" t="s">
        <v>2555</v>
      </c>
      <c r="C3189" s="21">
        <v>0</v>
      </c>
      <c r="D3189" s="21" t="s">
        <v>2554</v>
      </c>
    </row>
    <row r="3190" spans="1:4" ht="15" x14ac:dyDescent="0.2">
      <c r="A3190" s="25">
        <v>9782408019389</v>
      </c>
      <c r="B3190" s="21" t="s">
        <v>2555</v>
      </c>
      <c r="C3190" s="21">
        <v>0</v>
      </c>
      <c r="D3190" s="21" t="s">
        <v>2554</v>
      </c>
    </row>
    <row r="3191" spans="1:4" ht="15" x14ac:dyDescent="0.2">
      <c r="A3191" s="25">
        <v>9782745988072</v>
      </c>
      <c r="B3191" s="21" t="s">
        <v>2555</v>
      </c>
      <c r="C3191" s="21">
        <v>0</v>
      </c>
      <c r="D3191" s="21" t="s">
        <v>2554</v>
      </c>
    </row>
    <row r="3192" spans="1:4" ht="15" x14ac:dyDescent="0.2">
      <c r="A3192" s="25">
        <v>9782408006792</v>
      </c>
      <c r="B3192" s="21" t="s">
        <v>2555</v>
      </c>
      <c r="C3192" s="21">
        <v>0</v>
      </c>
      <c r="D3192" s="21" t="s">
        <v>2554</v>
      </c>
    </row>
    <row r="3193" spans="1:4" ht="15" x14ac:dyDescent="0.2">
      <c r="A3193" s="25">
        <v>9782408019358</v>
      </c>
      <c r="B3193" s="21" t="s">
        <v>2555</v>
      </c>
      <c r="C3193" s="21">
        <v>0</v>
      </c>
      <c r="D3193" s="21" t="s">
        <v>2554</v>
      </c>
    </row>
    <row r="3194" spans="1:4" ht="15" x14ac:dyDescent="0.2">
      <c r="A3194" s="25">
        <v>9782745988089</v>
      </c>
      <c r="B3194" s="21" t="s">
        <v>2555</v>
      </c>
      <c r="C3194" s="21">
        <v>0</v>
      </c>
      <c r="D3194" s="21" t="s">
        <v>2554</v>
      </c>
    </row>
    <row r="3195" spans="1:4" ht="15" x14ac:dyDescent="0.2">
      <c r="A3195" s="25">
        <v>9782408006808</v>
      </c>
      <c r="B3195" s="21" t="s">
        <v>2555</v>
      </c>
      <c r="C3195" s="21">
        <v>0</v>
      </c>
      <c r="D3195" s="21" t="s">
        <v>2554</v>
      </c>
    </row>
    <row r="3196" spans="1:4" ht="15" x14ac:dyDescent="0.2">
      <c r="A3196" s="25">
        <v>9782745988096</v>
      </c>
      <c r="B3196" s="21" t="s">
        <v>2555</v>
      </c>
      <c r="C3196" s="21">
        <v>0</v>
      </c>
      <c r="D3196" s="21" t="s">
        <v>2554</v>
      </c>
    </row>
    <row r="3197" spans="1:4" ht="15" x14ac:dyDescent="0.2">
      <c r="A3197" s="25">
        <v>9782745988119</v>
      </c>
      <c r="B3197" s="21" t="s">
        <v>2555</v>
      </c>
      <c r="C3197" s="21">
        <v>0</v>
      </c>
      <c r="D3197" s="21" t="s">
        <v>2554</v>
      </c>
    </row>
    <row r="3198" spans="1:4" ht="15" x14ac:dyDescent="0.2">
      <c r="A3198" s="25">
        <v>9782408036447</v>
      </c>
      <c r="B3198" s="21" t="s">
        <v>2555</v>
      </c>
      <c r="C3198" s="21">
        <v>0</v>
      </c>
      <c r="D3198" s="21" t="s">
        <v>2554</v>
      </c>
    </row>
    <row r="3199" spans="1:4" ht="15" x14ac:dyDescent="0.2">
      <c r="A3199" s="25">
        <v>9782408036454</v>
      </c>
      <c r="B3199" s="21" t="s">
        <v>2555</v>
      </c>
      <c r="C3199" s="21">
        <v>0</v>
      </c>
      <c r="D3199" s="21" t="s">
        <v>2554</v>
      </c>
    </row>
    <row r="3200" spans="1:4" ht="15" x14ac:dyDescent="0.2">
      <c r="A3200" s="25">
        <v>9782408036461</v>
      </c>
      <c r="B3200" s="21" t="s">
        <v>2555</v>
      </c>
      <c r="C3200" s="21">
        <v>0</v>
      </c>
      <c r="D3200" s="21" t="s">
        <v>2554</v>
      </c>
    </row>
    <row r="3201" spans="1:4" ht="15" x14ac:dyDescent="0.2">
      <c r="A3201" s="25">
        <v>9782408036492</v>
      </c>
      <c r="B3201" s="21" t="s">
        <v>2555</v>
      </c>
      <c r="C3201" s="21">
        <v>0</v>
      </c>
      <c r="D3201" s="21" t="s">
        <v>2554</v>
      </c>
    </row>
    <row r="3202" spans="1:4" ht="15" x14ac:dyDescent="0.2">
      <c r="A3202" s="25">
        <v>9782408036508</v>
      </c>
      <c r="B3202" s="21" t="s">
        <v>2555</v>
      </c>
      <c r="C3202" s="21">
        <v>0</v>
      </c>
      <c r="D3202" s="21" t="s">
        <v>2554</v>
      </c>
    </row>
    <row r="3203" spans="1:4" ht="15" x14ac:dyDescent="0.2">
      <c r="A3203" s="25">
        <v>9782408036515</v>
      </c>
      <c r="B3203" s="21" t="s">
        <v>2555</v>
      </c>
      <c r="C3203" s="21">
        <v>0</v>
      </c>
      <c r="D3203" s="21" t="s">
        <v>2554</v>
      </c>
    </row>
    <row r="3204" spans="1:4" ht="15" x14ac:dyDescent="0.2">
      <c r="A3204" s="25">
        <v>9782745988201</v>
      </c>
      <c r="B3204" s="21" t="s">
        <v>2555</v>
      </c>
      <c r="C3204" s="21">
        <v>0</v>
      </c>
      <c r="D3204" s="21" t="s">
        <v>2554</v>
      </c>
    </row>
    <row r="3205" spans="1:4" ht="15" x14ac:dyDescent="0.2">
      <c r="A3205" s="25">
        <v>9782408036522</v>
      </c>
      <c r="B3205" s="21" t="s">
        <v>2555</v>
      </c>
      <c r="C3205" s="21">
        <v>0</v>
      </c>
      <c r="D3205" s="21" t="s">
        <v>2554</v>
      </c>
    </row>
    <row r="3206" spans="1:4" ht="15" x14ac:dyDescent="0.2">
      <c r="A3206" s="25">
        <v>9782745988157</v>
      </c>
      <c r="B3206" s="21" t="s">
        <v>2555</v>
      </c>
      <c r="C3206" s="21">
        <v>0</v>
      </c>
      <c r="D3206" s="21" t="s">
        <v>2554</v>
      </c>
    </row>
    <row r="3207" spans="1:4" ht="15" x14ac:dyDescent="0.2">
      <c r="A3207" s="25">
        <v>9782408036539</v>
      </c>
      <c r="B3207" s="21" t="s">
        <v>2555</v>
      </c>
      <c r="C3207" s="21">
        <v>0</v>
      </c>
      <c r="D3207" s="21" t="s">
        <v>2554</v>
      </c>
    </row>
    <row r="3208" spans="1:4" ht="15" x14ac:dyDescent="0.2">
      <c r="A3208" s="25">
        <v>9782745988164</v>
      </c>
      <c r="B3208" s="21" t="s">
        <v>2555</v>
      </c>
      <c r="C3208" s="21">
        <v>0</v>
      </c>
      <c r="D3208" s="21" t="s">
        <v>2554</v>
      </c>
    </row>
    <row r="3209" spans="1:4" ht="15" x14ac:dyDescent="0.2">
      <c r="A3209" s="25">
        <v>9782408036546</v>
      </c>
      <c r="B3209" s="21" t="s">
        <v>2555</v>
      </c>
      <c r="C3209" s="21">
        <v>0</v>
      </c>
      <c r="D3209" s="21" t="s">
        <v>2554</v>
      </c>
    </row>
    <row r="3210" spans="1:4" ht="15" x14ac:dyDescent="0.2">
      <c r="A3210" s="25">
        <v>9782408006815</v>
      </c>
      <c r="B3210" s="21" t="s">
        <v>2555</v>
      </c>
      <c r="C3210" s="21">
        <v>0</v>
      </c>
      <c r="D3210" s="21" t="s">
        <v>2554</v>
      </c>
    </row>
    <row r="3211" spans="1:4" ht="15" x14ac:dyDescent="0.2">
      <c r="A3211" s="25">
        <v>9782408036560</v>
      </c>
      <c r="B3211" s="21" t="s">
        <v>2555</v>
      </c>
      <c r="C3211" s="21">
        <v>0</v>
      </c>
      <c r="D3211" s="21" t="s">
        <v>2554</v>
      </c>
    </row>
    <row r="3212" spans="1:4" ht="15" x14ac:dyDescent="0.2">
      <c r="A3212" s="25">
        <v>9782408006853</v>
      </c>
      <c r="B3212" s="21" t="s">
        <v>2555</v>
      </c>
      <c r="C3212" s="21">
        <v>0</v>
      </c>
      <c r="D3212" s="21" t="s">
        <v>2554</v>
      </c>
    </row>
    <row r="3213" spans="1:4" ht="15" x14ac:dyDescent="0.2">
      <c r="A3213" s="25">
        <v>9782408006907</v>
      </c>
      <c r="B3213" s="21" t="s">
        <v>2555</v>
      </c>
      <c r="C3213" s="21">
        <v>0</v>
      </c>
      <c r="D3213" s="21" t="s">
        <v>2554</v>
      </c>
    </row>
    <row r="3214" spans="1:4" ht="15" x14ac:dyDescent="0.2">
      <c r="A3214" s="25">
        <v>9782408006914</v>
      </c>
      <c r="B3214" s="21" t="s">
        <v>2555</v>
      </c>
      <c r="C3214" s="21">
        <v>0</v>
      </c>
      <c r="D3214" s="21" t="s">
        <v>2554</v>
      </c>
    </row>
    <row r="3215" spans="1:4" ht="15" x14ac:dyDescent="0.2">
      <c r="A3215" s="25">
        <v>9782408006938</v>
      </c>
      <c r="B3215" s="21" t="s">
        <v>2555</v>
      </c>
      <c r="C3215" s="21">
        <v>0</v>
      </c>
      <c r="D3215" s="21" t="s">
        <v>2554</v>
      </c>
    </row>
    <row r="3216" spans="1:4" ht="15" x14ac:dyDescent="0.2">
      <c r="A3216" s="25">
        <v>9782408006983</v>
      </c>
      <c r="B3216" s="21" t="s">
        <v>2555</v>
      </c>
      <c r="C3216" s="21">
        <v>0</v>
      </c>
      <c r="D3216" s="21" t="s">
        <v>2554</v>
      </c>
    </row>
    <row r="3217" spans="1:4" ht="15" x14ac:dyDescent="0.2">
      <c r="A3217" s="25">
        <v>9782408036553</v>
      </c>
      <c r="B3217" s="21" t="s">
        <v>2555</v>
      </c>
      <c r="C3217" s="21">
        <v>0</v>
      </c>
      <c r="D3217" s="21" t="s">
        <v>2554</v>
      </c>
    </row>
    <row r="3218" spans="1:4" ht="15" x14ac:dyDescent="0.2">
      <c r="A3218" s="25">
        <v>9782745988287</v>
      </c>
      <c r="B3218" s="21" t="s">
        <v>2555</v>
      </c>
      <c r="C3218" s="21">
        <v>0</v>
      </c>
      <c r="D3218" s="21" t="s">
        <v>2554</v>
      </c>
    </row>
    <row r="3219" spans="1:4" ht="15" x14ac:dyDescent="0.2">
      <c r="A3219" s="25">
        <v>9782745988348</v>
      </c>
      <c r="B3219" s="21" t="s">
        <v>2555</v>
      </c>
      <c r="C3219" s="21">
        <v>0</v>
      </c>
      <c r="D3219" s="21" t="s">
        <v>2554</v>
      </c>
    </row>
    <row r="3220" spans="1:4" ht="15" x14ac:dyDescent="0.2">
      <c r="A3220" s="25">
        <v>9782408019822</v>
      </c>
      <c r="B3220" s="21" t="s">
        <v>2555</v>
      </c>
      <c r="C3220" s="21">
        <v>0</v>
      </c>
      <c r="D3220" s="21" t="s">
        <v>2554</v>
      </c>
    </row>
    <row r="3221" spans="1:4" ht="15" x14ac:dyDescent="0.2">
      <c r="A3221" s="25">
        <v>9782408019853</v>
      </c>
      <c r="B3221" s="21" t="s">
        <v>2555</v>
      </c>
      <c r="C3221" s="21">
        <v>0</v>
      </c>
      <c r="D3221" s="21" t="s">
        <v>2554</v>
      </c>
    </row>
    <row r="3222" spans="1:4" ht="15" x14ac:dyDescent="0.2">
      <c r="A3222" s="25">
        <v>9782408049461</v>
      </c>
      <c r="B3222" s="21" t="s">
        <v>2555</v>
      </c>
      <c r="C3222" s="21">
        <v>0</v>
      </c>
      <c r="D3222" s="21" t="s">
        <v>2554</v>
      </c>
    </row>
    <row r="3223" spans="1:4" ht="15" x14ac:dyDescent="0.2">
      <c r="A3223" s="25">
        <v>9782408049485</v>
      </c>
      <c r="B3223" s="21" t="s">
        <v>2555</v>
      </c>
      <c r="C3223" s="21">
        <v>7</v>
      </c>
      <c r="D3223" s="21" t="s">
        <v>2563</v>
      </c>
    </row>
    <row r="3224" spans="1:4" ht="15" x14ac:dyDescent="0.2">
      <c r="A3224" s="25">
        <v>9782408049492</v>
      </c>
      <c r="B3224" s="21" t="s">
        <v>2555</v>
      </c>
      <c r="C3224" s="21">
        <v>2</v>
      </c>
      <c r="D3224" s="21" t="s">
        <v>2563</v>
      </c>
    </row>
    <row r="3225" spans="1:4" ht="15" x14ac:dyDescent="0.2">
      <c r="A3225" s="25">
        <v>9782408019839</v>
      </c>
      <c r="B3225" s="21" t="s">
        <v>2555</v>
      </c>
      <c r="C3225" s="21">
        <v>0</v>
      </c>
      <c r="D3225" s="21" t="s">
        <v>2554</v>
      </c>
    </row>
    <row r="3226" spans="1:4" ht="15" x14ac:dyDescent="0.2">
      <c r="A3226" s="25">
        <v>9782408007317</v>
      </c>
      <c r="B3226" s="21" t="s">
        <v>2555</v>
      </c>
      <c r="C3226" s="21">
        <v>0</v>
      </c>
      <c r="D3226" s="21" t="s">
        <v>2554</v>
      </c>
    </row>
    <row r="3227" spans="1:4" ht="15" x14ac:dyDescent="0.2">
      <c r="A3227" s="25">
        <v>9782408007324</v>
      </c>
      <c r="B3227" s="21" t="s">
        <v>2555</v>
      </c>
      <c r="C3227" s="21">
        <v>0</v>
      </c>
      <c r="D3227" s="21" t="s">
        <v>2554</v>
      </c>
    </row>
    <row r="3228" spans="1:4" ht="15" x14ac:dyDescent="0.2">
      <c r="A3228" s="25">
        <v>9782408049744</v>
      </c>
      <c r="B3228" s="21" t="s">
        <v>2555</v>
      </c>
      <c r="C3228" s="21">
        <v>0</v>
      </c>
      <c r="D3228" s="21" t="s">
        <v>2554</v>
      </c>
    </row>
    <row r="3229" spans="1:4" ht="15" x14ac:dyDescent="0.2">
      <c r="A3229" s="25">
        <v>9782408049775</v>
      </c>
      <c r="B3229" s="21" t="s">
        <v>2555</v>
      </c>
      <c r="C3229" s="21">
        <v>0</v>
      </c>
      <c r="D3229" s="21" t="s">
        <v>2554</v>
      </c>
    </row>
    <row r="3230" spans="1:4" ht="15" x14ac:dyDescent="0.2">
      <c r="A3230" s="25">
        <v>9782408007409</v>
      </c>
      <c r="B3230" s="21" t="s">
        <v>2555</v>
      </c>
      <c r="C3230" s="21">
        <v>0</v>
      </c>
      <c r="D3230" s="21" t="s">
        <v>2554</v>
      </c>
    </row>
    <row r="3231" spans="1:4" ht="15" x14ac:dyDescent="0.2">
      <c r="A3231" s="25">
        <v>9782408007423</v>
      </c>
      <c r="B3231" s="21" t="s">
        <v>2555</v>
      </c>
      <c r="C3231" s="21">
        <v>0</v>
      </c>
      <c r="D3231" s="21" t="s">
        <v>2554</v>
      </c>
    </row>
    <row r="3232" spans="1:4" ht="15" x14ac:dyDescent="0.2">
      <c r="A3232" s="25">
        <v>9782408049867</v>
      </c>
      <c r="B3232" s="21" t="s">
        <v>2555</v>
      </c>
      <c r="C3232" s="21">
        <v>0</v>
      </c>
      <c r="D3232" s="21" t="s">
        <v>2554</v>
      </c>
    </row>
    <row r="3233" spans="1:4" ht="15" x14ac:dyDescent="0.2">
      <c r="A3233" s="25">
        <v>9782408019952</v>
      </c>
      <c r="B3233" s="21" t="s">
        <v>2555</v>
      </c>
      <c r="C3233" s="21">
        <v>0</v>
      </c>
      <c r="D3233" s="21" t="s">
        <v>2554</v>
      </c>
    </row>
    <row r="3234" spans="1:4" ht="15" x14ac:dyDescent="0.2">
      <c r="A3234" s="25">
        <v>9782745988355</v>
      </c>
      <c r="B3234" s="21" t="s">
        <v>2555</v>
      </c>
      <c r="C3234" s="21">
        <v>0</v>
      </c>
      <c r="D3234" s="21" t="s">
        <v>2554</v>
      </c>
    </row>
    <row r="3235" spans="1:4" ht="15" x14ac:dyDescent="0.2">
      <c r="A3235" s="25">
        <v>9782408050054</v>
      </c>
      <c r="B3235" s="21" t="s">
        <v>2555</v>
      </c>
      <c r="C3235" s="21">
        <v>0</v>
      </c>
      <c r="D3235" s="21" t="s">
        <v>2554</v>
      </c>
    </row>
    <row r="3236" spans="1:4" ht="15" x14ac:dyDescent="0.2">
      <c r="A3236" s="25">
        <v>9782408050061</v>
      </c>
      <c r="B3236" s="21" t="s">
        <v>2555</v>
      </c>
      <c r="C3236" s="21">
        <v>0</v>
      </c>
      <c r="D3236" s="21" t="s">
        <v>2554</v>
      </c>
    </row>
    <row r="3237" spans="1:4" ht="15" x14ac:dyDescent="0.2">
      <c r="A3237" s="25">
        <v>9782408050078</v>
      </c>
      <c r="B3237" s="21" t="s">
        <v>2555</v>
      </c>
      <c r="C3237" s="21">
        <v>0</v>
      </c>
      <c r="D3237" s="21" t="s">
        <v>2560</v>
      </c>
    </row>
    <row r="3238" spans="1:4" ht="15" x14ac:dyDescent="0.2">
      <c r="A3238" s="25">
        <v>9782408050085</v>
      </c>
      <c r="B3238" s="21" t="s">
        <v>2555</v>
      </c>
      <c r="C3238" s="21">
        <v>0</v>
      </c>
      <c r="D3238" s="21" t="s">
        <v>2560</v>
      </c>
    </row>
    <row r="3239" spans="1:4" ht="15" x14ac:dyDescent="0.2">
      <c r="A3239" s="25">
        <v>9782408020170</v>
      </c>
      <c r="B3239" s="21" t="s">
        <v>2555</v>
      </c>
      <c r="C3239" s="21">
        <v>0</v>
      </c>
      <c r="D3239" s="21" t="s">
        <v>2554</v>
      </c>
    </row>
    <row r="3240" spans="1:4" ht="15" x14ac:dyDescent="0.2">
      <c r="A3240" s="25">
        <v>9782408020149</v>
      </c>
      <c r="B3240" s="21" t="s">
        <v>2555</v>
      </c>
      <c r="C3240" s="21">
        <v>0</v>
      </c>
      <c r="D3240" s="21" t="s">
        <v>2554</v>
      </c>
    </row>
    <row r="3241" spans="1:4" ht="15" x14ac:dyDescent="0.2">
      <c r="A3241" s="25">
        <v>9782408020156</v>
      </c>
      <c r="B3241" s="21" t="s">
        <v>2555</v>
      </c>
      <c r="C3241" s="21">
        <v>0</v>
      </c>
      <c r="D3241" s="21" t="s">
        <v>2554</v>
      </c>
    </row>
    <row r="3242" spans="1:4" ht="15" x14ac:dyDescent="0.2">
      <c r="A3242" s="25">
        <v>9782408050481</v>
      </c>
      <c r="B3242" s="21" t="s">
        <v>2555</v>
      </c>
      <c r="C3242" s="21">
        <v>0</v>
      </c>
      <c r="D3242" s="21" t="s">
        <v>2560</v>
      </c>
    </row>
    <row r="3243" spans="1:4" ht="15" x14ac:dyDescent="0.2">
      <c r="A3243" s="25">
        <v>9782408036836</v>
      </c>
      <c r="B3243" s="21" t="s">
        <v>2555</v>
      </c>
      <c r="C3243" s="21">
        <v>0</v>
      </c>
      <c r="D3243" s="21" t="s">
        <v>2554</v>
      </c>
    </row>
    <row r="3244" spans="1:4" ht="15" x14ac:dyDescent="0.2">
      <c r="A3244" s="25">
        <v>9782408007836</v>
      </c>
      <c r="B3244" s="21" t="s">
        <v>2555</v>
      </c>
      <c r="C3244" s="21">
        <v>0</v>
      </c>
      <c r="D3244" s="21" t="s">
        <v>2554</v>
      </c>
    </row>
    <row r="3245" spans="1:4" ht="15" x14ac:dyDescent="0.2">
      <c r="A3245" s="25">
        <v>9782408050498</v>
      </c>
      <c r="B3245" s="21" t="s">
        <v>2555</v>
      </c>
      <c r="C3245" s="21">
        <v>90</v>
      </c>
      <c r="D3245" s="21" t="s">
        <v>2561</v>
      </c>
    </row>
    <row r="3246" spans="1:4" ht="15" x14ac:dyDescent="0.2">
      <c r="A3246" s="25">
        <v>9782408007881</v>
      </c>
      <c r="B3246" s="21" t="s">
        <v>2555</v>
      </c>
      <c r="C3246" s="21">
        <v>0</v>
      </c>
      <c r="D3246" s="21" t="s">
        <v>2554</v>
      </c>
    </row>
    <row r="3247" spans="1:4" ht="15" x14ac:dyDescent="0.2">
      <c r="A3247" s="25">
        <v>9782408037437</v>
      </c>
      <c r="B3247" s="21" t="s">
        <v>2555</v>
      </c>
      <c r="C3247" s="21">
        <v>0</v>
      </c>
      <c r="D3247" s="21" t="s">
        <v>2554</v>
      </c>
    </row>
    <row r="3248" spans="1:4" ht="15" x14ac:dyDescent="0.2">
      <c r="A3248" s="25">
        <v>9782408037444</v>
      </c>
      <c r="B3248" s="21" t="s">
        <v>2555</v>
      </c>
      <c r="C3248" s="21">
        <v>0</v>
      </c>
      <c r="D3248" s="21" t="s">
        <v>2554</v>
      </c>
    </row>
    <row r="3249" spans="1:4" ht="15" x14ac:dyDescent="0.2">
      <c r="A3249" s="25">
        <v>9782408050702</v>
      </c>
      <c r="B3249" s="21" t="s">
        <v>2555</v>
      </c>
      <c r="C3249" s="21">
        <v>15</v>
      </c>
      <c r="D3249" s="21" t="s">
        <v>2561</v>
      </c>
    </row>
    <row r="3250" spans="1:4" ht="15" x14ac:dyDescent="0.2">
      <c r="A3250" s="25">
        <v>9782408007386</v>
      </c>
      <c r="B3250" s="21" t="s">
        <v>2555</v>
      </c>
      <c r="C3250" s="21">
        <v>0</v>
      </c>
      <c r="D3250" s="21" t="s">
        <v>2554</v>
      </c>
    </row>
    <row r="3251" spans="1:4" ht="15" x14ac:dyDescent="0.2">
      <c r="A3251" s="25">
        <v>9782745990808</v>
      </c>
      <c r="B3251" s="21" t="s">
        <v>2555</v>
      </c>
      <c r="C3251" s="21">
        <v>0</v>
      </c>
      <c r="D3251" s="21" t="s">
        <v>2554</v>
      </c>
    </row>
    <row r="3252" spans="1:4" ht="15" x14ac:dyDescent="0.2">
      <c r="A3252" s="25">
        <v>9782745990815</v>
      </c>
      <c r="B3252" s="21" t="s">
        <v>2555</v>
      </c>
      <c r="C3252" s="21">
        <v>0</v>
      </c>
      <c r="D3252" s="21" t="s">
        <v>2554</v>
      </c>
    </row>
    <row r="3253" spans="1:4" ht="15" x14ac:dyDescent="0.2">
      <c r="A3253" s="25">
        <v>9782408050771</v>
      </c>
      <c r="B3253" s="21" t="s">
        <v>2555</v>
      </c>
      <c r="C3253" s="21">
        <v>0</v>
      </c>
      <c r="D3253" s="21" t="s">
        <v>2560</v>
      </c>
    </row>
    <row r="3254" spans="1:4" ht="15" x14ac:dyDescent="0.2">
      <c r="A3254" s="25">
        <v>9782408008079</v>
      </c>
      <c r="B3254" s="21" t="s">
        <v>2555</v>
      </c>
      <c r="C3254" s="21">
        <v>0</v>
      </c>
      <c r="D3254" s="21" t="s">
        <v>2554</v>
      </c>
    </row>
    <row r="3255" spans="1:4" ht="15" x14ac:dyDescent="0.2">
      <c r="A3255" s="25">
        <v>9782408008086</v>
      </c>
      <c r="B3255" s="21" t="s">
        <v>2555</v>
      </c>
      <c r="C3255" s="21">
        <v>0</v>
      </c>
      <c r="D3255" s="21" t="s">
        <v>2554</v>
      </c>
    </row>
    <row r="3256" spans="1:4" ht="15" x14ac:dyDescent="0.2">
      <c r="A3256" s="25">
        <v>9782408008093</v>
      </c>
      <c r="B3256" s="21" t="s">
        <v>2555</v>
      </c>
      <c r="C3256" s="21">
        <v>0</v>
      </c>
      <c r="D3256" s="21" t="s">
        <v>2554</v>
      </c>
    </row>
    <row r="3257" spans="1:4" ht="15" x14ac:dyDescent="0.2">
      <c r="A3257" s="25">
        <v>9782408008109</v>
      </c>
      <c r="B3257" s="21" t="s">
        <v>2555</v>
      </c>
      <c r="C3257" s="21">
        <v>0</v>
      </c>
      <c r="D3257" s="21" t="s">
        <v>2554</v>
      </c>
    </row>
    <row r="3258" spans="1:4" ht="15" x14ac:dyDescent="0.2">
      <c r="A3258" s="25">
        <v>9782408008116</v>
      </c>
      <c r="B3258" s="21" t="s">
        <v>2555</v>
      </c>
      <c r="C3258" s="21">
        <v>0</v>
      </c>
      <c r="D3258" s="21" t="s">
        <v>2554</v>
      </c>
    </row>
    <row r="3259" spans="1:4" ht="15" x14ac:dyDescent="0.2">
      <c r="A3259" s="25">
        <v>9782408007393</v>
      </c>
      <c r="B3259" s="21" t="s">
        <v>2555</v>
      </c>
      <c r="C3259" s="21">
        <v>0</v>
      </c>
      <c r="D3259" s="21" t="s">
        <v>2554</v>
      </c>
    </row>
    <row r="3260" spans="1:4" ht="15" x14ac:dyDescent="0.2">
      <c r="A3260" s="25">
        <v>9782408037680</v>
      </c>
      <c r="B3260" s="21" t="s">
        <v>2555</v>
      </c>
      <c r="C3260" s="21">
        <v>0</v>
      </c>
      <c r="D3260" s="21" t="s">
        <v>2554</v>
      </c>
    </row>
    <row r="3261" spans="1:4" ht="15" x14ac:dyDescent="0.2">
      <c r="A3261" s="25">
        <v>9782408037697</v>
      </c>
      <c r="B3261" s="21" t="s">
        <v>2555</v>
      </c>
      <c r="C3261" s="21">
        <v>0</v>
      </c>
      <c r="D3261" s="21" t="s">
        <v>2554</v>
      </c>
    </row>
    <row r="3262" spans="1:4" ht="15" x14ac:dyDescent="0.2">
      <c r="A3262" s="25">
        <v>9782408037710</v>
      </c>
      <c r="B3262" s="21" t="s">
        <v>2555</v>
      </c>
      <c r="C3262" s="21">
        <v>0</v>
      </c>
      <c r="D3262" s="21" t="s">
        <v>2554</v>
      </c>
    </row>
    <row r="3263" spans="1:4" ht="15" x14ac:dyDescent="0.2">
      <c r="A3263" s="25">
        <v>9782408037727</v>
      </c>
      <c r="B3263" s="21" t="s">
        <v>2555</v>
      </c>
      <c r="C3263" s="21">
        <v>0</v>
      </c>
      <c r="D3263" s="21" t="s">
        <v>2554</v>
      </c>
    </row>
    <row r="3264" spans="1:4" ht="15" x14ac:dyDescent="0.2">
      <c r="A3264" s="25">
        <v>9782408037734</v>
      </c>
      <c r="B3264" s="21" t="s">
        <v>2555</v>
      </c>
      <c r="C3264" s="21">
        <v>0</v>
      </c>
      <c r="D3264" s="21" t="s">
        <v>2554</v>
      </c>
    </row>
    <row r="3265" spans="1:4" ht="15" x14ac:dyDescent="0.2">
      <c r="A3265" s="25">
        <v>9782408037741</v>
      </c>
      <c r="B3265" s="21" t="s">
        <v>2555</v>
      </c>
      <c r="C3265" s="21">
        <v>0</v>
      </c>
      <c r="D3265" s="21" t="s">
        <v>2554</v>
      </c>
    </row>
    <row r="3266" spans="1:4" ht="15" x14ac:dyDescent="0.2">
      <c r="A3266" s="25">
        <v>9782408051440</v>
      </c>
      <c r="B3266" s="21" t="s">
        <v>2555</v>
      </c>
      <c r="C3266" s="21">
        <v>31</v>
      </c>
      <c r="D3266" s="21" t="s">
        <v>2561</v>
      </c>
    </row>
    <row r="3267" spans="1:4" ht="15" x14ac:dyDescent="0.2">
      <c r="A3267" s="25">
        <v>9782408038175</v>
      </c>
      <c r="B3267" s="21" t="s">
        <v>2555</v>
      </c>
      <c r="C3267" s="21">
        <v>0</v>
      </c>
      <c r="D3267" s="21" t="s">
        <v>2554</v>
      </c>
    </row>
    <row r="3268" spans="1:4" ht="15" x14ac:dyDescent="0.2">
      <c r="A3268" s="25">
        <v>9782408038199</v>
      </c>
      <c r="B3268" s="21" t="s">
        <v>2555</v>
      </c>
      <c r="C3268" s="21">
        <v>0</v>
      </c>
      <c r="D3268" s="21" t="s">
        <v>2554</v>
      </c>
    </row>
    <row r="3269" spans="1:4" ht="15" x14ac:dyDescent="0.2">
      <c r="A3269" s="25">
        <v>9782408038212</v>
      </c>
      <c r="B3269" s="21" t="s">
        <v>2555</v>
      </c>
      <c r="C3269" s="21">
        <v>0</v>
      </c>
      <c r="D3269" s="21" t="s">
        <v>2560</v>
      </c>
    </row>
    <row r="3270" spans="1:4" ht="15" x14ac:dyDescent="0.2">
      <c r="A3270" s="25">
        <v>9782408008673</v>
      </c>
      <c r="B3270" s="21" t="s">
        <v>2555</v>
      </c>
      <c r="C3270" s="21">
        <v>0</v>
      </c>
      <c r="D3270" s="21" t="s">
        <v>2554</v>
      </c>
    </row>
    <row r="3271" spans="1:4" ht="15" x14ac:dyDescent="0.2">
      <c r="A3271" s="25">
        <v>9782408008789</v>
      </c>
      <c r="B3271" s="21" t="s">
        <v>2555</v>
      </c>
      <c r="C3271" s="21">
        <v>0</v>
      </c>
      <c r="D3271" s="21" t="s">
        <v>2554</v>
      </c>
    </row>
    <row r="3272" spans="1:4" ht="15" x14ac:dyDescent="0.2">
      <c r="A3272" s="25">
        <v>9782408051594</v>
      </c>
      <c r="B3272" s="21" t="s">
        <v>2555</v>
      </c>
      <c r="C3272" s="21">
        <v>0</v>
      </c>
      <c r="D3272" s="21" t="s">
        <v>2560</v>
      </c>
    </row>
    <row r="3273" spans="1:4" ht="15" x14ac:dyDescent="0.2">
      <c r="A3273" s="25">
        <v>9782408008796</v>
      </c>
      <c r="B3273" s="21" t="s">
        <v>2555</v>
      </c>
      <c r="C3273" s="21">
        <v>0</v>
      </c>
      <c r="D3273" s="21" t="s">
        <v>2554</v>
      </c>
    </row>
    <row r="3274" spans="1:4" ht="15" x14ac:dyDescent="0.2">
      <c r="A3274" s="25">
        <v>9782408008802</v>
      </c>
      <c r="B3274" s="21" t="s">
        <v>2555</v>
      </c>
      <c r="C3274" s="21">
        <v>0</v>
      </c>
      <c r="D3274" s="21" t="s">
        <v>2554</v>
      </c>
    </row>
    <row r="3275" spans="1:4" ht="15" x14ac:dyDescent="0.2">
      <c r="A3275" s="25">
        <v>9782408037703</v>
      </c>
      <c r="B3275" s="21" t="s">
        <v>2555</v>
      </c>
      <c r="C3275" s="21">
        <v>0</v>
      </c>
      <c r="D3275" s="21" t="s">
        <v>2554</v>
      </c>
    </row>
    <row r="3276" spans="1:4" ht="15" x14ac:dyDescent="0.2">
      <c r="A3276" s="25">
        <v>9782408038168</v>
      </c>
      <c r="B3276" s="21" t="s">
        <v>2555</v>
      </c>
      <c r="C3276" s="21">
        <v>0</v>
      </c>
      <c r="D3276" s="21" t="s">
        <v>2554</v>
      </c>
    </row>
    <row r="3277" spans="1:4" ht="15" x14ac:dyDescent="0.2">
      <c r="A3277" s="25">
        <v>9782408051631</v>
      </c>
      <c r="B3277" s="21" t="s">
        <v>2555</v>
      </c>
      <c r="C3277" s="21">
        <v>51</v>
      </c>
      <c r="D3277" s="21" t="s">
        <v>2561</v>
      </c>
    </row>
    <row r="3278" spans="1:4" ht="15" x14ac:dyDescent="0.2">
      <c r="A3278" s="25">
        <v>9782408051648</v>
      </c>
      <c r="B3278" s="21" t="s">
        <v>2555</v>
      </c>
      <c r="C3278" s="21">
        <v>21</v>
      </c>
      <c r="D3278" s="21" t="s">
        <v>2561</v>
      </c>
    </row>
    <row r="3279" spans="1:4" ht="15" x14ac:dyDescent="0.2">
      <c r="A3279" s="25">
        <v>3277450258221</v>
      </c>
      <c r="B3279" s="21" t="s">
        <v>2555</v>
      </c>
      <c r="C3279" s="21">
        <v>0</v>
      </c>
      <c r="D3279" s="21" t="s">
        <v>2554</v>
      </c>
    </row>
    <row r="3280" spans="1:4" ht="15" x14ac:dyDescent="0.2">
      <c r="A3280" s="25">
        <v>9782408051716</v>
      </c>
      <c r="B3280" s="21" t="s">
        <v>2555</v>
      </c>
      <c r="C3280" s="21">
        <v>113</v>
      </c>
      <c r="D3280" s="21" t="s">
        <v>2562</v>
      </c>
    </row>
    <row r="3281" spans="1:4" ht="15" x14ac:dyDescent="0.2">
      <c r="A3281" s="25">
        <v>9782408051723</v>
      </c>
      <c r="B3281" s="21" t="s">
        <v>2555</v>
      </c>
      <c r="C3281" s="21">
        <v>74</v>
      </c>
      <c r="D3281" s="21" t="s">
        <v>2561</v>
      </c>
    </row>
    <row r="3282" spans="1:4" ht="15" x14ac:dyDescent="0.2">
      <c r="A3282" s="25">
        <v>9782408051815</v>
      </c>
      <c r="B3282" s="21" t="s">
        <v>2555</v>
      </c>
      <c r="C3282" s="21">
        <v>57</v>
      </c>
      <c r="D3282" s="21" t="s">
        <v>2561</v>
      </c>
    </row>
    <row r="3283" spans="1:4" ht="15" x14ac:dyDescent="0.2">
      <c r="A3283" s="25">
        <v>9782408051792</v>
      </c>
      <c r="B3283" s="21" t="s">
        <v>2555</v>
      </c>
      <c r="C3283" s="21">
        <v>0</v>
      </c>
      <c r="D3283" s="21" t="s">
        <v>2554</v>
      </c>
    </row>
    <row r="3284" spans="1:4" ht="15" x14ac:dyDescent="0.2">
      <c r="A3284" s="25">
        <v>9782408051808</v>
      </c>
      <c r="B3284" s="21" t="s">
        <v>2555</v>
      </c>
      <c r="C3284" s="21">
        <v>33</v>
      </c>
      <c r="D3284" s="21" t="s">
        <v>2561</v>
      </c>
    </row>
    <row r="3285" spans="1:4" ht="15" x14ac:dyDescent="0.2">
      <c r="A3285" s="25">
        <v>9782408051853</v>
      </c>
      <c r="B3285" s="21" t="s">
        <v>2555</v>
      </c>
      <c r="C3285" s="21">
        <v>85</v>
      </c>
      <c r="D3285" s="21" t="s">
        <v>2561</v>
      </c>
    </row>
    <row r="3286" spans="1:4" ht="15" x14ac:dyDescent="0.2">
      <c r="A3286" s="25">
        <v>9782408051877</v>
      </c>
      <c r="B3286" s="21" t="s">
        <v>2555</v>
      </c>
      <c r="C3286" s="21">
        <v>0</v>
      </c>
      <c r="D3286" s="21" t="s">
        <v>2556</v>
      </c>
    </row>
    <row r="3287" spans="1:4" ht="15" x14ac:dyDescent="0.2">
      <c r="A3287" s="25">
        <v>9782408051907</v>
      </c>
      <c r="B3287" s="21" t="s">
        <v>2555</v>
      </c>
      <c r="C3287" s="21">
        <v>26</v>
      </c>
      <c r="D3287" s="21" t="s">
        <v>2561</v>
      </c>
    </row>
    <row r="3288" spans="1:4" ht="15" x14ac:dyDescent="0.2">
      <c r="A3288" s="25">
        <v>9782408051822</v>
      </c>
      <c r="B3288" s="21" t="s">
        <v>2555</v>
      </c>
      <c r="C3288" s="21">
        <v>25</v>
      </c>
      <c r="D3288" s="21" t="s">
        <v>2561</v>
      </c>
    </row>
    <row r="3289" spans="1:4" ht="15" x14ac:dyDescent="0.2">
      <c r="A3289" s="25">
        <v>9782408051839</v>
      </c>
      <c r="B3289" s="21" t="s">
        <v>2555</v>
      </c>
      <c r="C3289" s="21">
        <v>0</v>
      </c>
      <c r="D3289" s="21" t="s">
        <v>2560</v>
      </c>
    </row>
    <row r="3290" spans="1:4" ht="15" x14ac:dyDescent="0.2">
      <c r="A3290" s="25">
        <v>9782408051860</v>
      </c>
      <c r="B3290" s="21" t="s">
        <v>2555</v>
      </c>
      <c r="C3290" s="21">
        <v>52</v>
      </c>
      <c r="D3290" s="21" t="s">
        <v>2561</v>
      </c>
    </row>
    <row r="3291" spans="1:4" ht="15" x14ac:dyDescent="0.2">
      <c r="A3291" s="25">
        <v>9782408051891</v>
      </c>
      <c r="B3291" s="21" t="s">
        <v>2555</v>
      </c>
      <c r="C3291" s="21">
        <v>0</v>
      </c>
      <c r="D3291" s="21" t="s">
        <v>2556</v>
      </c>
    </row>
    <row r="3292" spans="1:4" ht="15" x14ac:dyDescent="0.2">
      <c r="A3292" s="25">
        <v>9782408051846</v>
      </c>
      <c r="B3292" s="21" t="s">
        <v>2555</v>
      </c>
      <c r="C3292" s="21">
        <v>88</v>
      </c>
      <c r="D3292" s="21" t="s">
        <v>2561</v>
      </c>
    </row>
    <row r="3293" spans="1:4" ht="15" x14ac:dyDescent="0.2">
      <c r="A3293" s="25">
        <v>9782408051884</v>
      </c>
      <c r="B3293" s="21" t="s">
        <v>2555</v>
      </c>
      <c r="C3293" s="21">
        <v>0</v>
      </c>
      <c r="D3293" s="21" t="s">
        <v>2556</v>
      </c>
    </row>
    <row r="3294" spans="1:4" ht="15" x14ac:dyDescent="0.2">
      <c r="A3294" s="25">
        <v>9782408038205</v>
      </c>
      <c r="B3294" s="21" t="s">
        <v>2555</v>
      </c>
      <c r="C3294" s="21">
        <v>0</v>
      </c>
      <c r="D3294" s="21" t="s">
        <v>2554</v>
      </c>
    </row>
    <row r="3295" spans="1:4" ht="15" x14ac:dyDescent="0.2">
      <c r="A3295" s="25">
        <v>9782408038236</v>
      </c>
      <c r="B3295" s="21" t="s">
        <v>2555</v>
      </c>
      <c r="C3295" s="21">
        <v>0</v>
      </c>
      <c r="D3295" s="21" t="s">
        <v>2554</v>
      </c>
    </row>
    <row r="3296" spans="1:4" ht="15" x14ac:dyDescent="0.2">
      <c r="A3296" s="25">
        <v>9782745991324</v>
      </c>
      <c r="B3296" s="21" t="s">
        <v>2555</v>
      </c>
      <c r="C3296" s="21">
        <v>0</v>
      </c>
      <c r="D3296" s="21" t="s">
        <v>2554</v>
      </c>
    </row>
    <row r="3297" spans="1:4" ht="15" x14ac:dyDescent="0.2">
      <c r="A3297" s="25">
        <v>9782408022723</v>
      </c>
      <c r="B3297" s="21" t="s">
        <v>2555</v>
      </c>
      <c r="C3297" s="21">
        <v>0</v>
      </c>
      <c r="D3297" s="21" t="s">
        <v>2554</v>
      </c>
    </row>
    <row r="3298" spans="1:4" ht="15" x14ac:dyDescent="0.2">
      <c r="A3298" s="25">
        <v>9782408022761</v>
      </c>
      <c r="B3298" s="21" t="s">
        <v>2555</v>
      </c>
      <c r="C3298" s="21">
        <v>0</v>
      </c>
      <c r="D3298" s="21" t="s">
        <v>2554</v>
      </c>
    </row>
    <row r="3299" spans="1:4" ht="15" x14ac:dyDescent="0.2">
      <c r="A3299" s="25">
        <v>9782408022877</v>
      </c>
      <c r="B3299" s="21" t="s">
        <v>2555</v>
      </c>
      <c r="C3299" s="21">
        <v>0</v>
      </c>
      <c r="D3299" s="21" t="s">
        <v>2554</v>
      </c>
    </row>
    <row r="3300" spans="1:4" ht="15" x14ac:dyDescent="0.2">
      <c r="A3300" s="25">
        <v>9782408012434</v>
      </c>
      <c r="B3300" s="21" t="s">
        <v>2555</v>
      </c>
      <c r="C3300" s="21">
        <v>0</v>
      </c>
      <c r="D3300" s="21" t="s">
        <v>2554</v>
      </c>
    </row>
    <row r="3301" spans="1:4" ht="15" x14ac:dyDescent="0.2">
      <c r="A3301" s="25">
        <v>9782408012441</v>
      </c>
      <c r="B3301" s="21" t="s">
        <v>2555</v>
      </c>
      <c r="C3301" s="21">
        <v>0</v>
      </c>
      <c r="D3301" s="21" t="s">
        <v>2554</v>
      </c>
    </row>
    <row r="3302" spans="1:4" ht="15" x14ac:dyDescent="0.2">
      <c r="A3302" s="25">
        <v>9782408021054</v>
      </c>
      <c r="B3302" s="21" t="s">
        <v>2555</v>
      </c>
      <c r="C3302" s="21">
        <v>0</v>
      </c>
      <c r="D3302" s="21" t="s">
        <v>2554</v>
      </c>
    </row>
    <row r="3303" spans="1:4" ht="15" x14ac:dyDescent="0.2">
      <c r="A3303" s="25">
        <v>9782408023232</v>
      </c>
      <c r="B3303" s="21" t="s">
        <v>2555</v>
      </c>
      <c r="C3303" s="21">
        <v>0</v>
      </c>
      <c r="D3303" s="21" t="s">
        <v>2554</v>
      </c>
    </row>
    <row r="3304" spans="1:4" ht="15" x14ac:dyDescent="0.2">
      <c r="A3304" s="25">
        <v>9782408023201</v>
      </c>
      <c r="B3304" s="21" t="s">
        <v>2555</v>
      </c>
      <c r="C3304" s="21">
        <v>0</v>
      </c>
      <c r="D3304" s="21" t="s">
        <v>2554</v>
      </c>
    </row>
    <row r="3305" spans="1:4" ht="15" x14ac:dyDescent="0.2">
      <c r="A3305" s="25">
        <v>9782408023218</v>
      </c>
      <c r="B3305" s="21" t="s">
        <v>2555</v>
      </c>
      <c r="C3305" s="21">
        <v>0</v>
      </c>
      <c r="D3305" s="21" t="s">
        <v>2554</v>
      </c>
    </row>
    <row r="3306" spans="1:4" ht="15" x14ac:dyDescent="0.2">
      <c r="A3306" s="25">
        <v>9782408023225</v>
      </c>
      <c r="B3306" s="21" t="s">
        <v>2555</v>
      </c>
      <c r="C3306" s="21">
        <v>0</v>
      </c>
      <c r="D3306" s="21" t="s">
        <v>2554</v>
      </c>
    </row>
    <row r="3307" spans="1:4" ht="15" x14ac:dyDescent="0.2">
      <c r="A3307" s="25">
        <v>9782408052041</v>
      </c>
      <c r="B3307" s="21" t="s">
        <v>2555</v>
      </c>
      <c r="C3307" s="21">
        <v>32</v>
      </c>
      <c r="D3307" s="21" t="s">
        <v>2561</v>
      </c>
    </row>
    <row r="3308" spans="1:4" ht="15" x14ac:dyDescent="0.2">
      <c r="A3308" s="25">
        <v>9782408052027</v>
      </c>
      <c r="B3308" s="21" t="s">
        <v>2555</v>
      </c>
      <c r="C3308" s="21">
        <v>59</v>
      </c>
      <c r="D3308" s="21" t="s">
        <v>2561</v>
      </c>
    </row>
    <row r="3309" spans="1:4" ht="15" x14ac:dyDescent="0.2">
      <c r="A3309" s="25">
        <v>9782408023379</v>
      </c>
      <c r="B3309" s="21" t="s">
        <v>2555</v>
      </c>
      <c r="C3309" s="21">
        <v>0</v>
      </c>
      <c r="D3309" s="21" t="s">
        <v>2554</v>
      </c>
    </row>
    <row r="3310" spans="1:4" ht="15" x14ac:dyDescent="0.2">
      <c r="A3310" s="25">
        <v>9782745967565</v>
      </c>
      <c r="B3310" s="21" t="s">
        <v>2555</v>
      </c>
      <c r="C3310" s="21">
        <v>0</v>
      </c>
      <c r="D3310" s="21" t="s">
        <v>2554</v>
      </c>
    </row>
    <row r="3311" spans="1:4" ht="15" x14ac:dyDescent="0.2">
      <c r="A3311" s="25">
        <v>9782408023348</v>
      </c>
      <c r="B3311" s="21" t="s">
        <v>2555</v>
      </c>
      <c r="C3311" s="21">
        <v>0</v>
      </c>
      <c r="D3311" s="21" t="s">
        <v>2554</v>
      </c>
    </row>
    <row r="3312" spans="1:4" ht="15" x14ac:dyDescent="0.2">
      <c r="A3312" s="25">
        <v>9782745991768</v>
      </c>
      <c r="B3312" s="21" t="s">
        <v>2555</v>
      </c>
      <c r="C3312" s="21">
        <v>0</v>
      </c>
      <c r="D3312" s="21" t="s">
        <v>2554</v>
      </c>
    </row>
    <row r="3313" spans="1:4" ht="15" x14ac:dyDescent="0.2">
      <c r="A3313" s="25">
        <v>9782408012526</v>
      </c>
      <c r="B3313" s="21" t="s">
        <v>2555</v>
      </c>
      <c r="C3313" s="21">
        <v>0</v>
      </c>
      <c r="D3313" s="21" t="s">
        <v>2554</v>
      </c>
    </row>
    <row r="3314" spans="1:4" ht="15" x14ac:dyDescent="0.2">
      <c r="A3314" s="25">
        <v>9782408039219</v>
      </c>
      <c r="B3314" s="21" t="s">
        <v>2555</v>
      </c>
      <c r="C3314" s="21">
        <v>0</v>
      </c>
      <c r="D3314" s="21" t="s">
        <v>2556</v>
      </c>
    </row>
    <row r="3315" spans="1:4" ht="15" x14ac:dyDescent="0.2">
      <c r="A3315" s="25">
        <v>9782408052256</v>
      </c>
      <c r="B3315" s="21" t="s">
        <v>2555</v>
      </c>
      <c r="C3315" s="21">
        <v>140</v>
      </c>
      <c r="D3315" s="21" t="s">
        <v>2562</v>
      </c>
    </row>
    <row r="3316" spans="1:4" ht="15" x14ac:dyDescent="0.2">
      <c r="A3316" s="25">
        <v>9782408052263</v>
      </c>
      <c r="B3316" s="21" t="s">
        <v>2555</v>
      </c>
      <c r="C3316" s="21">
        <v>98</v>
      </c>
      <c r="D3316" s="21" t="s">
        <v>2561</v>
      </c>
    </row>
    <row r="3317" spans="1:4" ht="15" x14ac:dyDescent="0.2">
      <c r="A3317" s="25">
        <v>9782408052294</v>
      </c>
      <c r="B3317" s="21" t="s">
        <v>2555</v>
      </c>
      <c r="C3317" s="21">
        <v>86</v>
      </c>
      <c r="D3317" s="21" t="s">
        <v>2561</v>
      </c>
    </row>
    <row r="3318" spans="1:4" ht="15" x14ac:dyDescent="0.2">
      <c r="A3318" s="25">
        <v>9782408052287</v>
      </c>
      <c r="B3318" s="21" t="s">
        <v>2555</v>
      </c>
      <c r="C3318" s="21">
        <v>46</v>
      </c>
      <c r="D3318" s="21" t="s">
        <v>2561</v>
      </c>
    </row>
    <row r="3319" spans="1:4" ht="15" x14ac:dyDescent="0.2">
      <c r="A3319" s="25">
        <v>9782408052270</v>
      </c>
      <c r="B3319" s="21" t="s">
        <v>2555</v>
      </c>
      <c r="C3319" s="21">
        <v>91</v>
      </c>
      <c r="D3319" s="21" t="s">
        <v>2561</v>
      </c>
    </row>
    <row r="3320" spans="1:4" ht="15" x14ac:dyDescent="0.2">
      <c r="A3320" s="25">
        <v>9782408012564</v>
      </c>
      <c r="B3320" s="21" t="s">
        <v>2555</v>
      </c>
      <c r="C3320" s="21">
        <v>0</v>
      </c>
      <c r="D3320" s="21" t="s">
        <v>2554</v>
      </c>
    </row>
    <row r="3321" spans="1:4" ht="15" x14ac:dyDescent="0.2">
      <c r="A3321" s="25">
        <v>9782745970053</v>
      </c>
      <c r="B3321" s="21" t="s">
        <v>2555</v>
      </c>
      <c r="C3321" s="21">
        <v>0</v>
      </c>
      <c r="D3321" s="21" t="s">
        <v>2554</v>
      </c>
    </row>
    <row r="3322" spans="1:4" ht="15" x14ac:dyDescent="0.2">
      <c r="A3322" s="25">
        <v>9782408012588</v>
      </c>
      <c r="B3322" s="21" t="s">
        <v>2555</v>
      </c>
      <c r="C3322" s="21">
        <v>0</v>
      </c>
      <c r="D3322" s="21" t="s">
        <v>2554</v>
      </c>
    </row>
    <row r="3323" spans="1:4" ht="15" x14ac:dyDescent="0.2">
      <c r="A3323" s="25">
        <v>9782408012656</v>
      </c>
      <c r="B3323" s="21" t="s">
        <v>2555</v>
      </c>
      <c r="C3323" s="21">
        <v>0</v>
      </c>
      <c r="D3323" s="21" t="s">
        <v>2554</v>
      </c>
    </row>
    <row r="3324" spans="1:4" ht="15" x14ac:dyDescent="0.2">
      <c r="A3324" s="25">
        <v>9782408012687</v>
      </c>
      <c r="B3324" s="21" t="s">
        <v>2555</v>
      </c>
      <c r="C3324" s="21">
        <v>0</v>
      </c>
      <c r="D3324" s="21" t="s">
        <v>2554</v>
      </c>
    </row>
    <row r="3325" spans="1:4" ht="15" x14ac:dyDescent="0.2">
      <c r="A3325" s="25">
        <v>9782408012694</v>
      </c>
      <c r="B3325" s="21" t="s">
        <v>2555</v>
      </c>
      <c r="C3325" s="21">
        <v>0</v>
      </c>
      <c r="D3325" s="21" t="s">
        <v>2554</v>
      </c>
    </row>
    <row r="3326" spans="1:4" ht="15" x14ac:dyDescent="0.2">
      <c r="A3326" s="25">
        <v>9782408023683</v>
      </c>
      <c r="B3326" s="21" t="s">
        <v>2555</v>
      </c>
      <c r="C3326" s="21">
        <v>0</v>
      </c>
      <c r="D3326" s="21" t="s">
        <v>2554</v>
      </c>
    </row>
    <row r="3327" spans="1:4" ht="15" x14ac:dyDescent="0.2">
      <c r="A3327" s="25">
        <v>9782408012700</v>
      </c>
      <c r="B3327" s="21" t="s">
        <v>2555</v>
      </c>
      <c r="C3327" s="21">
        <v>0</v>
      </c>
      <c r="D3327" s="21" t="s">
        <v>2554</v>
      </c>
    </row>
    <row r="3328" spans="1:4" ht="15" x14ac:dyDescent="0.2">
      <c r="A3328" s="25">
        <v>9782408012717</v>
      </c>
      <c r="B3328" s="21" t="s">
        <v>2555</v>
      </c>
      <c r="C3328" s="21">
        <v>0</v>
      </c>
      <c r="D3328" s="21" t="s">
        <v>2554</v>
      </c>
    </row>
    <row r="3329" spans="1:4" ht="15" x14ac:dyDescent="0.2">
      <c r="A3329" s="25">
        <v>9782408023829</v>
      </c>
      <c r="B3329" s="21" t="s">
        <v>2555</v>
      </c>
      <c r="C3329" s="21">
        <v>0</v>
      </c>
      <c r="D3329" s="21" t="s">
        <v>2554</v>
      </c>
    </row>
    <row r="3330" spans="1:4" ht="15" x14ac:dyDescent="0.2">
      <c r="A3330" s="25">
        <v>9782408012731</v>
      </c>
      <c r="B3330" s="21" t="s">
        <v>2555</v>
      </c>
      <c r="C3330" s="21">
        <v>0</v>
      </c>
      <c r="D3330" s="21" t="s">
        <v>2554</v>
      </c>
    </row>
    <row r="3331" spans="1:4" ht="15" x14ac:dyDescent="0.2">
      <c r="A3331" s="25">
        <v>9782408052492</v>
      </c>
      <c r="B3331" s="21" t="s">
        <v>2555</v>
      </c>
      <c r="C3331" s="21">
        <v>0</v>
      </c>
      <c r="D3331" s="21" t="s">
        <v>2556</v>
      </c>
    </row>
    <row r="3332" spans="1:4" ht="15" x14ac:dyDescent="0.2">
      <c r="A3332" s="25">
        <v>9782408052508</v>
      </c>
      <c r="B3332" s="21" t="s">
        <v>2555</v>
      </c>
      <c r="C3332" s="21">
        <v>0</v>
      </c>
      <c r="D3332" s="21" t="s">
        <v>2556</v>
      </c>
    </row>
    <row r="3333" spans="1:4" ht="15" x14ac:dyDescent="0.2">
      <c r="A3333" s="25">
        <v>9782408012779</v>
      </c>
      <c r="B3333" s="21" t="s">
        <v>2555</v>
      </c>
      <c r="C3333" s="21">
        <v>0</v>
      </c>
      <c r="D3333" s="21" t="s">
        <v>2554</v>
      </c>
    </row>
    <row r="3334" spans="1:4" ht="15" x14ac:dyDescent="0.2">
      <c r="A3334" s="25">
        <v>9782408012786</v>
      </c>
      <c r="B3334" s="21" t="s">
        <v>2555</v>
      </c>
      <c r="C3334" s="21">
        <v>0</v>
      </c>
      <c r="D3334" s="21" t="s">
        <v>2554</v>
      </c>
    </row>
    <row r="3335" spans="1:4" ht="15" x14ac:dyDescent="0.2">
      <c r="A3335" s="25">
        <v>9782408052775</v>
      </c>
      <c r="B3335" s="21" t="s">
        <v>2555</v>
      </c>
      <c r="C3335" s="21">
        <v>0</v>
      </c>
      <c r="D3335" s="21" t="s">
        <v>2554</v>
      </c>
    </row>
    <row r="3336" spans="1:4" ht="15" x14ac:dyDescent="0.2">
      <c r="A3336" s="25">
        <v>9782408052782</v>
      </c>
      <c r="B3336" s="21" t="s">
        <v>2555</v>
      </c>
      <c r="C3336" s="21">
        <v>49</v>
      </c>
      <c r="D3336" s="21" t="s">
        <v>2561</v>
      </c>
    </row>
    <row r="3337" spans="1:4" ht="15" x14ac:dyDescent="0.2">
      <c r="A3337" s="25">
        <v>9782408052799</v>
      </c>
      <c r="B3337" s="21" t="s">
        <v>2555</v>
      </c>
      <c r="C3337" s="21">
        <v>0</v>
      </c>
      <c r="D3337" s="21" t="s">
        <v>2556</v>
      </c>
    </row>
    <row r="3338" spans="1:4" ht="15" x14ac:dyDescent="0.2">
      <c r="A3338" s="25">
        <v>9782408024154</v>
      </c>
      <c r="B3338" s="21" t="s">
        <v>2555</v>
      </c>
      <c r="C3338" s="21">
        <v>0</v>
      </c>
      <c r="D3338" s="21" t="s">
        <v>2554</v>
      </c>
    </row>
    <row r="3339" spans="1:4" ht="15" x14ac:dyDescent="0.2">
      <c r="A3339" s="25">
        <v>9782408024222</v>
      </c>
      <c r="B3339" s="21" t="s">
        <v>2555</v>
      </c>
      <c r="C3339" s="21">
        <v>0</v>
      </c>
      <c r="D3339" s="21" t="s">
        <v>2556</v>
      </c>
    </row>
    <row r="3340" spans="1:4" ht="15" x14ac:dyDescent="0.2">
      <c r="A3340" s="25">
        <v>9782408024239</v>
      </c>
      <c r="B3340" s="21" t="s">
        <v>2555</v>
      </c>
      <c r="C3340" s="21">
        <v>0</v>
      </c>
      <c r="D3340" s="21" t="s">
        <v>2554</v>
      </c>
    </row>
    <row r="3341" spans="1:4" ht="15" x14ac:dyDescent="0.2">
      <c r="A3341" s="25">
        <v>9782408024246</v>
      </c>
      <c r="B3341" s="21" t="s">
        <v>2555</v>
      </c>
      <c r="C3341" s="21">
        <v>0</v>
      </c>
      <c r="D3341" s="21" t="s">
        <v>2554</v>
      </c>
    </row>
    <row r="3342" spans="1:4" ht="15" x14ac:dyDescent="0.2">
      <c r="A3342" s="25">
        <v>9782408052805</v>
      </c>
      <c r="B3342" s="21" t="s">
        <v>2555</v>
      </c>
      <c r="C3342" s="21">
        <v>69</v>
      </c>
      <c r="D3342" s="21" t="s">
        <v>2561</v>
      </c>
    </row>
    <row r="3343" spans="1:4" ht="15" x14ac:dyDescent="0.2">
      <c r="A3343" s="25">
        <v>9782408024253</v>
      </c>
      <c r="B3343" s="21" t="s">
        <v>2555</v>
      </c>
      <c r="C3343" s="21">
        <v>0</v>
      </c>
      <c r="D3343" s="21" t="s">
        <v>2554</v>
      </c>
    </row>
    <row r="3344" spans="1:4" ht="15" x14ac:dyDescent="0.2">
      <c r="A3344" s="25">
        <v>9782408024352</v>
      </c>
      <c r="B3344" s="21" t="s">
        <v>2555</v>
      </c>
      <c r="C3344" s="21">
        <v>0</v>
      </c>
      <c r="D3344" s="21" t="s">
        <v>2554</v>
      </c>
    </row>
    <row r="3345" spans="1:4" ht="15" x14ac:dyDescent="0.2">
      <c r="A3345" s="25">
        <v>9782408024369</v>
      </c>
      <c r="B3345" s="21" t="s">
        <v>2555</v>
      </c>
      <c r="C3345" s="21">
        <v>0</v>
      </c>
      <c r="D3345" s="21" t="s">
        <v>2554</v>
      </c>
    </row>
    <row r="3346" spans="1:4" ht="15" x14ac:dyDescent="0.2">
      <c r="A3346" s="25">
        <v>9782408053147</v>
      </c>
      <c r="B3346" s="21" t="s">
        <v>2555</v>
      </c>
      <c r="C3346" s="21">
        <v>69</v>
      </c>
      <c r="D3346" s="21" t="s">
        <v>2561</v>
      </c>
    </row>
    <row r="3347" spans="1:4" ht="15" x14ac:dyDescent="0.2">
      <c r="A3347" s="25">
        <v>9782408053154</v>
      </c>
      <c r="B3347" s="21" t="s">
        <v>2555</v>
      </c>
      <c r="C3347" s="21">
        <v>92</v>
      </c>
      <c r="D3347" s="21" t="s">
        <v>2561</v>
      </c>
    </row>
    <row r="3348" spans="1:4" ht="15" x14ac:dyDescent="0.2">
      <c r="A3348" s="25">
        <v>9782408053291</v>
      </c>
      <c r="B3348" s="21" t="s">
        <v>2555</v>
      </c>
      <c r="C3348" s="21">
        <v>0</v>
      </c>
      <c r="D3348" s="21" t="s">
        <v>2556</v>
      </c>
    </row>
    <row r="3349" spans="1:4" ht="15" x14ac:dyDescent="0.2">
      <c r="A3349" s="25">
        <v>9782408053277</v>
      </c>
      <c r="B3349" s="21" t="s">
        <v>2555</v>
      </c>
      <c r="C3349" s="21">
        <v>44</v>
      </c>
      <c r="D3349" s="21" t="s">
        <v>2561</v>
      </c>
    </row>
    <row r="3350" spans="1:4" ht="15" x14ac:dyDescent="0.2">
      <c r="A3350" s="25">
        <v>9782408053284</v>
      </c>
      <c r="B3350" s="21" t="s">
        <v>2555</v>
      </c>
      <c r="C3350" s="21">
        <v>0</v>
      </c>
      <c r="D3350" s="21" t="s">
        <v>2560</v>
      </c>
    </row>
    <row r="3351" spans="1:4" ht="15" x14ac:dyDescent="0.2">
      <c r="A3351" s="25">
        <v>9782408053307</v>
      </c>
      <c r="B3351" s="21" t="s">
        <v>2555</v>
      </c>
      <c r="C3351" s="21">
        <v>0</v>
      </c>
      <c r="D3351" s="21" t="s">
        <v>2556</v>
      </c>
    </row>
    <row r="3352" spans="1:4" ht="15" x14ac:dyDescent="0.2">
      <c r="A3352" s="25">
        <v>9782408012809</v>
      </c>
      <c r="B3352" s="21" t="s">
        <v>2555</v>
      </c>
      <c r="C3352" s="21">
        <v>0</v>
      </c>
      <c r="D3352" s="21" t="s">
        <v>2554</v>
      </c>
    </row>
    <row r="3353" spans="1:4" ht="15" x14ac:dyDescent="0.2">
      <c r="A3353" s="25">
        <v>9782408024550</v>
      </c>
      <c r="B3353" s="21" t="s">
        <v>2555</v>
      </c>
      <c r="C3353" s="21">
        <v>0</v>
      </c>
      <c r="D3353" s="21" t="s">
        <v>2554</v>
      </c>
    </row>
    <row r="3354" spans="1:4" ht="15" x14ac:dyDescent="0.2">
      <c r="A3354" s="25">
        <v>9782408024703</v>
      </c>
      <c r="B3354" s="21" t="s">
        <v>2555</v>
      </c>
      <c r="C3354" s="21">
        <v>0</v>
      </c>
      <c r="D3354" s="21" t="s">
        <v>2554</v>
      </c>
    </row>
    <row r="3355" spans="1:4" ht="15" x14ac:dyDescent="0.2">
      <c r="A3355" s="25">
        <v>9782408040451</v>
      </c>
      <c r="B3355" s="21" t="s">
        <v>2555</v>
      </c>
      <c r="C3355" s="21">
        <v>0</v>
      </c>
      <c r="D3355" s="21" t="s">
        <v>2560</v>
      </c>
    </row>
    <row r="3356" spans="1:4" ht="15" x14ac:dyDescent="0.2">
      <c r="A3356" s="25">
        <v>9782408024789</v>
      </c>
      <c r="B3356" s="21" t="s">
        <v>2555</v>
      </c>
      <c r="C3356" s="21">
        <v>0</v>
      </c>
      <c r="D3356" s="21" t="s">
        <v>2554</v>
      </c>
    </row>
    <row r="3357" spans="1:4" ht="15" x14ac:dyDescent="0.2">
      <c r="A3357" s="25">
        <v>9782408024796</v>
      </c>
      <c r="B3357" s="21" t="s">
        <v>2555</v>
      </c>
      <c r="C3357" s="21">
        <v>0</v>
      </c>
      <c r="D3357" s="21" t="s">
        <v>2554</v>
      </c>
    </row>
    <row r="3358" spans="1:4" ht="15" x14ac:dyDescent="0.2">
      <c r="A3358" s="25">
        <v>9782408040482</v>
      </c>
      <c r="B3358" s="21" t="s">
        <v>2555</v>
      </c>
      <c r="C3358" s="21">
        <v>0</v>
      </c>
      <c r="D3358" s="21" t="s">
        <v>2554</v>
      </c>
    </row>
    <row r="3359" spans="1:4" ht="15" x14ac:dyDescent="0.2">
      <c r="A3359" s="25">
        <v>9782408024802</v>
      </c>
      <c r="B3359" s="21" t="s">
        <v>2555</v>
      </c>
      <c r="C3359" s="21">
        <v>0</v>
      </c>
      <c r="D3359" s="21" t="s">
        <v>2554</v>
      </c>
    </row>
    <row r="3360" spans="1:4" ht="15" x14ac:dyDescent="0.2">
      <c r="A3360" s="25">
        <v>9782408012977</v>
      </c>
      <c r="B3360" s="21" t="s">
        <v>2555</v>
      </c>
      <c r="C3360" s="21">
        <v>0</v>
      </c>
      <c r="D3360" s="21" t="s">
        <v>2554</v>
      </c>
    </row>
    <row r="3361" spans="1:4" ht="15" x14ac:dyDescent="0.2">
      <c r="A3361" s="25">
        <v>9782408012960</v>
      </c>
      <c r="B3361" s="21" t="s">
        <v>2555</v>
      </c>
      <c r="C3361" s="21">
        <v>0</v>
      </c>
      <c r="D3361" s="21" t="s">
        <v>2554</v>
      </c>
    </row>
    <row r="3362" spans="1:4" ht="15" x14ac:dyDescent="0.2">
      <c r="A3362" s="25">
        <v>9782408040512</v>
      </c>
      <c r="B3362" s="21" t="s">
        <v>2555</v>
      </c>
      <c r="C3362" s="21">
        <v>0</v>
      </c>
      <c r="D3362" s="21" t="s">
        <v>2554</v>
      </c>
    </row>
    <row r="3363" spans="1:4" ht="15" x14ac:dyDescent="0.2">
      <c r="A3363" s="25">
        <v>9782408040543</v>
      </c>
      <c r="B3363" s="21" t="s">
        <v>2555</v>
      </c>
      <c r="C3363" s="21">
        <v>0</v>
      </c>
      <c r="D3363" s="21" t="s">
        <v>2556</v>
      </c>
    </row>
    <row r="3364" spans="1:4" ht="15" x14ac:dyDescent="0.2">
      <c r="A3364" s="25">
        <v>9782408040550</v>
      </c>
      <c r="B3364" s="21" t="s">
        <v>2555</v>
      </c>
      <c r="C3364" s="21">
        <v>0</v>
      </c>
      <c r="D3364" s="21" t="s">
        <v>2554</v>
      </c>
    </row>
    <row r="3365" spans="1:4" ht="15" x14ac:dyDescent="0.2">
      <c r="A3365" s="25">
        <v>9782408040567</v>
      </c>
      <c r="B3365" s="21" t="s">
        <v>2555</v>
      </c>
      <c r="C3365" s="21">
        <v>0</v>
      </c>
      <c r="D3365" s="21" t="s">
        <v>2554</v>
      </c>
    </row>
    <row r="3366" spans="1:4" ht="15" x14ac:dyDescent="0.2">
      <c r="A3366" s="25">
        <v>9782408040536</v>
      </c>
      <c r="B3366" s="21" t="s">
        <v>2555</v>
      </c>
      <c r="C3366" s="21">
        <v>0</v>
      </c>
      <c r="D3366" s="21" t="s">
        <v>2554</v>
      </c>
    </row>
    <row r="3367" spans="1:4" ht="15" x14ac:dyDescent="0.2">
      <c r="A3367" s="25">
        <v>9782408040918</v>
      </c>
      <c r="B3367" s="21" t="s">
        <v>2555</v>
      </c>
      <c r="C3367" s="21">
        <v>0</v>
      </c>
      <c r="D3367" s="21" t="s">
        <v>2560</v>
      </c>
    </row>
    <row r="3368" spans="1:4" ht="15" x14ac:dyDescent="0.2">
      <c r="A3368" s="25">
        <v>9782408040970</v>
      </c>
      <c r="B3368" s="21" t="s">
        <v>2555</v>
      </c>
      <c r="C3368" s="21">
        <v>0</v>
      </c>
      <c r="D3368" s="21" t="s">
        <v>2554</v>
      </c>
    </row>
    <row r="3369" spans="1:4" ht="15" x14ac:dyDescent="0.2">
      <c r="A3369" s="25">
        <v>9782408040994</v>
      </c>
      <c r="B3369" s="21" t="s">
        <v>2555</v>
      </c>
      <c r="C3369" s="21">
        <v>0</v>
      </c>
      <c r="D3369" s="21" t="s">
        <v>2554</v>
      </c>
    </row>
    <row r="3370" spans="1:4" ht="15" x14ac:dyDescent="0.2">
      <c r="A3370" s="25">
        <v>9782408041007</v>
      </c>
      <c r="B3370" s="21" t="s">
        <v>2555</v>
      </c>
      <c r="C3370" s="21">
        <v>0</v>
      </c>
      <c r="D3370" s="21" t="s">
        <v>2554</v>
      </c>
    </row>
    <row r="3371" spans="1:4" ht="15" x14ac:dyDescent="0.2">
      <c r="A3371" s="25">
        <v>9782408025182</v>
      </c>
      <c r="B3371" s="21" t="s">
        <v>2555</v>
      </c>
      <c r="C3371" s="21">
        <v>0</v>
      </c>
      <c r="D3371" s="21" t="s">
        <v>2554</v>
      </c>
    </row>
    <row r="3372" spans="1:4" ht="15" x14ac:dyDescent="0.2">
      <c r="A3372" s="25">
        <v>9782408040574</v>
      </c>
      <c r="B3372" s="21" t="s">
        <v>2555</v>
      </c>
      <c r="C3372" s="21">
        <v>0</v>
      </c>
      <c r="D3372" s="21" t="s">
        <v>2560</v>
      </c>
    </row>
    <row r="3373" spans="1:4" ht="15" x14ac:dyDescent="0.2">
      <c r="A3373" s="25">
        <v>9782408040987</v>
      </c>
      <c r="B3373" s="21" t="s">
        <v>2555</v>
      </c>
      <c r="C3373" s="21">
        <v>0</v>
      </c>
      <c r="D3373" s="21" t="s">
        <v>2554</v>
      </c>
    </row>
    <row r="3374" spans="1:4" ht="15" x14ac:dyDescent="0.2">
      <c r="A3374" s="25">
        <v>9782408053482</v>
      </c>
      <c r="B3374" s="21" t="s">
        <v>2555</v>
      </c>
      <c r="C3374" s="21">
        <v>0</v>
      </c>
      <c r="D3374" s="21" t="s">
        <v>2556</v>
      </c>
    </row>
    <row r="3375" spans="1:4" ht="15" x14ac:dyDescent="0.2">
      <c r="A3375" s="25">
        <v>9782408025854</v>
      </c>
      <c r="B3375" s="21" t="s">
        <v>2555</v>
      </c>
      <c r="C3375" s="21">
        <v>0</v>
      </c>
      <c r="D3375" s="21" t="s">
        <v>2554</v>
      </c>
    </row>
    <row r="3376" spans="1:4" ht="15" x14ac:dyDescent="0.2">
      <c r="A3376" s="25">
        <v>9782408013295</v>
      </c>
      <c r="B3376" s="21" t="s">
        <v>2555</v>
      </c>
      <c r="C3376" s="21">
        <v>0</v>
      </c>
      <c r="D3376" s="21" t="s">
        <v>2554</v>
      </c>
    </row>
    <row r="3377" spans="1:4" ht="15" x14ac:dyDescent="0.2">
      <c r="A3377" s="25">
        <v>9782745992871</v>
      </c>
      <c r="B3377" s="21" t="s">
        <v>2555</v>
      </c>
      <c r="C3377" s="21">
        <v>0</v>
      </c>
      <c r="D3377" s="21" t="s">
        <v>2554</v>
      </c>
    </row>
    <row r="3378" spans="1:4" ht="15" x14ac:dyDescent="0.2">
      <c r="A3378" s="25">
        <v>9782408013356</v>
      </c>
      <c r="B3378" s="21" t="s">
        <v>2555</v>
      </c>
      <c r="C3378" s="21">
        <v>0</v>
      </c>
      <c r="D3378" s="21" t="s">
        <v>2554</v>
      </c>
    </row>
    <row r="3379" spans="1:4" ht="15" x14ac:dyDescent="0.2">
      <c r="A3379" s="25">
        <v>9782408013363</v>
      </c>
      <c r="B3379" s="21" t="s">
        <v>2555</v>
      </c>
      <c r="C3379" s="21">
        <v>0</v>
      </c>
      <c r="D3379" s="21" t="s">
        <v>2554</v>
      </c>
    </row>
    <row r="3380" spans="1:4" ht="15" x14ac:dyDescent="0.2">
      <c r="A3380" s="25">
        <v>9782408013622</v>
      </c>
      <c r="B3380" s="21" t="s">
        <v>2555</v>
      </c>
      <c r="C3380" s="21">
        <v>0</v>
      </c>
      <c r="D3380" s="21" t="s">
        <v>2554</v>
      </c>
    </row>
    <row r="3381" spans="1:4" ht="15" x14ac:dyDescent="0.2">
      <c r="A3381" s="25">
        <v>9782408013639</v>
      </c>
      <c r="B3381" s="21" t="s">
        <v>2555</v>
      </c>
      <c r="C3381" s="21">
        <v>0</v>
      </c>
      <c r="D3381" s="21" t="s">
        <v>2554</v>
      </c>
    </row>
    <row r="3382" spans="1:4" ht="15" x14ac:dyDescent="0.2">
      <c r="A3382" s="25">
        <v>9782408013646</v>
      </c>
      <c r="B3382" s="21" t="s">
        <v>2555</v>
      </c>
      <c r="C3382" s="21">
        <v>0</v>
      </c>
      <c r="D3382" s="21" t="s">
        <v>2554</v>
      </c>
    </row>
    <row r="3383" spans="1:4" ht="15" x14ac:dyDescent="0.2">
      <c r="A3383" s="25">
        <v>9782408013653</v>
      </c>
      <c r="B3383" s="21" t="s">
        <v>2555</v>
      </c>
      <c r="C3383" s="21">
        <v>0</v>
      </c>
      <c r="D3383" s="21" t="s">
        <v>2554</v>
      </c>
    </row>
    <row r="3384" spans="1:4" ht="15" x14ac:dyDescent="0.2">
      <c r="A3384" s="25">
        <v>9782745978219</v>
      </c>
      <c r="B3384" s="21" t="s">
        <v>2555</v>
      </c>
      <c r="C3384" s="21">
        <v>0</v>
      </c>
      <c r="D3384" s="21" t="s">
        <v>2554</v>
      </c>
    </row>
    <row r="3385" spans="1:4" ht="15" x14ac:dyDescent="0.2">
      <c r="A3385" s="25">
        <v>9782408013660</v>
      </c>
      <c r="B3385" s="21" t="s">
        <v>2555</v>
      </c>
      <c r="C3385" s="21">
        <v>0</v>
      </c>
      <c r="D3385" s="21" t="s">
        <v>2554</v>
      </c>
    </row>
    <row r="3386" spans="1:4" ht="15" x14ac:dyDescent="0.2">
      <c r="A3386" s="25">
        <v>9782408041588</v>
      </c>
      <c r="B3386" s="21" t="s">
        <v>2555</v>
      </c>
      <c r="C3386" s="21">
        <v>0</v>
      </c>
      <c r="D3386" s="21" t="s">
        <v>2554</v>
      </c>
    </row>
    <row r="3387" spans="1:4" ht="15" x14ac:dyDescent="0.2">
      <c r="A3387" s="25">
        <v>9782408041601</v>
      </c>
      <c r="B3387" s="21" t="s">
        <v>2555</v>
      </c>
      <c r="C3387" s="21">
        <v>0</v>
      </c>
      <c r="D3387" s="21" t="s">
        <v>2554</v>
      </c>
    </row>
    <row r="3388" spans="1:4" ht="15" x14ac:dyDescent="0.2">
      <c r="A3388" s="25">
        <v>9782408041618</v>
      </c>
      <c r="B3388" s="21" t="s">
        <v>2555</v>
      </c>
      <c r="C3388" s="21">
        <v>0</v>
      </c>
      <c r="D3388" s="21" t="s">
        <v>2554</v>
      </c>
    </row>
    <row r="3389" spans="1:4" ht="15" x14ac:dyDescent="0.2">
      <c r="A3389" s="25">
        <v>9782408041717</v>
      </c>
      <c r="B3389" s="21" t="s">
        <v>2555</v>
      </c>
      <c r="C3389" s="21">
        <v>0</v>
      </c>
      <c r="D3389" s="21" t="s">
        <v>2560</v>
      </c>
    </row>
    <row r="3390" spans="1:4" ht="15" x14ac:dyDescent="0.2">
      <c r="A3390" s="25">
        <v>9782408041724</v>
      </c>
      <c r="B3390" s="21" t="s">
        <v>2555</v>
      </c>
      <c r="C3390" s="21">
        <v>0</v>
      </c>
      <c r="D3390" s="21" t="s">
        <v>2560</v>
      </c>
    </row>
    <row r="3391" spans="1:4" ht="15" x14ac:dyDescent="0.2">
      <c r="A3391" s="25">
        <v>9782745993137</v>
      </c>
      <c r="B3391" s="21" t="s">
        <v>2555</v>
      </c>
      <c r="C3391" s="21">
        <v>0</v>
      </c>
      <c r="D3391" s="21" t="s">
        <v>2554</v>
      </c>
    </row>
    <row r="3392" spans="1:4" ht="15" x14ac:dyDescent="0.2">
      <c r="A3392" s="25">
        <v>9782408027353</v>
      </c>
      <c r="B3392" s="21" t="s">
        <v>2555</v>
      </c>
      <c r="C3392" s="21">
        <v>0</v>
      </c>
      <c r="D3392" s="21" t="s">
        <v>2560</v>
      </c>
    </row>
    <row r="3393" spans="1:4" ht="15" x14ac:dyDescent="0.2">
      <c r="A3393" s="25">
        <v>9782408027377</v>
      </c>
      <c r="B3393" s="21" t="s">
        <v>2555</v>
      </c>
      <c r="C3393" s="21">
        <v>0</v>
      </c>
      <c r="D3393" s="21" t="s">
        <v>2554</v>
      </c>
    </row>
    <row r="3394" spans="1:4" ht="15" x14ac:dyDescent="0.2">
      <c r="A3394" s="25">
        <v>9782408027360</v>
      </c>
      <c r="B3394" s="21" t="s">
        <v>2555</v>
      </c>
      <c r="C3394" s="21">
        <v>0</v>
      </c>
      <c r="D3394" s="21" t="s">
        <v>2554</v>
      </c>
    </row>
    <row r="3395" spans="1:4" ht="15" x14ac:dyDescent="0.2">
      <c r="A3395" s="25">
        <v>9782408027940</v>
      </c>
      <c r="B3395" s="21" t="s">
        <v>2555</v>
      </c>
      <c r="C3395" s="21">
        <v>0</v>
      </c>
      <c r="D3395" s="21" t="s">
        <v>2554</v>
      </c>
    </row>
    <row r="3396" spans="1:4" ht="15" x14ac:dyDescent="0.2">
      <c r="A3396" s="25">
        <v>9782408027957</v>
      </c>
      <c r="B3396" s="21" t="s">
        <v>2555</v>
      </c>
      <c r="C3396" s="21">
        <v>0</v>
      </c>
      <c r="D3396" s="21" t="s">
        <v>2554</v>
      </c>
    </row>
    <row r="3397" spans="1:4" ht="15" x14ac:dyDescent="0.2">
      <c r="A3397" s="25">
        <v>9782408027964</v>
      </c>
      <c r="B3397" s="21" t="s">
        <v>2555</v>
      </c>
      <c r="C3397" s="21">
        <v>0</v>
      </c>
      <c r="D3397" s="21" t="s">
        <v>2556</v>
      </c>
    </row>
    <row r="3398" spans="1:4" ht="15" x14ac:dyDescent="0.2">
      <c r="A3398" s="25">
        <v>9782408027971</v>
      </c>
      <c r="B3398" s="21" t="s">
        <v>2555</v>
      </c>
      <c r="C3398" s="21">
        <v>0</v>
      </c>
      <c r="D3398" s="21" t="s">
        <v>2554</v>
      </c>
    </row>
    <row r="3399" spans="1:4" ht="15" x14ac:dyDescent="0.2">
      <c r="A3399" s="25">
        <v>9782408027988</v>
      </c>
      <c r="B3399" s="21" t="s">
        <v>2555</v>
      </c>
      <c r="C3399" s="21">
        <v>0</v>
      </c>
      <c r="D3399" s="21" t="s">
        <v>2554</v>
      </c>
    </row>
    <row r="3400" spans="1:4" ht="15" x14ac:dyDescent="0.2">
      <c r="A3400" s="25">
        <v>9782408027933</v>
      </c>
      <c r="B3400" s="21" t="s">
        <v>2555</v>
      </c>
      <c r="C3400" s="21">
        <v>0</v>
      </c>
      <c r="D3400" s="21" t="s">
        <v>2554</v>
      </c>
    </row>
    <row r="3401" spans="1:4" ht="15" x14ac:dyDescent="0.2">
      <c r="A3401" s="25">
        <v>9782408027995</v>
      </c>
      <c r="B3401" s="21" t="s">
        <v>2555</v>
      </c>
      <c r="C3401" s="21">
        <v>0</v>
      </c>
      <c r="D3401" s="21" t="s">
        <v>2554</v>
      </c>
    </row>
    <row r="3402" spans="1:4" ht="15" x14ac:dyDescent="0.2">
      <c r="A3402" s="25">
        <v>9782408028008</v>
      </c>
      <c r="B3402" s="21" t="s">
        <v>2555</v>
      </c>
      <c r="C3402" s="21">
        <v>0</v>
      </c>
      <c r="D3402" s="21" t="s">
        <v>2554</v>
      </c>
    </row>
    <row r="3403" spans="1:4" ht="15" x14ac:dyDescent="0.2">
      <c r="A3403" s="25">
        <v>9782408028121</v>
      </c>
      <c r="B3403" s="21" t="s">
        <v>2555</v>
      </c>
      <c r="C3403" s="21">
        <v>0</v>
      </c>
      <c r="D3403" s="21" t="s">
        <v>2554</v>
      </c>
    </row>
    <row r="3404" spans="1:4" ht="15" x14ac:dyDescent="0.2">
      <c r="A3404" s="25">
        <v>9782408028138</v>
      </c>
      <c r="B3404" s="21" t="s">
        <v>2555</v>
      </c>
      <c r="C3404" s="21">
        <v>0</v>
      </c>
      <c r="D3404" s="21" t="s">
        <v>2560</v>
      </c>
    </row>
    <row r="3405" spans="1:4" ht="15" x14ac:dyDescent="0.2">
      <c r="A3405" s="25">
        <v>9782408041991</v>
      </c>
      <c r="B3405" s="21" t="s">
        <v>2555</v>
      </c>
      <c r="C3405" s="21">
        <v>0</v>
      </c>
      <c r="D3405" s="21" t="s">
        <v>2554</v>
      </c>
    </row>
    <row r="3406" spans="1:4" ht="15" x14ac:dyDescent="0.2">
      <c r="A3406" s="25">
        <v>9782745994202</v>
      </c>
      <c r="B3406" s="21" t="s">
        <v>2555</v>
      </c>
      <c r="C3406" s="21">
        <v>0</v>
      </c>
      <c r="D3406" s="21" t="s">
        <v>2554</v>
      </c>
    </row>
    <row r="3407" spans="1:4" ht="15" x14ac:dyDescent="0.2">
      <c r="A3407" s="25">
        <v>9782745994219</v>
      </c>
      <c r="B3407" s="21" t="s">
        <v>2555</v>
      </c>
      <c r="C3407" s="21">
        <v>0</v>
      </c>
      <c r="D3407" s="21" t="s">
        <v>2554</v>
      </c>
    </row>
    <row r="3408" spans="1:4" ht="15" x14ac:dyDescent="0.2">
      <c r="A3408" s="25">
        <v>9782745994233</v>
      </c>
      <c r="B3408" s="21" t="s">
        <v>2555</v>
      </c>
      <c r="C3408" s="21">
        <v>0</v>
      </c>
      <c r="D3408" s="21" t="s">
        <v>2554</v>
      </c>
    </row>
    <row r="3409" spans="1:4" ht="15" x14ac:dyDescent="0.2">
      <c r="A3409" s="25">
        <v>9782745994240</v>
      </c>
      <c r="B3409" s="21" t="s">
        <v>2555</v>
      </c>
      <c r="C3409" s="21">
        <v>0</v>
      </c>
      <c r="D3409" s="21" t="s">
        <v>2554</v>
      </c>
    </row>
    <row r="3410" spans="1:4" ht="15" x14ac:dyDescent="0.2">
      <c r="A3410" s="25">
        <v>9782408042059</v>
      </c>
      <c r="B3410" s="21" t="s">
        <v>2555</v>
      </c>
      <c r="C3410" s="21">
        <v>0</v>
      </c>
      <c r="D3410" s="21" t="s">
        <v>2554</v>
      </c>
    </row>
    <row r="3411" spans="1:4" ht="15" x14ac:dyDescent="0.2">
      <c r="A3411" s="25">
        <v>9782408042066</v>
      </c>
      <c r="B3411" s="21" t="s">
        <v>2555</v>
      </c>
      <c r="C3411" s="21">
        <v>0</v>
      </c>
      <c r="D3411" s="21" t="s">
        <v>2554</v>
      </c>
    </row>
    <row r="3412" spans="1:4" ht="15" x14ac:dyDescent="0.2">
      <c r="A3412" s="25">
        <v>9782408042073</v>
      </c>
      <c r="B3412" s="21" t="s">
        <v>2555</v>
      </c>
      <c r="C3412" s="21">
        <v>0</v>
      </c>
      <c r="D3412" s="21" t="s">
        <v>2560</v>
      </c>
    </row>
    <row r="3413" spans="1:4" ht="15" x14ac:dyDescent="0.2">
      <c r="A3413" s="25">
        <v>9782408042172</v>
      </c>
      <c r="B3413" s="21" t="s">
        <v>2555</v>
      </c>
      <c r="C3413" s="21">
        <v>0</v>
      </c>
      <c r="D3413" s="21" t="s">
        <v>2554</v>
      </c>
    </row>
    <row r="3414" spans="1:4" ht="15" x14ac:dyDescent="0.2">
      <c r="A3414" s="25">
        <v>9782408042189</v>
      </c>
      <c r="B3414" s="21" t="s">
        <v>2555</v>
      </c>
      <c r="C3414" s="21">
        <v>0</v>
      </c>
      <c r="D3414" s="21" t="s">
        <v>2554</v>
      </c>
    </row>
    <row r="3415" spans="1:4" ht="15" x14ac:dyDescent="0.2">
      <c r="A3415" s="25">
        <v>9782408013868</v>
      </c>
      <c r="B3415" s="21" t="s">
        <v>2555</v>
      </c>
      <c r="C3415" s="21">
        <v>0</v>
      </c>
      <c r="D3415" s="21" t="s">
        <v>2554</v>
      </c>
    </row>
    <row r="3416" spans="1:4" ht="15" x14ac:dyDescent="0.2">
      <c r="A3416" s="25">
        <v>9782408013875</v>
      </c>
      <c r="B3416" s="21" t="s">
        <v>2555</v>
      </c>
      <c r="C3416" s="21">
        <v>0</v>
      </c>
      <c r="D3416" s="21" t="s">
        <v>2554</v>
      </c>
    </row>
    <row r="3417" spans="1:4" ht="15" x14ac:dyDescent="0.2">
      <c r="A3417" s="25">
        <v>9782408013882</v>
      </c>
      <c r="B3417" s="21" t="s">
        <v>2555</v>
      </c>
      <c r="C3417" s="21">
        <v>0</v>
      </c>
      <c r="D3417" s="21" t="s">
        <v>2554</v>
      </c>
    </row>
    <row r="3418" spans="1:4" ht="15" x14ac:dyDescent="0.2">
      <c r="A3418" s="25">
        <v>9782408042219</v>
      </c>
      <c r="B3418" s="21" t="s">
        <v>2555</v>
      </c>
      <c r="C3418" s="21">
        <v>0</v>
      </c>
      <c r="D3418" s="21" t="s">
        <v>2554</v>
      </c>
    </row>
    <row r="3419" spans="1:4" ht="15" x14ac:dyDescent="0.2">
      <c r="A3419" s="25">
        <v>9782408013899</v>
      </c>
      <c r="B3419" s="21" t="s">
        <v>2555</v>
      </c>
      <c r="C3419" s="21">
        <v>0</v>
      </c>
      <c r="D3419" s="21" t="s">
        <v>2554</v>
      </c>
    </row>
    <row r="3420" spans="1:4" ht="15" x14ac:dyDescent="0.2">
      <c r="A3420" s="25">
        <v>9782408013905</v>
      </c>
      <c r="B3420" s="21" t="s">
        <v>2555</v>
      </c>
      <c r="C3420" s="21">
        <v>0</v>
      </c>
      <c r="D3420" s="21" t="s">
        <v>2554</v>
      </c>
    </row>
    <row r="3421" spans="1:4" ht="15" x14ac:dyDescent="0.2">
      <c r="A3421" s="25">
        <v>9782408053857</v>
      </c>
      <c r="B3421" s="21" t="s">
        <v>2555</v>
      </c>
      <c r="C3421" s="21">
        <v>0</v>
      </c>
      <c r="D3421" s="21" t="s">
        <v>2556</v>
      </c>
    </row>
    <row r="3422" spans="1:4" ht="15" x14ac:dyDescent="0.2">
      <c r="A3422" s="25">
        <v>9782408042233</v>
      </c>
      <c r="B3422" s="21" t="s">
        <v>2555</v>
      </c>
      <c r="C3422" s="21">
        <v>0</v>
      </c>
      <c r="D3422" s="21" t="s">
        <v>2554</v>
      </c>
    </row>
    <row r="3423" spans="1:4" ht="15" x14ac:dyDescent="0.2">
      <c r="A3423" s="25">
        <v>9782408042240</v>
      </c>
      <c r="B3423" s="21" t="s">
        <v>2555</v>
      </c>
      <c r="C3423" s="21">
        <v>0</v>
      </c>
      <c r="D3423" s="21" t="s">
        <v>2554</v>
      </c>
    </row>
    <row r="3424" spans="1:4" ht="15" x14ac:dyDescent="0.2">
      <c r="A3424" s="25">
        <v>9782408028299</v>
      </c>
      <c r="B3424" s="21" t="s">
        <v>2555</v>
      </c>
      <c r="C3424" s="21">
        <v>0</v>
      </c>
      <c r="D3424" s="21" t="s">
        <v>2554</v>
      </c>
    </row>
    <row r="3425" spans="1:4" ht="15" x14ac:dyDescent="0.2">
      <c r="A3425" s="25">
        <v>9782408028282</v>
      </c>
      <c r="B3425" s="21" t="s">
        <v>2555</v>
      </c>
      <c r="C3425" s="21">
        <v>0</v>
      </c>
      <c r="D3425" s="21" t="s">
        <v>2554</v>
      </c>
    </row>
    <row r="3426" spans="1:4" ht="15" x14ac:dyDescent="0.2">
      <c r="A3426" s="25">
        <v>9782408013967</v>
      </c>
      <c r="B3426" s="21" t="s">
        <v>2555</v>
      </c>
      <c r="C3426" s="21">
        <v>0</v>
      </c>
      <c r="D3426" s="21" t="s">
        <v>2554</v>
      </c>
    </row>
    <row r="3427" spans="1:4" ht="15" x14ac:dyDescent="0.2">
      <c r="A3427" s="25">
        <v>9782745994684</v>
      </c>
      <c r="B3427" s="21" t="s">
        <v>2555</v>
      </c>
      <c r="C3427" s="21">
        <v>0</v>
      </c>
      <c r="D3427" s="21" t="s">
        <v>2554</v>
      </c>
    </row>
    <row r="3428" spans="1:4" ht="15" x14ac:dyDescent="0.2">
      <c r="A3428" s="25">
        <v>9782408042370</v>
      </c>
      <c r="B3428" s="21" t="s">
        <v>2555</v>
      </c>
      <c r="C3428" s="21">
        <v>0</v>
      </c>
      <c r="D3428" s="21" t="s">
        <v>2554</v>
      </c>
    </row>
    <row r="3429" spans="1:4" ht="15" x14ac:dyDescent="0.2">
      <c r="A3429" s="25">
        <v>9782408053925</v>
      </c>
      <c r="B3429" s="21" t="s">
        <v>2555</v>
      </c>
      <c r="C3429" s="21">
        <v>0</v>
      </c>
      <c r="D3429" s="21" t="s">
        <v>2556</v>
      </c>
    </row>
    <row r="3430" spans="1:4" ht="15" x14ac:dyDescent="0.2">
      <c r="A3430" s="25">
        <v>9782408053932</v>
      </c>
      <c r="B3430" s="21" t="s">
        <v>2555</v>
      </c>
      <c r="C3430" s="21">
        <v>190</v>
      </c>
      <c r="D3430" s="21" t="s">
        <v>2562</v>
      </c>
    </row>
    <row r="3431" spans="1:4" ht="15" x14ac:dyDescent="0.2">
      <c r="A3431" s="25">
        <v>9782408054007</v>
      </c>
      <c r="B3431" s="21" t="s">
        <v>2555</v>
      </c>
      <c r="C3431" s="21">
        <v>0</v>
      </c>
      <c r="D3431" s="21" t="s">
        <v>2556</v>
      </c>
    </row>
    <row r="3432" spans="1:4" ht="15" x14ac:dyDescent="0.2">
      <c r="A3432" s="25">
        <v>9782408053871</v>
      </c>
      <c r="B3432" s="21" t="s">
        <v>2555</v>
      </c>
      <c r="C3432" s="21">
        <v>0</v>
      </c>
      <c r="D3432" s="21" t="s">
        <v>2560</v>
      </c>
    </row>
    <row r="3433" spans="1:4" ht="15" x14ac:dyDescent="0.2">
      <c r="A3433" s="25">
        <v>9782745994783</v>
      </c>
      <c r="B3433" s="21" t="s">
        <v>2555</v>
      </c>
      <c r="C3433" s="21">
        <v>0</v>
      </c>
      <c r="D3433" s="21" t="s">
        <v>2554</v>
      </c>
    </row>
    <row r="3434" spans="1:4" ht="15" x14ac:dyDescent="0.2">
      <c r="A3434" s="25">
        <v>9782408042486</v>
      </c>
      <c r="B3434" s="21" t="s">
        <v>2555</v>
      </c>
      <c r="C3434" s="21">
        <v>0</v>
      </c>
      <c r="D3434" s="21" t="s">
        <v>2554</v>
      </c>
    </row>
    <row r="3435" spans="1:4" ht="15" x14ac:dyDescent="0.2">
      <c r="A3435" s="25">
        <v>9782408042523</v>
      </c>
      <c r="B3435" s="21" t="s">
        <v>2555</v>
      </c>
      <c r="C3435" s="21">
        <v>0</v>
      </c>
      <c r="D3435" s="21" t="s">
        <v>2560</v>
      </c>
    </row>
    <row r="3436" spans="1:4" ht="15" x14ac:dyDescent="0.2">
      <c r="A3436" s="25">
        <v>9782408042363</v>
      </c>
      <c r="B3436" s="21" t="s">
        <v>2555</v>
      </c>
      <c r="C3436" s="21">
        <v>0</v>
      </c>
      <c r="D3436" s="21" t="s">
        <v>2554</v>
      </c>
    </row>
    <row r="3437" spans="1:4" ht="15" x14ac:dyDescent="0.2">
      <c r="A3437" s="25">
        <v>9782408014001</v>
      </c>
      <c r="B3437" s="21" t="s">
        <v>2555</v>
      </c>
      <c r="C3437" s="21">
        <v>0</v>
      </c>
      <c r="D3437" s="21" t="s">
        <v>2554</v>
      </c>
    </row>
    <row r="3438" spans="1:4" ht="15" x14ac:dyDescent="0.2">
      <c r="A3438" s="25">
        <v>9782408014018</v>
      </c>
      <c r="B3438" s="21" t="s">
        <v>2555</v>
      </c>
      <c r="C3438" s="21">
        <v>0</v>
      </c>
      <c r="D3438" s="21" t="s">
        <v>2554</v>
      </c>
    </row>
    <row r="3439" spans="1:4" ht="15" x14ac:dyDescent="0.2">
      <c r="A3439" s="25">
        <v>9782745995070</v>
      </c>
      <c r="B3439" s="21" t="s">
        <v>2555</v>
      </c>
      <c r="C3439" s="21">
        <v>0</v>
      </c>
      <c r="D3439" s="21" t="s">
        <v>2554</v>
      </c>
    </row>
    <row r="3440" spans="1:4" ht="15" x14ac:dyDescent="0.2">
      <c r="A3440" s="25">
        <v>9782745995179</v>
      </c>
      <c r="B3440" s="21" t="s">
        <v>2555</v>
      </c>
      <c r="C3440" s="21">
        <v>0</v>
      </c>
      <c r="D3440" s="21" t="s">
        <v>2554</v>
      </c>
    </row>
    <row r="3441" spans="1:4" ht="15" x14ac:dyDescent="0.2">
      <c r="A3441" s="25">
        <v>9782745995254</v>
      </c>
      <c r="B3441" s="21" t="s">
        <v>2555</v>
      </c>
      <c r="C3441" s="21">
        <v>0</v>
      </c>
      <c r="D3441" s="21" t="s">
        <v>2554</v>
      </c>
    </row>
    <row r="3442" spans="1:4" ht="15" x14ac:dyDescent="0.2">
      <c r="A3442" s="25">
        <v>9782745995087</v>
      </c>
      <c r="B3442" s="21" t="s">
        <v>2555</v>
      </c>
      <c r="C3442" s="21">
        <v>0</v>
      </c>
      <c r="D3442" s="21" t="s">
        <v>2554</v>
      </c>
    </row>
    <row r="3443" spans="1:4" ht="15" x14ac:dyDescent="0.2">
      <c r="A3443" s="25">
        <v>9782408042752</v>
      </c>
      <c r="B3443" s="21" t="s">
        <v>2555</v>
      </c>
      <c r="C3443" s="21">
        <v>0</v>
      </c>
      <c r="D3443" s="21" t="s">
        <v>2554</v>
      </c>
    </row>
    <row r="3444" spans="1:4" ht="15" x14ac:dyDescent="0.2">
      <c r="A3444" s="25">
        <v>9782408042837</v>
      </c>
      <c r="B3444" s="21" t="s">
        <v>2555</v>
      </c>
      <c r="C3444" s="21">
        <v>0</v>
      </c>
      <c r="D3444" s="21" t="s">
        <v>2554</v>
      </c>
    </row>
    <row r="3445" spans="1:4" ht="15" x14ac:dyDescent="0.2">
      <c r="A3445" s="25">
        <v>9782408014223</v>
      </c>
      <c r="B3445" s="21" t="s">
        <v>2555</v>
      </c>
      <c r="C3445" s="21">
        <v>0</v>
      </c>
      <c r="D3445" s="21" t="s">
        <v>2554</v>
      </c>
    </row>
    <row r="3446" spans="1:4" ht="15" x14ac:dyDescent="0.2">
      <c r="A3446" s="25">
        <v>9782408028565</v>
      </c>
      <c r="B3446" s="21" t="s">
        <v>2555</v>
      </c>
      <c r="C3446" s="21">
        <v>0</v>
      </c>
      <c r="D3446" s="21" t="s">
        <v>2554</v>
      </c>
    </row>
    <row r="3447" spans="1:4" ht="15" x14ac:dyDescent="0.2">
      <c r="A3447" s="25">
        <v>9782408028572</v>
      </c>
      <c r="B3447" s="21" t="s">
        <v>2555</v>
      </c>
      <c r="C3447" s="21">
        <v>0</v>
      </c>
      <c r="D3447" s="21" t="s">
        <v>2554</v>
      </c>
    </row>
    <row r="3448" spans="1:4" ht="15" x14ac:dyDescent="0.2">
      <c r="A3448" s="25">
        <v>9782745995544</v>
      </c>
      <c r="B3448" s="21" t="s">
        <v>2555</v>
      </c>
      <c r="C3448" s="21">
        <v>0</v>
      </c>
      <c r="D3448" s="21" t="s">
        <v>2554</v>
      </c>
    </row>
    <row r="3449" spans="1:4" ht="15" x14ac:dyDescent="0.2">
      <c r="A3449" s="25">
        <v>9782745995551</v>
      </c>
      <c r="B3449" s="21" t="s">
        <v>2555</v>
      </c>
      <c r="C3449" s="21">
        <v>0</v>
      </c>
      <c r="D3449" s="21" t="s">
        <v>2554</v>
      </c>
    </row>
    <row r="3450" spans="1:4" ht="15" x14ac:dyDescent="0.2">
      <c r="A3450" s="25">
        <v>9782408028602</v>
      </c>
      <c r="B3450" s="21" t="s">
        <v>2555</v>
      </c>
      <c r="C3450" s="21">
        <v>0</v>
      </c>
      <c r="D3450" s="21" t="s">
        <v>2554</v>
      </c>
    </row>
    <row r="3451" spans="1:4" ht="15" x14ac:dyDescent="0.2">
      <c r="A3451" s="25">
        <v>9782408054656</v>
      </c>
      <c r="B3451" s="21" t="s">
        <v>2555</v>
      </c>
      <c r="C3451" s="21">
        <v>0</v>
      </c>
      <c r="D3451" s="21" t="s">
        <v>2556</v>
      </c>
    </row>
    <row r="3452" spans="1:4" ht="15" x14ac:dyDescent="0.2">
      <c r="A3452" s="25">
        <v>9782408054663</v>
      </c>
      <c r="B3452" s="21" t="s">
        <v>2555</v>
      </c>
      <c r="C3452" s="21">
        <v>0</v>
      </c>
      <c r="D3452" s="21" t="s">
        <v>2556</v>
      </c>
    </row>
    <row r="3453" spans="1:4" ht="15" x14ac:dyDescent="0.2">
      <c r="A3453" s="25">
        <v>9782408054649</v>
      </c>
      <c r="B3453" s="21" t="s">
        <v>2555</v>
      </c>
      <c r="C3453" s="21">
        <v>0</v>
      </c>
      <c r="D3453" s="21" t="s">
        <v>2556</v>
      </c>
    </row>
    <row r="3454" spans="1:4" ht="15" x14ac:dyDescent="0.2">
      <c r="A3454" s="25">
        <v>9782408054670</v>
      </c>
      <c r="B3454" s="21" t="s">
        <v>2555</v>
      </c>
      <c r="C3454" s="21">
        <v>0</v>
      </c>
      <c r="D3454" s="21" t="s">
        <v>2556</v>
      </c>
    </row>
    <row r="3455" spans="1:4" ht="15" x14ac:dyDescent="0.2">
      <c r="A3455" s="25">
        <v>9782408054632</v>
      </c>
      <c r="B3455" s="21" t="s">
        <v>2555</v>
      </c>
      <c r="C3455" s="21">
        <v>0</v>
      </c>
      <c r="D3455" s="21" t="s">
        <v>2556</v>
      </c>
    </row>
    <row r="3456" spans="1:4" ht="15" x14ac:dyDescent="0.2">
      <c r="A3456" s="25">
        <v>9782408054731</v>
      </c>
      <c r="B3456" s="21" t="s">
        <v>2555</v>
      </c>
      <c r="C3456" s="21">
        <v>0</v>
      </c>
      <c r="D3456" s="21" t="s">
        <v>2556</v>
      </c>
    </row>
    <row r="3457" spans="1:4" ht="15" x14ac:dyDescent="0.2">
      <c r="A3457" s="25">
        <v>9782408054687</v>
      </c>
      <c r="B3457" s="21" t="s">
        <v>2555</v>
      </c>
      <c r="C3457" s="21">
        <v>0</v>
      </c>
      <c r="D3457" s="21" t="s">
        <v>2556</v>
      </c>
    </row>
    <row r="3458" spans="1:4" ht="15" x14ac:dyDescent="0.2">
      <c r="A3458" s="25">
        <v>9782408028749</v>
      </c>
      <c r="B3458" s="21" t="s">
        <v>2555</v>
      </c>
      <c r="C3458" s="21">
        <v>0</v>
      </c>
      <c r="D3458" s="21" t="s">
        <v>2554</v>
      </c>
    </row>
    <row r="3459" spans="1:4" ht="15" x14ac:dyDescent="0.2">
      <c r="A3459" s="25">
        <v>9782408028756</v>
      </c>
      <c r="B3459" s="21" t="s">
        <v>2555</v>
      </c>
      <c r="C3459" s="21">
        <v>0</v>
      </c>
      <c r="D3459" s="21" t="s">
        <v>2554</v>
      </c>
    </row>
    <row r="3460" spans="1:4" ht="15" x14ac:dyDescent="0.2">
      <c r="A3460" s="25">
        <v>9782408028763</v>
      </c>
      <c r="B3460" s="21" t="s">
        <v>2555</v>
      </c>
      <c r="C3460" s="21">
        <v>0</v>
      </c>
      <c r="D3460" s="21" t="s">
        <v>2554</v>
      </c>
    </row>
    <row r="3461" spans="1:4" ht="15" x14ac:dyDescent="0.2">
      <c r="A3461" s="25">
        <v>9782408028770</v>
      </c>
      <c r="B3461" s="21" t="s">
        <v>2555</v>
      </c>
      <c r="C3461" s="21">
        <v>0</v>
      </c>
      <c r="D3461" s="21" t="s">
        <v>2554</v>
      </c>
    </row>
    <row r="3462" spans="1:4" ht="15" x14ac:dyDescent="0.2">
      <c r="A3462" s="25">
        <v>9782408043537</v>
      </c>
      <c r="B3462" s="21" t="s">
        <v>2555</v>
      </c>
      <c r="C3462" s="21">
        <v>0</v>
      </c>
      <c r="D3462" s="21" t="s">
        <v>2554</v>
      </c>
    </row>
    <row r="3463" spans="1:4" ht="15" x14ac:dyDescent="0.2">
      <c r="A3463" s="25">
        <v>9782408054779</v>
      </c>
      <c r="B3463" s="21" t="s">
        <v>2555</v>
      </c>
      <c r="C3463" s="21">
        <v>0</v>
      </c>
      <c r="D3463" s="21" t="s">
        <v>2556</v>
      </c>
    </row>
    <row r="3464" spans="1:4" ht="15" x14ac:dyDescent="0.2">
      <c r="A3464" s="25">
        <v>9782408054816</v>
      </c>
      <c r="B3464" s="21" t="s">
        <v>2555</v>
      </c>
      <c r="C3464" s="21">
        <v>0</v>
      </c>
      <c r="D3464" s="21" t="s">
        <v>2556</v>
      </c>
    </row>
    <row r="3465" spans="1:4" ht="15" x14ac:dyDescent="0.2">
      <c r="A3465" s="25">
        <v>9782408054823</v>
      </c>
      <c r="B3465" s="21" t="s">
        <v>2555</v>
      </c>
      <c r="C3465" s="21">
        <v>0</v>
      </c>
      <c r="D3465" s="21" t="s">
        <v>2556</v>
      </c>
    </row>
    <row r="3466" spans="1:4" ht="15" x14ac:dyDescent="0.2">
      <c r="A3466" s="25">
        <v>9782408054830</v>
      </c>
      <c r="B3466" s="21" t="s">
        <v>2555</v>
      </c>
      <c r="C3466" s="21">
        <v>0</v>
      </c>
      <c r="D3466" s="21" t="s">
        <v>2556</v>
      </c>
    </row>
    <row r="3467" spans="1:4" ht="15" x14ac:dyDescent="0.2">
      <c r="A3467" s="25">
        <v>9782408054847</v>
      </c>
      <c r="B3467" s="21" t="s">
        <v>2555</v>
      </c>
      <c r="C3467" s="21">
        <v>0</v>
      </c>
      <c r="D3467" s="21" t="s">
        <v>2556</v>
      </c>
    </row>
    <row r="3468" spans="1:4" ht="15" x14ac:dyDescent="0.2">
      <c r="A3468" s="25">
        <v>9782745969248</v>
      </c>
      <c r="B3468" s="21" t="s">
        <v>2555</v>
      </c>
      <c r="C3468" s="21">
        <v>0</v>
      </c>
      <c r="D3468" s="21" t="s">
        <v>2554</v>
      </c>
    </row>
    <row r="3469" spans="1:4" ht="15" x14ac:dyDescent="0.2">
      <c r="A3469" s="25">
        <v>9782745970558</v>
      </c>
      <c r="B3469" s="21" t="s">
        <v>2555</v>
      </c>
      <c r="C3469" s="21">
        <v>0</v>
      </c>
      <c r="D3469" s="21" t="s">
        <v>2554</v>
      </c>
    </row>
    <row r="3470" spans="1:4" ht="15" x14ac:dyDescent="0.2">
      <c r="A3470" s="25">
        <v>9782745975850</v>
      </c>
      <c r="B3470" s="21" t="s">
        <v>2555</v>
      </c>
      <c r="C3470" s="21">
        <v>0</v>
      </c>
      <c r="D3470" s="21" t="s">
        <v>2554</v>
      </c>
    </row>
    <row r="3471" spans="1:4" ht="15" x14ac:dyDescent="0.2">
      <c r="A3471" s="25">
        <v>9782745981011</v>
      </c>
      <c r="B3471" s="21" t="s">
        <v>2555</v>
      </c>
      <c r="C3471" s="21">
        <v>0</v>
      </c>
      <c r="D3471" s="21" t="s">
        <v>2554</v>
      </c>
    </row>
    <row r="3472" spans="1:4" ht="15" x14ac:dyDescent="0.2">
      <c r="A3472" s="25">
        <v>9782745981066</v>
      </c>
      <c r="B3472" s="21" t="s">
        <v>2555</v>
      </c>
      <c r="C3472" s="21">
        <v>0</v>
      </c>
      <c r="D3472" s="21" t="s">
        <v>2554</v>
      </c>
    </row>
    <row r="3473" spans="1:4" ht="15" x14ac:dyDescent="0.2">
      <c r="A3473" s="25">
        <v>9782408004491</v>
      </c>
      <c r="B3473" s="21" t="s">
        <v>2555</v>
      </c>
      <c r="C3473" s="21">
        <v>0</v>
      </c>
      <c r="D3473" s="21" t="s">
        <v>2554</v>
      </c>
    </row>
    <row r="3474" spans="1:4" ht="15" x14ac:dyDescent="0.2">
      <c r="A3474" s="25">
        <v>9782408006839</v>
      </c>
      <c r="B3474" s="21" t="s">
        <v>2555</v>
      </c>
      <c r="C3474" s="21">
        <v>0</v>
      </c>
      <c r="D3474" s="21" t="s">
        <v>2554</v>
      </c>
    </row>
    <row r="3475" spans="1:4" ht="15" x14ac:dyDescent="0.2">
      <c r="A3475" s="25">
        <v>9782408033118</v>
      </c>
      <c r="B3475" s="21" t="s">
        <v>2555</v>
      </c>
      <c r="C3475" s="21">
        <v>0</v>
      </c>
      <c r="D3475" s="21" t="s">
        <v>2554</v>
      </c>
    </row>
    <row r="3476" spans="1:4" ht="15" x14ac:dyDescent="0.2">
      <c r="A3476" s="25">
        <v>9782408033125</v>
      </c>
      <c r="B3476" s="21" t="s">
        <v>2555</v>
      </c>
      <c r="C3476" s="21">
        <v>0</v>
      </c>
      <c r="D3476" s="21" t="s">
        <v>2554</v>
      </c>
    </row>
    <row r="3477" spans="1:4" ht="15" x14ac:dyDescent="0.2">
      <c r="A3477" s="25">
        <v>9782745970565</v>
      </c>
      <c r="B3477" s="21" t="s">
        <v>2555</v>
      </c>
      <c r="C3477" s="21">
        <v>0</v>
      </c>
      <c r="D3477" s="21" t="s">
        <v>2554</v>
      </c>
    </row>
    <row r="3478" spans="1:4" ht="15" x14ac:dyDescent="0.2">
      <c r="A3478" s="25">
        <v>9782408006921</v>
      </c>
      <c r="B3478" s="21" t="s">
        <v>2555</v>
      </c>
      <c r="C3478" s="21">
        <v>0</v>
      </c>
      <c r="D3478" s="21" t="s">
        <v>2556</v>
      </c>
    </row>
    <row r="3479" spans="1:4" ht="15" x14ac:dyDescent="0.2">
      <c r="A3479" s="25">
        <v>9782408006952</v>
      </c>
      <c r="B3479" s="21" t="s">
        <v>2555</v>
      </c>
      <c r="C3479" s="21">
        <v>0</v>
      </c>
      <c r="D3479" s="21" t="s">
        <v>2556</v>
      </c>
    </row>
    <row r="3480" spans="1:4" ht="15" x14ac:dyDescent="0.2">
      <c r="A3480" s="25">
        <v>9782408006976</v>
      </c>
      <c r="B3480" s="21" t="s">
        <v>2555</v>
      </c>
      <c r="C3480" s="21">
        <v>0</v>
      </c>
      <c r="D3480" s="21" t="s">
        <v>2554</v>
      </c>
    </row>
    <row r="3481" spans="1:4" ht="15" x14ac:dyDescent="0.2">
      <c r="A3481" s="25">
        <v>9782408021030</v>
      </c>
      <c r="B3481" s="21" t="s">
        <v>2555</v>
      </c>
      <c r="C3481" s="21">
        <v>0</v>
      </c>
      <c r="D3481" s="21" t="s">
        <v>2554</v>
      </c>
    </row>
    <row r="3482" spans="1:4" ht="15" x14ac:dyDescent="0.2">
      <c r="A3482" s="25">
        <v>9782408021047</v>
      </c>
      <c r="B3482" s="21" t="s">
        <v>2555</v>
      </c>
      <c r="C3482" s="21">
        <v>0</v>
      </c>
      <c r="D3482" s="21" t="s">
        <v>2554</v>
      </c>
    </row>
    <row r="3483" spans="1:4" ht="15" x14ac:dyDescent="0.2">
      <c r="A3483" s="25">
        <v>9782408021023</v>
      </c>
      <c r="B3483" s="21" t="s">
        <v>2555</v>
      </c>
      <c r="C3483" s="21">
        <v>0</v>
      </c>
      <c r="D3483" s="21" t="s">
        <v>2554</v>
      </c>
    </row>
    <row r="3484" spans="1:4" ht="15" x14ac:dyDescent="0.2">
      <c r="A3484" s="25">
        <v>9782408021016</v>
      </c>
      <c r="B3484" s="21" t="s">
        <v>2555</v>
      </c>
      <c r="C3484" s="21">
        <v>0</v>
      </c>
      <c r="D3484" s="21" t="s">
        <v>2556</v>
      </c>
    </row>
    <row r="3485" spans="1:4" ht="15" x14ac:dyDescent="0.2">
      <c r="A3485" s="25">
        <v>9782408006464</v>
      </c>
      <c r="B3485" s="21" t="s">
        <v>2555</v>
      </c>
      <c r="C3485" s="21">
        <v>0</v>
      </c>
      <c r="D3485" s="21" t="s">
        <v>2554</v>
      </c>
    </row>
    <row r="3486" spans="1:4" ht="15" x14ac:dyDescent="0.2">
      <c r="A3486" s="25">
        <v>9782408022457</v>
      </c>
      <c r="B3486" s="21" t="s">
        <v>2555</v>
      </c>
      <c r="C3486" s="21">
        <v>0</v>
      </c>
      <c r="D3486" s="21" t="s">
        <v>2554</v>
      </c>
    </row>
    <row r="3487" spans="1:4" ht="15" x14ac:dyDescent="0.2">
      <c r="A3487" s="25">
        <v>9782408007027</v>
      </c>
      <c r="B3487" s="21" t="s">
        <v>2555</v>
      </c>
      <c r="C3487" s="21">
        <v>0</v>
      </c>
      <c r="D3487" s="21" t="s">
        <v>2554</v>
      </c>
    </row>
    <row r="3488" spans="1:4" ht="15" x14ac:dyDescent="0.2">
      <c r="A3488" s="25">
        <v>9782408033279</v>
      </c>
      <c r="B3488" s="21" t="s">
        <v>2555</v>
      </c>
      <c r="C3488" s="21">
        <v>0</v>
      </c>
      <c r="D3488" s="21" t="s">
        <v>2554</v>
      </c>
    </row>
    <row r="3489" spans="1:4" ht="15" x14ac:dyDescent="0.2">
      <c r="A3489" s="25">
        <v>9782408014971</v>
      </c>
      <c r="B3489" s="21" t="s">
        <v>2555</v>
      </c>
      <c r="C3489" s="21">
        <v>0</v>
      </c>
      <c r="D3489" s="21" t="s">
        <v>2554</v>
      </c>
    </row>
    <row r="3490" spans="1:4" ht="15" x14ac:dyDescent="0.2">
      <c r="A3490" s="25">
        <v>9782408014988</v>
      </c>
      <c r="B3490" s="21" t="s">
        <v>2555</v>
      </c>
      <c r="C3490" s="21">
        <v>0</v>
      </c>
      <c r="D3490" s="21" t="s">
        <v>2554</v>
      </c>
    </row>
    <row r="3491" spans="1:4" ht="15" x14ac:dyDescent="0.2">
      <c r="A3491" s="25">
        <v>9782408015046</v>
      </c>
      <c r="B3491" s="21" t="s">
        <v>2555</v>
      </c>
      <c r="C3491" s="21">
        <v>379</v>
      </c>
      <c r="D3491" s="21" t="s">
        <v>2557</v>
      </c>
    </row>
    <row r="3492" spans="1:4" ht="15" x14ac:dyDescent="0.2">
      <c r="A3492" s="25">
        <v>9782408022730</v>
      </c>
      <c r="B3492" s="21" t="s">
        <v>2555</v>
      </c>
      <c r="C3492" s="21">
        <v>0</v>
      </c>
      <c r="D3492" s="21" t="s">
        <v>2554</v>
      </c>
    </row>
    <row r="3493" spans="1:4" ht="15" x14ac:dyDescent="0.2">
      <c r="A3493" s="25">
        <v>9782408022754</v>
      </c>
      <c r="B3493" s="21" t="s">
        <v>2555</v>
      </c>
      <c r="C3493" s="21">
        <v>0</v>
      </c>
      <c r="D3493" s="21" t="s">
        <v>2554</v>
      </c>
    </row>
    <row r="3494" spans="1:4" ht="15" x14ac:dyDescent="0.2">
      <c r="A3494" s="25">
        <v>9782408022747</v>
      </c>
      <c r="B3494" s="21" t="s">
        <v>2555</v>
      </c>
      <c r="C3494" s="21">
        <v>0</v>
      </c>
      <c r="D3494" s="21" t="s">
        <v>2556</v>
      </c>
    </row>
    <row r="3495" spans="1:4" ht="15" x14ac:dyDescent="0.2">
      <c r="A3495" s="25">
        <v>9782408007065</v>
      </c>
      <c r="B3495" s="21" t="s">
        <v>2555</v>
      </c>
      <c r="C3495" s="21">
        <v>0</v>
      </c>
      <c r="D3495" s="21" t="s">
        <v>2554</v>
      </c>
    </row>
    <row r="3496" spans="1:4" ht="15" x14ac:dyDescent="0.2">
      <c r="A3496" s="25">
        <v>9782408007072</v>
      </c>
      <c r="B3496" s="21" t="s">
        <v>2555</v>
      </c>
      <c r="C3496" s="21">
        <v>0</v>
      </c>
      <c r="D3496" s="21" t="s">
        <v>2554</v>
      </c>
    </row>
    <row r="3497" spans="1:4" ht="15" x14ac:dyDescent="0.2">
      <c r="A3497" s="25">
        <v>9782408007102</v>
      </c>
      <c r="B3497" s="21" t="s">
        <v>2555</v>
      </c>
      <c r="C3497" s="21">
        <v>0</v>
      </c>
      <c r="D3497" s="21" t="s">
        <v>2554</v>
      </c>
    </row>
    <row r="3498" spans="1:4" ht="15" x14ac:dyDescent="0.2">
      <c r="A3498" s="25">
        <v>9782408007119</v>
      </c>
      <c r="B3498" s="21" t="s">
        <v>2555</v>
      </c>
      <c r="C3498" s="21">
        <v>0</v>
      </c>
      <c r="D3498" s="21" t="s">
        <v>2554</v>
      </c>
    </row>
    <row r="3499" spans="1:4" ht="15" x14ac:dyDescent="0.2">
      <c r="A3499" s="25">
        <v>9782408007126</v>
      </c>
      <c r="B3499" s="21" t="s">
        <v>2555</v>
      </c>
      <c r="C3499" s="21">
        <v>0</v>
      </c>
      <c r="D3499" s="21" t="s">
        <v>2554</v>
      </c>
    </row>
    <row r="3500" spans="1:4" ht="15" x14ac:dyDescent="0.2">
      <c r="A3500" s="25">
        <v>9782408007133</v>
      </c>
      <c r="B3500" s="21" t="s">
        <v>2555</v>
      </c>
      <c r="C3500" s="21">
        <v>0</v>
      </c>
      <c r="D3500" s="21" t="s">
        <v>2554</v>
      </c>
    </row>
    <row r="3501" spans="1:4" ht="15" x14ac:dyDescent="0.2">
      <c r="A3501" s="25">
        <v>9782408051419</v>
      </c>
      <c r="B3501" s="21" t="s">
        <v>2555</v>
      </c>
      <c r="C3501" s="21">
        <v>0</v>
      </c>
      <c r="D3501" s="21" t="s">
        <v>2556</v>
      </c>
    </row>
    <row r="3502" spans="1:4" ht="15" x14ac:dyDescent="0.2">
      <c r="A3502" s="25">
        <v>9782408015169</v>
      </c>
      <c r="B3502" s="21" t="s">
        <v>2555</v>
      </c>
      <c r="C3502" s="21">
        <v>0</v>
      </c>
      <c r="D3502" s="21" t="s">
        <v>2556</v>
      </c>
    </row>
    <row r="3503" spans="1:4" ht="15" x14ac:dyDescent="0.2">
      <c r="A3503" s="25">
        <v>9782408015176</v>
      </c>
      <c r="B3503" s="21" t="s">
        <v>2555</v>
      </c>
      <c r="C3503" s="21">
        <v>0</v>
      </c>
      <c r="D3503" s="21" t="s">
        <v>2554</v>
      </c>
    </row>
    <row r="3504" spans="1:4" ht="15" x14ac:dyDescent="0.2">
      <c r="A3504" s="25">
        <v>9782408007171</v>
      </c>
      <c r="B3504" s="21" t="s">
        <v>2555</v>
      </c>
      <c r="C3504" s="21">
        <v>0</v>
      </c>
      <c r="D3504" s="21" t="s">
        <v>2554</v>
      </c>
    </row>
    <row r="3505" spans="1:4" ht="15" x14ac:dyDescent="0.2">
      <c r="A3505" s="25">
        <v>9782408051549</v>
      </c>
      <c r="B3505" s="21" t="s">
        <v>2555</v>
      </c>
      <c r="C3505" s="21">
        <v>29</v>
      </c>
      <c r="D3505" s="21" t="s">
        <v>2559</v>
      </c>
    </row>
    <row r="3506" spans="1:4" ht="15" x14ac:dyDescent="0.2">
      <c r="A3506" s="25">
        <v>9782408051556</v>
      </c>
      <c r="B3506" s="21" t="s">
        <v>2555</v>
      </c>
      <c r="C3506" s="21">
        <v>0</v>
      </c>
      <c r="D3506" s="21" t="s">
        <v>2556</v>
      </c>
    </row>
    <row r="3507" spans="1:4" ht="15" x14ac:dyDescent="0.2">
      <c r="A3507" s="25">
        <v>9782408051563</v>
      </c>
      <c r="B3507" s="21" t="s">
        <v>2555</v>
      </c>
      <c r="C3507" s="21">
        <v>0</v>
      </c>
      <c r="D3507" s="21" t="s">
        <v>2556</v>
      </c>
    </row>
    <row r="3508" spans="1:4" ht="15" x14ac:dyDescent="0.2">
      <c r="A3508" s="25">
        <v>9782408051570</v>
      </c>
      <c r="B3508" s="21" t="s">
        <v>2555</v>
      </c>
      <c r="C3508" s="21">
        <v>0</v>
      </c>
      <c r="D3508" s="21" t="s">
        <v>2556</v>
      </c>
    </row>
    <row r="3509" spans="1:4" ht="15" x14ac:dyDescent="0.2">
      <c r="A3509" s="25">
        <v>9782408051587</v>
      </c>
      <c r="B3509" s="21" t="s">
        <v>2555</v>
      </c>
      <c r="C3509" s="21">
        <v>0</v>
      </c>
      <c r="D3509" s="21" t="s">
        <v>2556</v>
      </c>
    </row>
    <row r="3510" spans="1:4" ht="15" x14ac:dyDescent="0.2">
      <c r="A3510" s="25">
        <v>9782745970770</v>
      </c>
      <c r="B3510" s="21" t="s">
        <v>2555</v>
      </c>
      <c r="C3510" s="21">
        <v>0</v>
      </c>
      <c r="D3510" s="21" t="s">
        <v>2554</v>
      </c>
    </row>
    <row r="3511" spans="1:4" ht="15" x14ac:dyDescent="0.2">
      <c r="A3511" s="25">
        <v>9782745975249</v>
      </c>
      <c r="B3511" s="21" t="s">
        <v>2555</v>
      </c>
      <c r="C3511" s="21">
        <v>0</v>
      </c>
      <c r="D3511" s="21" t="s">
        <v>2554</v>
      </c>
    </row>
    <row r="3512" spans="1:4" ht="15" x14ac:dyDescent="0.2">
      <c r="A3512" s="25">
        <v>9782408033347</v>
      </c>
      <c r="B3512" s="21" t="s">
        <v>2555</v>
      </c>
      <c r="C3512" s="21">
        <v>0</v>
      </c>
      <c r="D3512" s="21" t="s">
        <v>2556</v>
      </c>
    </row>
    <row r="3513" spans="1:4" ht="15" x14ac:dyDescent="0.2">
      <c r="A3513" s="25">
        <v>9782408007164</v>
      </c>
      <c r="B3513" s="21" t="s">
        <v>2555</v>
      </c>
      <c r="C3513" s="21">
        <v>0</v>
      </c>
      <c r="D3513" s="21" t="s">
        <v>2554</v>
      </c>
    </row>
    <row r="3514" spans="1:4" ht="15" x14ac:dyDescent="0.2">
      <c r="A3514" s="25">
        <v>9782745981264</v>
      </c>
      <c r="B3514" s="21" t="s">
        <v>2555</v>
      </c>
      <c r="C3514" s="21">
        <v>0</v>
      </c>
      <c r="D3514" s="21" t="s">
        <v>2554</v>
      </c>
    </row>
    <row r="3515" spans="1:4" ht="15" x14ac:dyDescent="0.2">
      <c r="A3515" s="25">
        <v>9782408007195</v>
      </c>
      <c r="B3515" s="21" t="s">
        <v>2555</v>
      </c>
      <c r="C3515" s="21">
        <v>0</v>
      </c>
      <c r="D3515" s="21" t="s">
        <v>2554</v>
      </c>
    </row>
    <row r="3516" spans="1:4" ht="15" x14ac:dyDescent="0.2">
      <c r="A3516" s="25">
        <v>9782745981271</v>
      </c>
      <c r="B3516" s="21" t="s">
        <v>2555</v>
      </c>
      <c r="C3516" s="21">
        <v>0</v>
      </c>
      <c r="D3516" s="21" t="s">
        <v>2556</v>
      </c>
    </row>
    <row r="3517" spans="1:4" ht="15" x14ac:dyDescent="0.2">
      <c r="A3517" s="25">
        <v>9782408007201</v>
      </c>
      <c r="B3517" s="21" t="s">
        <v>2555</v>
      </c>
      <c r="C3517" s="21">
        <v>0</v>
      </c>
      <c r="D3517" s="21" t="s">
        <v>2554</v>
      </c>
    </row>
    <row r="3518" spans="1:4" ht="15" x14ac:dyDescent="0.2">
      <c r="A3518" s="25">
        <v>9782408007218</v>
      </c>
      <c r="B3518" s="21" t="s">
        <v>2555</v>
      </c>
      <c r="C3518" s="21">
        <v>0</v>
      </c>
      <c r="D3518" s="21" t="s">
        <v>2554</v>
      </c>
    </row>
    <row r="3519" spans="1:4" ht="15" x14ac:dyDescent="0.2">
      <c r="A3519" s="25">
        <v>9782408007225</v>
      </c>
      <c r="B3519" s="21" t="s">
        <v>2555</v>
      </c>
      <c r="C3519" s="21">
        <v>0</v>
      </c>
      <c r="D3519" s="21" t="s">
        <v>2554</v>
      </c>
    </row>
    <row r="3520" spans="1:4" ht="15" x14ac:dyDescent="0.2">
      <c r="A3520" s="25">
        <v>9782408007232</v>
      </c>
      <c r="B3520" s="21" t="s">
        <v>2555</v>
      </c>
      <c r="C3520" s="21">
        <v>0</v>
      </c>
      <c r="D3520" s="21" t="s">
        <v>2554</v>
      </c>
    </row>
    <row r="3521" spans="1:4" ht="15" x14ac:dyDescent="0.2">
      <c r="A3521" s="25">
        <v>9782408007249</v>
      </c>
      <c r="B3521" s="21" t="s">
        <v>2555</v>
      </c>
      <c r="C3521" s="21">
        <v>0</v>
      </c>
      <c r="D3521" s="21" t="s">
        <v>2554</v>
      </c>
    </row>
    <row r="3522" spans="1:4" ht="15" x14ac:dyDescent="0.2">
      <c r="A3522" s="25">
        <v>9782408033422</v>
      </c>
      <c r="B3522" s="21" t="s">
        <v>2555</v>
      </c>
      <c r="C3522" s="21">
        <v>0</v>
      </c>
      <c r="D3522" s="21" t="s">
        <v>2554</v>
      </c>
    </row>
    <row r="3523" spans="1:4" ht="15" x14ac:dyDescent="0.2">
      <c r="A3523" s="25">
        <v>9782408007256</v>
      </c>
      <c r="B3523" s="21" t="s">
        <v>2555</v>
      </c>
      <c r="C3523" s="21">
        <v>0</v>
      </c>
      <c r="D3523" s="21" t="s">
        <v>2554</v>
      </c>
    </row>
    <row r="3524" spans="1:4" ht="15" x14ac:dyDescent="0.2">
      <c r="A3524" s="25">
        <v>9782408007263</v>
      </c>
      <c r="B3524" s="21" t="s">
        <v>2555</v>
      </c>
      <c r="C3524" s="21">
        <v>0</v>
      </c>
      <c r="D3524" s="21" t="s">
        <v>2554</v>
      </c>
    </row>
    <row r="3525" spans="1:4" ht="15" x14ac:dyDescent="0.2">
      <c r="A3525" s="25">
        <v>9782408007270</v>
      </c>
      <c r="B3525" s="21" t="s">
        <v>2555</v>
      </c>
      <c r="C3525" s="21">
        <v>0</v>
      </c>
      <c r="D3525" s="21" t="s">
        <v>2554</v>
      </c>
    </row>
    <row r="3526" spans="1:4" ht="15" x14ac:dyDescent="0.2">
      <c r="A3526" s="25">
        <v>9782408033446</v>
      </c>
      <c r="B3526" s="21" t="s">
        <v>2555</v>
      </c>
      <c r="C3526" s="21">
        <v>0</v>
      </c>
      <c r="D3526" s="21" t="s">
        <v>2556</v>
      </c>
    </row>
    <row r="3527" spans="1:4" ht="15" x14ac:dyDescent="0.2">
      <c r="A3527" s="25">
        <v>9782408023188</v>
      </c>
      <c r="B3527" s="21" t="s">
        <v>2555</v>
      </c>
      <c r="C3527" s="21">
        <v>0</v>
      </c>
      <c r="D3527" s="21" t="s">
        <v>2554</v>
      </c>
    </row>
    <row r="3528" spans="1:4" ht="15" x14ac:dyDescent="0.2">
      <c r="A3528" s="25">
        <v>9782408023195</v>
      </c>
      <c r="B3528" s="21" t="s">
        <v>2555</v>
      </c>
      <c r="C3528" s="21">
        <v>0</v>
      </c>
      <c r="D3528" s="21" t="s">
        <v>2554</v>
      </c>
    </row>
    <row r="3529" spans="1:4" ht="15" x14ac:dyDescent="0.2">
      <c r="A3529" s="25">
        <v>9782408032968</v>
      </c>
      <c r="B3529" s="21" t="s">
        <v>2555</v>
      </c>
      <c r="C3529" s="21">
        <v>0</v>
      </c>
      <c r="D3529" s="21" t="s">
        <v>2554</v>
      </c>
    </row>
    <row r="3530" spans="1:4" ht="15" x14ac:dyDescent="0.2">
      <c r="A3530" s="25">
        <v>9782408022907</v>
      </c>
      <c r="B3530" s="21" t="s">
        <v>2555</v>
      </c>
      <c r="C3530" s="21">
        <v>0</v>
      </c>
      <c r="D3530" s="21" t="s">
        <v>2554</v>
      </c>
    </row>
    <row r="3531" spans="1:4" ht="15" x14ac:dyDescent="0.2">
      <c r="A3531" s="25">
        <v>9782408022921</v>
      </c>
      <c r="B3531" s="21" t="s">
        <v>2555</v>
      </c>
      <c r="C3531" s="21">
        <v>0</v>
      </c>
      <c r="D3531" s="21" t="s">
        <v>2554</v>
      </c>
    </row>
    <row r="3532" spans="1:4" ht="15" x14ac:dyDescent="0.2">
      <c r="A3532" s="25">
        <v>9782408022976</v>
      </c>
      <c r="B3532" s="21" t="s">
        <v>2555</v>
      </c>
      <c r="C3532" s="21">
        <v>0</v>
      </c>
      <c r="D3532" s="21" t="s">
        <v>2554</v>
      </c>
    </row>
    <row r="3533" spans="1:4" ht="15" x14ac:dyDescent="0.2">
      <c r="A3533" s="25">
        <v>9782408022983</v>
      </c>
      <c r="B3533" s="21" t="s">
        <v>2555</v>
      </c>
      <c r="C3533" s="21">
        <v>0</v>
      </c>
      <c r="D3533" s="21" t="s">
        <v>2554</v>
      </c>
    </row>
    <row r="3534" spans="1:4" ht="15" x14ac:dyDescent="0.2">
      <c r="A3534" s="25">
        <v>9782408023096</v>
      </c>
      <c r="B3534" s="21" t="s">
        <v>2555</v>
      </c>
      <c r="C3534" s="21">
        <v>0</v>
      </c>
      <c r="D3534" s="21" t="s">
        <v>2554</v>
      </c>
    </row>
    <row r="3535" spans="1:4" ht="15" x14ac:dyDescent="0.2">
      <c r="A3535" s="25">
        <v>9782745993168</v>
      </c>
      <c r="B3535" s="21" t="s">
        <v>2555</v>
      </c>
      <c r="C3535" s="21">
        <v>0</v>
      </c>
      <c r="D3535" s="21" t="s">
        <v>2554</v>
      </c>
    </row>
    <row r="3536" spans="1:4" ht="15" x14ac:dyDescent="0.2">
      <c r="A3536" s="25">
        <v>9782745993113</v>
      </c>
      <c r="B3536" s="21" t="s">
        <v>2555</v>
      </c>
      <c r="C3536" s="21">
        <v>0</v>
      </c>
      <c r="D3536" s="21" t="s">
        <v>2556</v>
      </c>
    </row>
    <row r="3537" spans="1:4" ht="15" x14ac:dyDescent="0.2">
      <c r="A3537" s="25">
        <v>9782408033514</v>
      </c>
      <c r="B3537" s="21" t="s">
        <v>2555</v>
      </c>
      <c r="C3537" s="21">
        <v>0</v>
      </c>
      <c r="D3537" s="21" t="s">
        <v>2554</v>
      </c>
    </row>
    <row r="3538" spans="1:4" ht="15" x14ac:dyDescent="0.2">
      <c r="A3538" s="25">
        <v>9782408015077</v>
      </c>
      <c r="B3538" s="21" t="s">
        <v>2555</v>
      </c>
      <c r="C3538" s="21">
        <v>0</v>
      </c>
      <c r="D3538" s="21" t="s">
        <v>2554</v>
      </c>
    </row>
    <row r="3539" spans="1:4" ht="15" x14ac:dyDescent="0.2">
      <c r="A3539" s="25">
        <v>9782408023041</v>
      </c>
      <c r="B3539" s="21" t="s">
        <v>2555</v>
      </c>
      <c r="C3539" s="21">
        <v>0</v>
      </c>
      <c r="D3539" s="21" t="s">
        <v>2554</v>
      </c>
    </row>
    <row r="3540" spans="1:4" ht="15" x14ac:dyDescent="0.2">
      <c r="A3540" s="25">
        <v>9782408023065</v>
      </c>
      <c r="B3540" s="21" t="s">
        <v>2555</v>
      </c>
      <c r="C3540" s="21">
        <v>0</v>
      </c>
      <c r="D3540" s="21" t="s">
        <v>2554</v>
      </c>
    </row>
    <row r="3541" spans="1:4" ht="15" x14ac:dyDescent="0.2">
      <c r="A3541" s="25">
        <v>9782408023140</v>
      </c>
      <c r="B3541" s="21" t="s">
        <v>2555</v>
      </c>
      <c r="C3541" s="21">
        <v>0</v>
      </c>
      <c r="D3541" s="21" t="s">
        <v>2554</v>
      </c>
    </row>
    <row r="3542" spans="1:4" ht="15" x14ac:dyDescent="0.2">
      <c r="A3542" s="25">
        <v>9782408023157</v>
      </c>
      <c r="B3542" s="21" t="s">
        <v>2555</v>
      </c>
      <c r="C3542" s="21">
        <v>0</v>
      </c>
      <c r="D3542" s="21" t="s">
        <v>2554</v>
      </c>
    </row>
    <row r="3543" spans="1:4" ht="15" x14ac:dyDescent="0.2">
      <c r="A3543" s="25">
        <v>9782408023164</v>
      </c>
      <c r="B3543" s="21" t="s">
        <v>2555</v>
      </c>
      <c r="C3543" s="21">
        <v>0</v>
      </c>
      <c r="D3543" s="21" t="s">
        <v>2554</v>
      </c>
    </row>
    <row r="3544" spans="1:4" ht="15" x14ac:dyDescent="0.2">
      <c r="A3544" s="25">
        <v>9782408022891</v>
      </c>
      <c r="B3544" s="21" t="s">
        <v>2555</v>
      </c>
      <c r="C3544" s="21">
        <v>0</v>
      </c>
      <c r="D3544" s="21" t="s">
        <v>2554</v>
      </c>
    </row>
    <row r="3545" spans="1:4" ht="15" x14ac:dyDescent="0.2">
      <c r="A3545" s="25">
        <v>9782408023003</v>
      </c>
      <c r="B3545" s="21" t="s">
        <v>2555</v>
      </c>
      <c r="C3545" s="21">
        <v>0</v>
      </c>
      <c r="D3545" s="21" t="s">
        <v>2554</v>
      </c>
    </row>
    <row r="3546" spans="1:4" ht="15" x14ac:dyDescent="0.2">
      <c r="A3546" s="25">
        <v>9782408023089</v>
      </c>
      <c r="B3546" s="21" t="s">
        <v>2555</v>
      </c>
      <c r="C3546" s="21">
        <v>0</v>
      </c>
      <c r="D3546" s="21" t="s">
        <v>2554</v>
      </c>
    </row>
    <row r="3547" spans="1:4" ht="15" x14ac:dyDescent="0.2">
      <c r="A3547" s="25">
        <v>9782745994189</v>
      </c>
      <c r="B3547" s="21" t="s">
        <v>2555</v>
      </c>
      <c r="C3547" s="21">
        <v>0</v>
      </c>
      <c r="D3547" s="21" t="s">
        <v>2554</v>
      </c>
    </row>
    <row r="3548" spans="1:4" ht="15" x14ac:dyDescent="0.2">
      <c r="A3548" s="25">
        <v>9782408023133</v>
      </c>
      <c r="B3548" s="21" t="s">
        <v>2555</v>
      </c>
      <c r="C3548" s="21">
        <v>0</v>
      </c>
      <c r="D3548" s="21" t="s">
        <v>2554</v>
      </c>
    </row>
    <row r="3549" spans="1:4" ht="15" x14ac:dyDescent="0.2">
      <c r="A3549" s="25">
        <v>9782745994196</v>
      </c>
      <c r="B3549" s="21" t="s">
        <v>2555</v>
      </c>
      <c r="C3549" s="21">
        <v>0</v>
      </c>
      <c r="D3549" s="21" t="s">
        <v>2554</v>
      </c>
    </row>
    <row r="3550" spans="1:4" ht="15" x14ac:dyDescent="0.2">
      <c r="A3550" s="25">
        <v>9782408015466</v>
      </c>
      <c r="B3550" s="21" t="s">
        <v>2555</v>
      </c>
      <c r="C3550" s="21">
        <v>0</v>
      </c>
      <c r="D3550" s="21" t="s">
        <v>2556</v>
      </c>
    </row>
    <row r="3551" spans="1:4" ht="15" x14ac:dyDescent="0.2">
      <c r="A3551" s="25">
        <v>9782408022969</v>
      </c>
      <c r="B3551" s="21" t="s">
        <v>2555</v>
      </c>
      <c r="C3551" s="21">
        <v>0</v>
      </c>
      <c r="D3551" s="21" t="s">
        <v>2554</v>
      </c>
    </row>
    <row r="3552" spans="1:4" ht="15" x14ac:dyDescent="0.2">
      <c r="A3552" s="25">
        <v>9782408023102</v>
      </c>
      <c r="B3552" s="21" t="s">
        <v>2555</v>
      </c>
      <c r="C3552" s="21">
        <v>0</v>
      </c>
      <c r="D3552" s="21" t="s">
        <v>2554</v>
      </c>
    </row>
    <row r="3553" spans="1:4" ht="15" x14ac:dyDescent="0.2">
      <c r="A3553" s="25">
        <v>9782408023027</v>
      </c>
      <c r="B3553" s="21" t="s">
        <v>2555</v>
      </c>
      <c r="C3553" s="21">
        <v>0</v>
      </c>
      <c r="D3553" s="21" t="s">
        <v>2554</v>
      </c>
    </row>
    <row r="3554" spans="1:4" ht="15" x14ac:dyDescent="0.2">
      <c r="A3554" s="25">
        <v>9782408023058</v>
      </c>
      <c r="B3554" s="21" t="s">
        <v>2555</v>
      </c>
      <c r="C3554" s="21">
        <v>0</v>
      </c>
      <c r="D3554" s="21" t="s">
        <v>2554</v>
      </c>
    </row>
    <row r="3555" spans="1:4" ht="15" x14ac:dyDescent="0.2">
      <c r="A3555" s="25">
        <v>9782408023072</v>
      </c>
      <c r="B3555" s="21" t="s">
        <v>2555</v>
      </c>
      <c r="C3555" s="21">
        <v>0</v>
      </c>
      <c r="D3555" s="21" t="s">
        <v>2554</v>
      </c>
    </row>
    <row r="3556" spans="1:4" ht="15" x14ac:dyDescent="0.2">
      <c r="A3556" s="25">
        <v>9782408022884</v>
      </c>
      <c r="B3556" s="21" t="s">
        <v>2555</v>
      </c>
      <c r="C3556" s="21">
        <v>0</v>
      </c>
      <c r="D3556" s="21" t="s">
        <v>2554</v>
      </c>
    </row>
    <row r="3557" spans="1:4" ht="15" x14ac:dyDescent="0.2">
      <c r="A3557" s="25">
        <v>9782408022914</v>
      </c>
      <c r="B3557" s="21" t="s">
        <v>2555</v>
      </c>
      <c r="C3557" s="21">
        <v>0</v>
      </c>
      <c r="D3557" s="21" t="s">
        <v>2554</v>
      </c>
    </row>
    <row r="3558" spans="1:4" ht="15" x14ac:dyDescent="0.2">
      <c r="A3558" s="25">
        <v>9782408051778</v>
      </c>
      <c r="B3558" s="21" t="s">
        <v>2555</v>
      </c>
      <c r="C3558" s="21">
        <v>0</v>
      </c>
      <c r="D3558" s="21" t="s">
        <v>2556</v>
      </c>
    </row>
    <row r="3559" spans="1:4" ht="15" x14ac:dyDescent="0.2">
      <c r="A3559" s="25">
        <v>9782408022945</v>
      </c>
      <c r="B3559" s="21" t="s">
        <v>2555</v>
      </c>
      <c r="C3559" s="21">
        <v>0</v>
      </c>
      <c r="D3559" s="21" t="s">
        <v>2554</v>
      </c>
    </row>
    <row r="3560" spans="1:4" ht="15" x14ac:dyDescent="0.2">
      <c r="A3560" s="25">
        <v>9782408051785</v>
      </c>
      <c r="B3560" s="21" t="s">
        <v>2555</v>
      </c>
      <c r="C3560" s="21">
        <v>0</v>
      </c>
      <c r="D3560" s="21" t="s">
        <v>2556</v>
      </c>
    </row>
    <row r="3561" spans="1:4" ht="15" x14ac:dyDescent="0.2">
      <c r="A3561" s="25">
        <v>9782408022990</v>
      </c>
      <c r="B3561" s="21" t="s">
        <v>2555</v>
      </c>
      <c r="C3561" s="21">
        <v>0</v>
      </c>
      <c r="D3561" s="21" t="s">
        <v>2554</v>
      </c>
    </row>
    <row r="3562" spans="1:4" ht="15" x14ac:dyDescent="0.2">
      <c r="A3562" s="25">
        <v>9782408051730</v>
      </c>
      <c r="B3562" s="21" t="s">
        <v>2555</v>
      </c>
      <c r="C3562" s="21">
        <v>0</v>
      </c>
      <c r="D3562" s="21" t="s">
        <v>2556</v>
      </c>
    </row>
    <row r="3563" spans="1:4" ht="15" x14ac:dyDescent="0.2">
      <c r="A3563" s="25">
        <v>9782408023010</v>
      </c>
      <c r="B3563" s="21" t="s">
        <v>2555</v>
      </c>
      <c r="C3563" s="21">
        <v>0</v>
      </c>
      <c r="D3563" s="21" t="s">
        <v>2554</v>
      </c>
    </row>
    <row r="3564" spans="1:4" ht="15" x14ac:dyDescent="0.2">
      <c r="A3564" s="25">
        <v>9782408051747</v>
      </c>
      <c r="B3564" s="21" t="s">
        <v>2555</v>
      </c>
      <c r="C3564" s="21">
        <v>0</v>
      </c>
      <c r="D3564" s="21" t="s">
        <v>2556</v>
      </c>
    </row>
    <row r="3565" spans="1:4" ht="15" x14ac:dyDescent="0.2">
      <c r="A3565" s="25">
        <v>9782408023126</v>
      </c>
      <c r="B3565" s="21" t="s">
        <v>2555</v>
      </c>
      <c r="C3565" s="21">
        <v>0</v>
      </c>
      <c r="D3565" s="21" t="s">
        <v>2554</v>
      </c>
    </row>
    <row r="3566" spans="1:4" ht="15" x14ac:dyDescent="0.2">
      <c r="A3566" s="25">
        <v>9782408051761</v>
      </c>
      <c r="B3566" s="21" t="s">
        <v>2555</v>
      </c>
      <c r="C3566" s="21">
        <v>0</v>
      </c>
      <c r="D3566" s="21" t="s">
        <v>2556</v>
      </c>
    </row>
    <row r="3567" spans="1:4" ht="15" x14ac:dyDescent="0.2">
      <c r="A3567" s="25">
        <v>9782408022938</v>
      </c>
      <c r="B3567" s="21" t="s">
        <v>2555</v>
      </c>
      <c r="C3567" s="21">
        <v>0</v>
      </c>
      <c r="D3567" s="21" t="s">
        <v>2554</v>
      </c>
    </row>
    <row r="3568" spans="1:4" ht="15" x14ac:dyDescent="0.2">
      <c r="A3568" s="25">
        <v>9782408023034</v>
      </c>
      <c r="B3568" s="21" t="s">
        <v>2555</v>
      </c>
      <c r="C3568" s="21">
        <v>0</v>
      </c>
      <c r="D3568" s="21" t="s">
        <v>2554</v>
      </c>
    </row>
    <row r="3569" spans="1:4" ht="15" x14ac:dyDescent="0.2">
      <c r="A3569" s="25">
        <v>9782408015244</v>
      </c>
      <c r="B3569" s="21" t="s">
        <v>2555</v>
      </c>
      <c r="C3569" s="21">
        <v>0</v>
      </c>
      <c r="D3569" s="21" t="s">
        <v>2554</v>
      </c>
    </row>
    <row r="3570" spans="1:4" ht="15" x14ac:dyDescent="0.2">
      <c r="A3570" s="25">
        <v>9782408023119</v>
      </c>
      <c r="B3570" s="21" t="s">
        <v>2555</v>
      </c>
      <c r="C3570" s="21">
        <v>0</v>
      </c>
      <c r="D3570" s="21" t="s">
        <v>2554</v>
      </c>
    </row>
    <row r="3571" spans="1:4" ht="15" x14ac:dyDescent="0.2">
      <c r="A3571" s="25">
        <v>9782408015251</v>
      </c>
      <c r="B3571" s="21" t="s">
        <v>2555</v>
      </c>
      <c r="C3571" s="21">
        <v>0</v>
      </c>
      <c r="D3571" s="21" t="s">
        <v>2554</v>
      </c>
    </row>
    <row r="3572" spans="1:4" ht="15" x14ac:dyDescent="0.2">
      <c r="A3572" s="25">
        <v>9782408015268</v>
      </c>
      <c r="B3572" s="21" t="s">
        <v>2555</v>
      </c>
      <c r="C3572" s="21">
        <v>0</v>
      </c>
      <c r="D3572" s="21" t="s">
        <v>2554</v>
      </c>
    </row>
    <row r="3573" spans="1:4" ht="15" x14ac:dyDescent="0.2">
      <c r="A3573" s="25">
        <v>9782408015275</v>
      </c>
      <c r="B3573" s="21" t="s">
        <v>2555</v>
      </c>
      <c r="C3573" s="21">
        <v>0</v>
      </c>
      <c r="D3573" s="21" t="s">
        <v>2554</v>
      </c>
    </row>
    <row r="3574" spans="1:4" ht="15" x14ac:dyDescent="0.2">
      <c r="A3574" s="25">
        <v>9782408042851</v>
      </c>
      <c r="B3574" s="21" t="s">
        <v>2555</v>
      </c>
      <c r="C3574" s="21">
        <v>0</v>
      </c>
      <c r="D3574" s="21" t="s">
        <v>2554</v>
      </c>
    </row>
    <row r="3575" spans="1:4" ht="15" x14ac:dyDescent="0.2">
      <c r="A3575" s="25">
        <v>9782408015282</v>
      </c>
      <c r="B3575" s="21" t="s">
        <v>2555</v>
      </c>
      <c r="C3575" s="21">
        <v>0</v>
      </c>
      <c r="D3575" s="21" t="s">
        <v>2554</v>
      </c>
    </row>
    <row r="3576" spans="1:4" ht="15" x14ac:dyDescent="0.2">
      <c r="A3576" s="25">
        <v>9782408042868</v>
      </c>
      <c r="B3576" s="21" t="s">
        <v>2555</v>
      </c>
      <c r="C3576" s="21">
        <v>0</v>
      </c>
      <c r="D3576" s="21" t="s">
        <v>2554</v>
      </c>
    </row>
    <row r="3577" spans="1:4" ht="15" x14ac:dyDescent="0.2">
      <c r="A3577" s="25">
        <v>9782408015299</v>
      </c>
      <c r="B3577" s="21" t="s">
        <v>2555</v>
      </c>
      <c r="C3577" s="21">
        <v>0</v>
      </c>
      <c r="D3577" s="21" t="s">
        <v>2554</v>
      </c>
    </row>
    <row r="3578" spans="1:4" ht="15" x14ac:dyDescent="0.2">
      <c r="A3578" s="25">
        <v>9782408042875</v>
      </c>
      <c r="B3578" s="21" t="s">
        <v>2555</v>
      </c>
      <c r="C3578" s="21">
        <v>0</v>
      </c>
      <c r="D3578" s="21" t="s">
        <v>2554</v>
      </c>
    </row>
    <row r="3579" spans="1:4" ht="15" x14ac:dyDescent="0.2">
      <c r="A3579" s="25">
        <v>9782408015305</v>
      </c>
      <c r="B3579" s="21" t="s">
        <v>2555</v>
      </c>
      <c r="C3579" s="21">
        <v>0</v>
      </c>
      <c r="D3579" s="21" t="s">
        <v>2554</v>
      </c>
    </row>
    <row r="3580" spans="1:4" ht="15" x14ac:dyDescent="0.2">
      <c r="A3580" s="25">
        <v>9782408042882</v>
      </c>
      <c r="B3580" s="21" t="s">
        <v>2555</v>
      </c>
      <c r="C3580" s="21">
        <v>0</v>
      </c>
      <c r="D3580" s="21" t="s">
        <v>2554</v>
      </c>
    </row>
    <row r="3581" spans="1:4" ht="15" x14ac:dyDescent="0.2">
      <c r="A3581" s="25">
        <v>9782408015312</v>
      </c>
      <c r="B3581" s="21" t="s">
        <v>2555</v>
      </c>
      <c r="C3581" s="21">
        <v>0</v>
      </c>
      <c r="D3581" s="21" t="s">
        <v>2554</v>
      </c>
    </row>
    <row r="3582" spans="1:4" ht="15" x14ac:dyDescent="0.2">
      <c r="A3582" s="25">
        <v>9782408042899</v>
      </c>
      <c r="B3582" s="21" t="s">
        <v>2555</v>
      </c>
      <c r="C3582" s="21">
        <v>0</v>
      </c>
      <c r="D3582" s="21" t="s">
        <v>2554</v>
      </c>
    </row>
    <row r="3583" spans="1:4" ht="15" x14ac:dyDescent="0.2">
      <c r="A3583" s="25">
        <v>9782408015329</v>
      </c>
      <c r="B3583" s="21" t="s">
        <v>2555</v>
      </c>
      <c r="C3583" s="21">
        <v>0</v>
      </c>
      <c r="D3583" s="21" t="s">
        <v>2554</v>
      </c>
    </row>
    <row r="3584" spans="1:4" ht="15" x14ac:dyDescent="0.2">
      <c r="A3584" s="25">
        <v>9782408042905</v>
      </c>
      <c r="B3584" s="21" t="s">
        <v>2555</v>
      </c>
      <c r="C3584" s="21">
        <v>0</v>
      </c>
      <c r="D3584" s="21" t="s">
        <v>2554</v>
      </c>
    </row>
    <row r="3585" spans="1:4" ht="15" x14ac:dyDescent="0.2">
      <c r="A3585" s="25">
        <v>9782408015336</v>
      </c>
      <c r="B3585" s="21" t="s">
        <v>2555</v>
      </c>
      <c r="C3585" s="21">
        <v>0</v>
      </c>
      <c r="D3585" s="21" t="s">
        <v>2554</v>
      </c>
    </row>
    <row r="3586" spans="1:4" ht="15" x14ac:dyDescent="0.2">
      <c r="A3586" s="25">
        <v>9782408042912</v>
      </c>
      <c r="B3586" s="21" t="s">
        <v>2555</v>
      </c>
      <c r="C3586" s="21">
        <v>0</v>
      </c>
      <c r="D3586" s="21" t="s">
        <v>2554</v>
      </c>
    </row>
    <row r="3587" spans="1:4" ht="15" x14ac:dyDescent="0.2">
      <c r="A3587" s="25">
        <v>9782408015343</v>
      </c>
      <c r="B3587" s="21" t="s">
        <v>2555</v>
      </c>
      <c r="C3587" s="21">
        <v>0</v>
      </c>
      <c r="D3587" s="21" t="s">
        <v>2554</v>
      </c>
    </row>
    <row r="3588" spans="1:4" ht="15" x14ac:dyDescent="0.2">
      <c r="A3588" s="25">
        <v>9782408042929</v>
      </c>
      <c r="B3588" s="21" t="s">
        <v>2555</v>
      </c>
      <c r="C3588" s="21">
        <v>0</v>
      </c>
      <c r="D3588" s="21" t="s">
        <v>2554</v>
      </c>
    </row>
    <row r="3589" spans="1:4" ht="15" x14ac:dyDescent="0.2">
      <c r="A3589" s="25">
        <v>9782408015350</v>
      </c>
      <c r="B3589" s="21" t="s">
        <v>2555</v>
      </c>
      <c r="C3589" s="21">
        <v>0</v>
      </c>
      <c r="D3589" s="21" t="s">
        <v>2554</v>
      </c>
    </row>
    <row r="3590" spans="1:4" ht="15" x14ac:dyDescent="0.2">
      <c r="A3590" s="25">
        <v>9782408042936</v>
      </c>
      <c r="B3590" s="21" t="s">
        <v>2555</v>
      </c>
      <c r="C3590" s="21">
        <v>0</v>
      </c>
      <c r="D3590" s="21" t="s">
        <v>2554</v>
      </c>
    </row>
    <row r="3591" spans="1:4" ht="15" x14ac:dyDescent="0.2">
      <c r="A3591" s="25">
        <v>9782408015367</v>
      </c>
      <c r="B3591" s="21" t="s">
        <v>2555</v>
      </c>
      <c r="C3591" s="21">
        <v>0</v>
      </c>
      <c r="D3591" s="21" t="s">
        <v>2554</v>
      </c>
    </row>
    <row r="3592" spans="1:4" ht="15" x14ac:dyDescent="0.2">
      <c r="A3592" s="25">
        <v>9782408042943</v>
      </c>
      <c r="B3592" s="21" t="s">
        <v>2555</v>
      </c>
      <c r="C3592" s="21">
        <v>0</v>
      </c>
      <c r="D3592" s="21" t="s">
        <v>2554</v>
      </c>
    </row>
    <row r="3593" spans="1:4" ht="15" x14ac:dyDescent="0.2">
      <c r="A3593" s="25">
        <v>9782745975256</v>
      </c>
      <c r="B3593" s="21" t="s">
        <v>2555</v>
      </c>
      <c r="C3593" s="21">
        <v>0</v>
      </c>
      <c r="D3593" s="21" t="s">
        <v>2554</v>
      </c>
    </row>
    <row r="3594" spans="1:4" ht="15" x14ac:dyDescent="0.2">
      <c r="A3594" s="25">
        <v>9782745975843</v>
      </c>
      <c r="B3594" s="21" t="s">
        <v>2555</v>
      </c>
      <c r="C3594" s="21">
        <v>0</v>
      </c>
      <c r="D3594" s="21" t="s">
        <v>2554</v>
      </c>
    </row>
    <row r="3595" spans="1:4" ht="15" x14ac:dyDescent="0.2">
      <c r="A3595" s="25">
        <v>9782408015374</v>
      </c>
      <c r="B3595" s="21" t="s">
        <v>2555</v>
      </c>
      <c r="C3595" s="21">
        <v>0</v>
      </c>
      <c r="D3595" s="21" t="s">
        <v>2554</v>
      </c>
    </row>
    <row r="3596" spans="1:4" ht="15" x14ac:dyDescent="0.2">
      <c r="A3596" s="25">
        <v>9782408042950</v>
      </c>
      <c r="B3596" s="21" t="s">
        <v>2555</v>
      </c>
      <c r="C3596" s="21">
        <v>0</v>
      </c>
      <c r="D3596" s="21" t="s">
        <v>2554</v>
      </c>
    </row>
    <row r="3597" spans="1:4" ht="15" x14ac:dyDescent="0.2">
      <c r="A3597" s="25">
        <v>9782408015381</v>
      </c>
      <c r="B3597" s="21" t="s">
        <v>2555</v>
      </c>
      <c r="C3597" s="21">
        <v>0</v>
      </c>
      <c r="D3597" s="21" t="s">
        <v>2554</v>
      </c>
    </row>
    <row r="3598" spans="1:4" ht="15" x14ac:dyDescent="0.2">
      <c r="A3598" s="25">
        <v>9782408042967</v>
      </c>
      <c r="B3598" s="21" t="s">
        <v>2555</v>
      </c>
      <c r="C3598" s="21">
        <v>0</v>
      </c>
      <c r="D3598" s="21" t="s">
        <v>2554</v>
      </c>
    </row>
    <row r="3599" spans="1:4" ht="15" x14ac:dyDescent="0.2">
      <c r="A3599" s="25">
        <v>9782408015398</v>
      </c>
      <c r="B3599" s="21" t="s">
        <v>2555</v>
      </c>
      <c r="C3599" s="21">
        <v>0</v>
      </c>
      <c r="D3599" s="21" t="s">
        <v>2554</v>
      </c>
    </row>
    <row r="3600" spans="1:4" ht="15" x14ac:dyDescent="0.2">
      <c r="A3600" s="25">
        <v>9782408042974</v>
      </c>
      <c r="B3600" s="21" t="s">
        <v>2555</v>
      </c>
      <c r="C3600" s="21">
        <v>0</v>
      </c>
      <c r="D3600" s="21" t="s">
        <v>2554</v>
      </c>
    </row>
    <row r="3601" spans="1:4" ht="15" x14ac:dyDescent="0.2">
      <c r="A3601" s="25">
        <v>9782408015404</v>
      </c>
      <c r="B3601" s="21" t="s">
        <v>2555</v>
      </c>
      <c r="C3601" s="21">
        <v>0</v>
      </c>
      <c r="D3601" s="21" t="s">
        <v>2554</v>
      </c>
    </row>
    <row r="3602" spans="1:4" ht="15" x14ac:dyDescent="0.2">
      <c r="A3602" s="25">
        <v>9782408042981</v>
      </c>
      <c r="B3602" s="21" t="s">
        <v>2555</v>
      </c>
      <c r="C3602" s="21">
        <v>0</v>
      </c>
      <c r="D3602" s="21" t="s">
        <v>2554</v>
      </c>
    </row>
    <row r="3603" spans="1:4" ht="15" x14ac:dyDescent="0.2">
      <c r="A3603" s="25">
        <v>9782745981660</v>
      </c>
      <c r="B3603" s="21" t="s">
        <v>2555</v>
      </c>
      <c r="C3603" s="21">
        <v>0</v>
      </c>
      <c r="D3603" s="21" t="s">
        <v>2554</v>
      </c>
    </row>
    <row r="3604" spans="1:4" ht="15" x14ac:dyDescent="0.2">
      <c r="A3604" s="25">
        <v>9782408015411</v>
      </c>
      <c r="B3604" s="21" t="s">
        <v>2555</v>
      </c>
      <c r="C3604" s="21">
        <v>0</v>
      </c>
      <c r="D3604" s="21" t="s">
        <v>2554</v>
      </c>
    </row>
    <row r="3605" spans="1:4" ht="15" x14ac:dyDescent="0.2">
      <c r="A3605" s="25">
        <v>9782408015428</v>
      </c>
      <c r="B3605" s="21" t="s">
        <v>2555</v>
      </c>
      <c r="C3605" s="21">
        <v>0</v>
      </c>
      <c r="D3605" s="21" t="s">
        <v>2554</v>
      </c>
    </row>
    <row r="3606" spans="1:4" ht="15" x14ac:dyDescent="0.2">
      <c r="A3606" s="25">
        <v>9782408042998</v>
      </c>
      <c r="B3606" s="21" t="s">
        <v>2555</v>
      </c>
      <c r="C3606" s="21">
        <v>0</v>
      </c>
      <c r="D3606" s="21" t="s">
        <v>2554</v>
      </c>
    </row>
    <row r="3607" spans="1:4" ht="15" x14ac:dyDescent="0.2">
      <c r="A3607" s="25">
        <v>9782408015435</v>
      </c>
      <c r="B3607" s="21" t="s">
        <v>2555</v>
      </c>
      <c r="C3607" s="21">
        <v>0</v>
      </c>
      <c r="D3607" s="21" t="s">
        <v>2554</v>
      </c>
    </row>
    <row r="3608" spans="1:4" ht="15" x14ac:dyDescent="0.2">
      <c r="A3608" s="25">
        <v>9782408043001</v>
      </c>
      <c r="B3608" s="21" t="s">
        <v>2555</v>
      </c>
      <c r="C3608" s="21">
        <v>0</v>
      </c>
      <c r="D3608" s="21" t="s">
        <v>2554</v>
      </c>
    </row>
    <row r="3609" spans="1:4" ht="15" x14ac:dyDescent="0.2">
      <c r="A3609" s="25">
        <v>9782408015442</v>
      </c>
      <c r="B3609" s="21" t="s">
        <v>2555</v>
      </c>
      <c r="C3609" s="21">
        <v>0</v>
      </c>
      <c r="D3609" s="21" t="s">
        <v>2554</v>
      </c>
    </row>
    <row r="3610" spans="1:4" ht="15" x14ac:dyDescent="0.2">
      <c r="A3610" s="25">
        <v>9782408043018</v>
      </c>
      <c r="B3610" s="21" t="s">
        <v>2555</v>
      </c>
      <c r="C3610" s="21">
        <v>0</v>
      </c>
      <c r="D3610" s="21" t="s">
        <v>2554</v>
      </c>
    </row>
    <row r="3611" spans="1:4" ht="15" x14ac:dyDescent="0.2">
      <c r="A3611" s="25">
        <v>9782408043025</v>
      </c>
      <c r="B3611" s="21" t="s">
        <v>2555</v>
      </c>
      <c r="C3611" s="21">
        <v>0</v>
      </c>
      <c r="D3611" s="21" t="s">
        <v>2554</v>
      </c>
    </row>
    <row r="3612" spans="1:4" ht="15" x14ac:dyDescent="0.2">
      <c r="A3612" s="25">
        <v>9782408043032</v>
      </c>
      <c r="B3612" s="21" t="s">
        <v>2555</v>
      </c>
      <c r="C3612" s="21">
        <v>0</v>
      </c>
      <c r="D3612" s="21" t="s">
        <v>2554</v>
      </c>
    </row>
    <row r="3613" spans="1:4" ht="15" x14ac:dyDescent="0.2">
      <c r="A3613" s="25">
        <v>9782745981677</v>
      </c>
      <c r="B3613" s="21" t="s">
        <v>2555</v>
      </c>
      <c r="C3613" s="21">
        <v>0</v>
      </c>
      <c r="D3613" s="21" t="s">
        <v>2554</v>
      </c>
    </row>
    <row r="3614" spans="1:4" ht="15" x14ac:dyDescent="0.2">
      <c r="A3614" s="25">
        <v>9782408022952</v>
      </c>
      <c r="B3614" s="21" t="s">
        <v>2555</v>
      </c>
      <c r="C3614" s="21">
        <v>0</v>
      </c>
      <c r="D3614" s="21" t="s">
        <v>2554</v>
      </c>
    </row>
    <row r="3615" spans="1:4" ht="15" x14ac:dyDescent="0.2">
      <c r="A3615" s="25">
        <v>9782408023249</v>
      </c>
      <c r="B3615" s="21" t="s">
        <v>2555</v>
      </c>
      <c r="C3615" s="21">
        <v>0</v>
      </c>
      <c r="D3615" s="21" t="s">
        <v>2554</v>
      </c>
    </row>
    <row r="3616" spans="1:4" ht="15" x14ac:dyDescent="0.2">
      <c r="A3616" s="25">
        <v>9782408043124</v>
      </c>
      <c r="B3616" s="21" t="s">
        <v>2555</v>
      </c>
      <c r="C3616" s="21">
        <v>0</v>
      </c>
      <c r="D3616" s="21" t="s">
        <v>2556</v>
      </c>
    </row>
    <row r="3617" spans="1:4" ht="15" x14ac:dyDescent="0.2">
      <c r="A3617" s="25">
        <v>9782408023270</v>
      </c>
      <c r="B3617" s="21" t="s">
        <v>2555</v>
      </c>
      <c r="C3617" s="21">
        <v>0</v>
      </c>
      <c r="D3617" s="21" t="s">
        <v>2554</v>
      </c>
    </row>
    <row r="3618" spans="1:4" ht="15" x14ac:dyDescent="0.2">
      <c r="A3618" s="25">
        <v>9782408023362</v>
      </c>
      <c r="B3618" s="21" t="s">
        <v>2555</v>
      </c>
      <c r="C3618" s="21">
        <v>0</v>
      </c>
      <c r="D3618" s="21" t="s">
        <v>2554</v>
      </c>
    </row>
    <row r="3619" spans="1:4" ht="15" x14ac:dyDescent="0.2">
      <c r="A3619" s="25">
        <v>9782408007515</v>
      </c>
      <c r="B3619" s="21" t="s">
        <v>2555</v>
      </c>
      <c r="C3619" s="21">
        <v>0</v>
      </c>
      <c r="D3619" s="21" t="s">
        <v>2554</v>
      </c>
    </row>
    <row r="3620" spans="1:4" ht="15" x14ac:dyDescent="0.2">
      <c r="A3620" s="25">
        <v>9782745970817</v>
      </c>
      <c r="B3620" s="21" t="s">
        <v>2555</v>
      </c>
      <c r="C3620" s="21">
        <v>0</v>
      </c>
      <c r="D3620" s="21" t="s">
        <v>2554</v>
      </c>
    </row>
    <row r="3621" spans="1:4" ht="15" x14ac:dyDescent="0.2">
      <c r="A3621" s="25">
        <v>9782745975263</v>
      </c>
      <c r="B3621" s="21" t="s">
        <v>2555</v>
      </c>
      <c r="C3621" s="21">
        <v>0</v>
      </c>
      <c r="D3621" s="21" t="s">
        <v>2554</v>
      </c>
    </row>
    <row r="3622" spans="1:4" ht="15" x14ac:dyDescent="0.2">
      <c r="A3622" s="25">
        <v>9782408043155</v>
      </c>
      <c r="B3622" s="21" t="s">
        <v>2555</v>
      </c>
      <c r="C3622" s="21">
        <v>0</v>
      </c>
      <c r="D3622" s="21" t="s">
        <v>2556</v>
      </c>
    </row>
    <row r="3623" spans="1:4" ht="15" x14ac:dyDescent="0.2">
      <c r="A3623" s="25">
        <v>9782408043308</v>
      </c>
      <c r="B3623" s="21" t="s">
        <v>2555</v>
      </c>
      <c r="C3623" s="21">
        <v>0</v>
      </c>
      <c r="D3623" s="21" t="s">
        <v>2556</v>
      </c>
    </row>
    <row r="3624" spans="1:4" ht="15" x14ac:dyDescent="0.2">
      <c r="A3624" s="25">
        <v>9782747084550</v>
      </c>
      <c r="B3624" s="21" t="s">
        <v>2555</v>
      </c>
      <c r="C3624" s="21">
        <v>0</v>
      </c>
      <c r="D3624" s="21" t="s">
        <v>2554</v>
      </c>
    </row>
    <row r="3625" spans="1:4" ht="15" x14ac:dyDescent="0.2">
      <c r="A3625" s="25">
        <v>9782408007713</v>
      </c>
      <c r="B3625" s="21" t="s">
        <v>2555</v>
      </c>
      <c r="C3625" s="21">
        <v>0</v>
      </c>
      <c r="D3625" s="21" t="s">
        <v>2554</v>
      </c>
    </row>
    <row r="3626" spans="1:4" ht="15" x14ac:dyDescent="0.2">
      <c r="A3626" s="25">
        <v>9782408023812</v>
      </c>
      <c r="B3626" s="21" t="s">
        <v>2555</v>
      </c>
      <c r="C3626" s="21">
        <v>0</v>
      </c>
      <c r="D3626" s="21" t="s">
        <v>2556</v>
      </c>
    </row>
    <row r="3627" spans="1:4" ht="15" x14ac:dyDescent="0.2">
      <c r="A3627" s="25">
        <v>9782408023850</v>
      </c>
      <c r="B3627" s="21" t="s">
        <v>2555</v>
      </c>
      <c r="C3627" s="21">
        <v>0</v>
      </c>
      <c r="D3627" s="21" t="s">
        <v>2554</v>
      </c>
    </row>
    <row r="3628" spans="1:4" ht="15" x14ac:dyDescent="0.2">
      <c r="A3628" s="25">
        <v>9782408023874</v>
      </c>
      <c r="B3628" s="21" t="s">
        <v>2555</v>
      </c>
      <c r="C3628" s="21">
        <v>0</v>
      </c>
      <c r="D3628" s="21" t="s">
        <v>2554</v>
      </c>
    </row>
    <row r="3629" spans="1:4" ht="15" x14ac:dyDescent="0.2">
      <c r="A3629" s="25">
        <v>9782408023867</v>
      </c>
      <c r="B3629" s="21" t="s">
        <v>2555</v>
      </c>
      <c r="C3629" s="21">
        <v>0</v>
      </c>
      <c r="D3629" s="21" t="s">
        <v>2554</v>
      </c>
    </row>
    <row r="3630" spans="1:4" ht="15" x14ac:dyDescent="0.2">
      <c r="A3630" s="25">
        <v>9782745994462</v>
      </c>
      <c r="B3630" s="21" t="s">
        <v>2555</v>
      </c>
      <c r="C3630" s="21">
        <v>0</v>
      </c>
      <c r="D3630" s="21" t="s">
        <v>2554</v>
      </c>
    </row>
    <row r="3631" spans="1:4" ht="15" x14ac:dyDescent="0.2">
      <c r="A3631" s="25">
        <v>9782745994585</v>
      </c>
      <c r="B3631" s="21" t="s">
        <v>2555</v>
      </c>
      <c r="C3631" s="21">
        <v>0</v>
      </c>
      <c r="D3631" s="21" t="s">
        <v>2554</v>
      </c>
    </row>
    <row r="3632" spans="1:4" ht="15" x14ac:dyDescent="0.2">
      <c r="A3632" s="25">
        <v>9782745994578</v>
      </c>
      <c r="B3632" s="21" t="s">
        <v>2555</v>
      </c>
      <c r="C3632" s="21">
        <v>0</v>
      </c>
      <c r="D3632" s="21" t="s">
        <v>2554</v>
      </c>
    </row>
    <row r="3633" spans="1:4" ht="15" x14ac:dyDescent="0.2">
      <c r="A3633" s="25">
        <v>9782745994363</v>
      </c>
      <c r="B3633" s="21" t="s">
        <v>2555</v>
      </c>
      <c r="C3633" s="21">
        <v>0</v>
      </c>
      <c r="D3633" s="21" t="s">
        <v>2554</v>
      </c>
    </row>
    <row r="3634" spans="1:4" ht="15" x14ac:dyDescent="0.2">
      <c r="A3634" s="25">
        <v>9782745994479</v>
      </c>
      <c r="B3634" s="21" t="s">
        <v>2555</v>
      </c>
      <c r="C3634" s="21">
        <v>0</v>
      </c>
      <c r="D3634" s="21" t="s">
        <v>2554</v>
      </c>
    </row>
    <row r="3635" spans="1:4" ht="15" x14ac:dyDescent="0.2">
      <c r="A3635" s="25">
        <v>9782745994615</v>
      </c>
      <c r="B3635" s="21" t="s">
        <v>2555</v>
      </c>
      <c r="C3635" s="21">
        <v>0</v>
      </c>
      <c r="D3635" s="21" t="s">
        <v>2554</v>
      </c>
    </row>
    <row r="3636" spans="1:4" ht="15" x14ac:dyDescent="0.2">
      <c r="A3636" s="25">
        <v>9782745994608</v>
      </c>
      <c r="B3636" s="21" t="s">
        <v>2555</v>
      </c>
      <c r="C3636" s="21">
        <v>0</v>
      </c>
      <c r="D3636" s="21" t="s">
        <v>2554</v>
      </c>
    </row>
    <row r="3637" spans="1:4" ht="15" x14ac:dyDescent="0.2">
      <c r="A3637" s="25">
        <v>9782745994592</v>
      </c>
      <c r="B3637" s="21" t="s">
        <v>2555</v>
      </c>
      <c r="C3637" s="21">
        <v>0</v>
      </c>
      <c r="D3637" s="21" t="s">
        <v>2554</v>
      </c>
    </row>
    <row r="3638" spans="1:4" ht="15" x14ac:dyDescent="0.2">
      <c r="A3638" s="25">
        <v>9782408007539</v>
      </c>
      <c r="B3638" s="21" t="s">
        <v>2555</v>
      </c>
      <c r="C3638" s="21">
        <v>0</v>
      </c>
      <c r="D3638" s="21" t="s">
        <v>2554</v>
      </c>
    </row>
    <row r="3639" spans="1:4" ht="15" x14ac:dyDescent="0.2">
      <c r="A3639" s="25">
        <v>9782408007546</v>
      </c>
      <c r="B3639" s="21" t="s">
        <v>2555</v>
      </c>
      <c r="C3639" s="21">
        <v>0</v>
      </c>
      <c r="D3639" s="21" t="s">
        <v>2554</v>
      </c>
    </row>
    <row r="3640" spans="1:4" ht="15" x14ac:dyDescent="0.2">
      <c r="A3640" s="25">
        <v>9782408007553</v>
      </c>
      <c r="B3640" s="21" t="s">
        <v>2555</v>
      </c>
      <c r="C3640" s="21">
        <v>0</v>
      </c>
      <c r="D3640" s="21" t="s">
        <v>2554</v>
      </c>
    </row>
    <row r="3641" spans="1:4" ht="15" x14ac:dyDescent="0.2">
      <c r="A3641" s="25">
        <v>9782745994714</v>
      </c>
      <c r="B3641" s="21" t="s">
        <v>2555</v>
      </c>
      <c r="C3641" s="21">
        <v>0</v>
      </c>
      <c r="D3641" s="21" t="s">
        <v>2556</v>
      </c>
    </row>
    <row r="3642" spans="1:4" ht="15" x14ac:dyDescent="0.2">
      <c r="A3642" s="25">
        <v>9782745970572</v>
      </c>
      <c r="B3642" s="21" t="s">
        <v>2555</v>
      </c>
      <c r="C3642" s="21">
        <v>0</v>
      </c>
      <c r="D3642" s="21" t="s">
        <v>2554</v>
      </c>
    </row>
    <row r="3643" spans="1:4" ht="15" x14ac:dyDescent="0.2">
      <c r="A3643" s="25">
        <v>9782745970688</v>
      </c>
      <c r="B3643" s="21" t="s">
        <v>2555</v>
      </c>
      <c r="C3643" s="21">
        <v>0</v>
      </c>
      <c r="D3643" s="21" t="s">
        <v>2554</v>
      </c>
    </row>
    <row r="3644" spans="1:4" ht="15" x14ac:dyDescent="0.2">
      <c r="A3644" s="25">
        <v>9782745970824</v>
      </c>
      <c r="B3644" s="21" t="s">
        <v>2555</v>
      </c>
      <c r="C3644" s="21">
        <v>0</v>
      </c>
      <c r="D3644" s="21" t="s">
        <v>2554</v>
      </c>
    </row>
    <row r="3645" spans="1:4" ht="15" x14ac:dyDescent="0.2">
      <c r="A3645" s="25">
        <v>9782745975270</v>
      </c>
      <c r="B3645" s="21" t="s">
        <v>2555</v>
      </c>
      <c r="C3645" s="21">
        <v>0</v>
      </c>
      <c r="D3645" s="21" t="s">
        <v>2554</v>
      </c>
    </row>
    <row r="3646" spans="1:4" ht="15" x14ac:dyDescent="0.2">
      <c r="A3646" s="25">
        <v>9782745976390</v>
      </c>
      <c r="B3646" s="21" t="s">
        <v>2555</v>
      </c>
      <c r="C3646" s="21">
        <v>0</v>
      </c>
      <c r="D3646" s="21" t="s">
        <v>2554</v>
      </c>
    </row>
    <row r="3647" spans="1:4" ht="15" x14ac:dyDescent="0.2">
      <c r="A3647" s="25">
        <v>9782408015886</v>
      </c>
      <c r="B3647" s="21" t="s">
        <v>2555</v>
      </c>
      <c r="C3647" s="21">
        <v>0</v>
      </c>
      <c r="D3647" s="21" t="s">
        <v>2554</v>
      </c>
    </row>
    <row r="3648" spans="1:4" ht="15" x14ac:dyDescent="0.2">
      <c r="A3648" s="25">
        <v>9782745982155</v>
      </c>
      <c r="B3648" s="21" t="s">
        <v>2555</v>
      </c>
      <c r="C3648" s="21">
        <v>0</v>
      </c>
      <c r="D3648" s="21" t="s">
        <v>2554</v>
      </c>
    </row>
    <row r="3649" spans="1:4" ht="15" x14ac:dyDescent="0.2">
      <c r="A3649" s="25">
        <v>9791036355691</v>
      </c>
      <c r="B3649" s="21" t="s">
        <v>2555</v>
      </c>
      <c r="C3649" s="21">
        <v>0</v>
      </c>
      <c r="D3649" s="21" t="s">
        <v>2556</v>
      </c>
    </row>
    <row r="3650" spans="1:4" ht="15" x14ac:dyDescent="0.2">
      <c r="A3650" s="25">
        <v>9782745976802</v>
      </c>
      <c r="B3650" s="21" t="s">
        <v>2555</v>
      </c>
      <c r="C3650" s="21">
        <v>0</v>
      </c>
      <c r="D3650" s="21" t="s">
        <v>2554</v>
      </c>
    </row>
    <row r="3651" spans="1:4" ht="15" x14ac:dyDescent="0.2">
      <c r="A3651" s="25">
        <v>9782408007850</v>
      </c>
      <c r="B3651" s="21" t="s">
        <v>2555</v>
      </c>
      <c r="C3651" s="21">
        <v>0</v>
      </c>
      <c r="D3651" s="21" t="s">
        <v>2554</v>
      </c>
    </row>
    <row r="3652" spans="1:4" ht="15" x14ac:dyDescent="0.2">
      <c r="A3652" s="25">
        <v>9782408052034</v>
      </c>
      <c r="B3652" s="21" t="s">
        <v>2555</v>
      </c>
      <c r="C3652" s="21">
        <v>376</v>
      </c>
      <c r="D3652" s="21" t="s">
        <v>2557</v>
      </c>
    </row>
    <row r="3653" spans="1:4" ht="15" x14ac:dyDescent="0.2">
      <c r="A3653" s="25">
        <v>9782408051754</v>
      </c>
      <c r="B3653" s="21" t="s">
        <v>2555</v>
      </c>
      <c r="C3653" s="21">
        <v>6</v>
      </c>
      <c r="D3653" s="21" t="s">
        <v>2556</v>
      </c>
    </row>
    <row r="3654" spans="1:4" ht="15" x14ac:dyDescent="0.2">
      <c r="A3654" s="25">
        <v>9782408052003</v>
      </c>
      <c r="B3654" s="21" t="s">
        <v>2555</v>
      </c>
      <c r="C3654" s="21">
        <v>0</v>
      </c>
      <c r="D3654" s="21" t="s">
        <v>2556</v>
      </c>
    </row>
    <row r="3655" spans="1:4" ht="15" x14ac:dyDescent="0.2">
      <c r="A3655" s="25">
        <v>9782408052010</v>
      </c>
      <c r="B3655" s="21" t="s">
        <v>2555</v>
      </c>
      <c r="C3655" s="21">
        <v>0</v>
      </c>
      <c r="D3655" s="21" t="s">
        <v>2556</v>
      </c>
    </row>
    <row r="3656" spans="1:4" ht="15" x14ac:dyDescent="0.2">
      <c r="A3656" s="25">
        <v>9782408033880</v>
      </c>
      <c r="B3656" s="21" t="s">
        <v>2555</v>
      </c>
      <c r="C3656" s="21">
        <v>0</v>
      </c>
      <c r="D3656" s="21" t="s">
        <v>2554</v>
      </c>
    </row>
    <row r="3657" spans="1:4" ht="15" x14ac:dyDescent="0.2">
      <c r="A3657" s="25">
        <v>9782408033897</v>
      </c>
      <c r="B3657" s="21" t="s">
        <v>2555</v>
      </c>
      <c r="C3657" s="21">
        <v>0</v>
      </c>
      <c r="D3657" s="21" t="s">
        <v>2554</v>
      </c>
    </row>
    <row r="3658" spans="1:4" ht="15" x14ac:dyDescent="0.2">
      <c r="A3658" s="25">
        <v>9782408033903</v>
      </c>
      <c r="B3658" s="21" t="s">
        <v>2555</v>
      </c>
      <c r="C3658" s="21">
        <v>0</v>
      </c>
      <c r="D3658" s="21" t="s">
        <v>2554</v>
      </c>
    </row>
    <row r="3659" spans="1:4" ht="15" x14ac:dyDescent="0.2">
      <c r="A3659" s="25">
        <v>9782408033910</v>
      </c>
      <c r="B3659" s="21" t="s">
        <v>2555</v>
      </c>
      <c r="C3659" s="21">
        <v>0</v>
      </c>
      <c r="D3659" s="21" t="s">
        <v>2554</v>
      </c>
    </row>
    <row r="3660" spans="1:4" ht="15" x14ac:dyDescent="0.2">
      <c r="A3660" s="25">
        <v>9782408033934</v>
      </c>
      <c r="B3660" s="21" t="s">
        <v>2555</v>
      </c>
      <c r="C3660" s="21">
        <v>0</v>
      </c>
      <c r="D3660" s="21" t="s">
        <v>2554</v>
      </c>
    </row>
    <row r="3661" spans="1:4" ht="15" x14ac:dyDescent="0.2">
      <c r="A3661" s="25">
        <v>9782408033941</v>
      </c>
      <c r="B3661" s="21" t="s">
        <v>2555</v>
      </c>
      <c r="C3661" s="21">
        <v>0</v>
      </c>
      <c r="D3661" s="21" t="s">
        <v>2554</v>
      </c>
    </row>
    <row r="3662" spans="1:4" ht="15" x14ac:dyDescent="0.2">
      <c r="A3662" s="25">
        <v>9782408052164</v>
      </c>
      <c r="B3662" s="21" t="s">
        <v>2555</v>
      </c>
      <c r="C3662" s="21">
        <v>0</v>
      </c>
      <c r="D3662" s="21" t="s">
        <v>2554</v>
      </c>
    </row>
    <row r="3663" spans="1:4" ht="15" x14ac:dyDescent="0.2">
      <c r="A3663" s="25">
        <v>9782408033958</v>
      </c>
      <c r="B3663" s="21" t="s">
        <v>2555</v>
      </c>
      <c r="C3663" s="21">
        <v>0</v>
      </c>
      <c r="D3663" s="21" t="s">
        <v>2554</v>
      </c>
    </row>
    <row r="3664" spans="1:4" ht="15" x14ac:dyDescent="0.2">
      <c r="A3664" s="25">
        <v>9782408033965</v>
      </c>
      <c r="B3664" s="21" t="s">
        <v>2555</v>
      </c>
      <c r="C3664" s="21">
        <v>0</v>
      </c>
      <c r="D3664" s="21" t="s">
        <v>2554</v>
      </c>
    </row>
    <row r="3665" spans="1:4" ht="15" x14ac:dyDescent="0.2">
      <c r="A3665" s="25">
        <v>9782408033972</v>
      </c>
      <c r="B3665" s="21" t="s">
        <v>2555</v>
      </c>
      <c r="C3665" s="21">
        <v>0</v>
      </c>
      <c r="D3665" s="21" t="s">
        <v>2554</v>
      </c>
    </row>
    <row r="3666" spans="1:4" ht="15" x14ac:dyDescent="0.2">
      <c r="A3666" s="25">
        <v>9782408052133</v>
      </c>
      <c r="B3666" s="21" t="s">
        <v>2555</v>
      </c>
      <c r="C3666" s="21">
        <v>0</v>
      </c>
      <c r="D3666" s="21" t="s">
        <v>2554</v>
      </c>
    </row>
    <row r="3667" spans="1:4" ht="15" x14ac:dyDescent="0.2">
      <c r="A3667" s="25">
        <v>9782745975287</v>
      </c>
      <c r="B3667" s="21" t="s">
        <v>2555</v>
      </c>
      <c r="C3667" s="21">
        <v>0</v>
      </c>
      <c r="D3667" s="21" t="s">
        <v>2554</v>
      </c>
    </row>
    <row r="3668" spans="1:4" ht="15" x14ac:dyDescent="0.2">
      <c r="A3668" s="25">
        <v>9782408033989</v>
      </c>
      <c r="B3668" s="21" t="s">
        <v>2555</v>
      </c>
      <c r="C3668" s="21">
        <v>0</v>
      </c>
      <c r="D3668" s="21" t="s">
        <v>2554</v>
      </c>
    </row>
    <row r="3669" spans="1:4" ht="15" x14ac:dyDescent="0.2">
      <c r="A3669" s="25">
        <v>9782408052188</v>
      </c>
      <c r="B3669" s="21" t="s">
        <v>2555</v>
      </c>
      <c r="C3669" s="21">
        <v>0</v>
      </c>
      <c r="D3669" s="21" t="s">
        <v>2554</v>
      </c>
    </row>
    <row r="3670" spans="1:4" ht="15" x14ac:dyDescent="0.2">
      <c r="A3670" s="25">
        <v>9782408034009</v>
      </c>
      <c r="B3670" s="21" t="s">
        <v>2555</v>
      </c>
      <c r="C3670" s="21">
        <v>0</v>
      </c>
      <c r="D3670" s="21" t="s">
        <v>2554</v>
      </c>
    </row>
    <row r="3671" spans="1:4" ht="15" x14ac:dyDescent="0.2">
      <c r="A3671" s="25">
        <v>9782408052232</v>
      </c>
      <c r="B3671" s="21" t="s">
        <v>2555</v>
      </c>
      <c r="C3671" s="21">
        <v>0</v>
      </c>
      <c r="D3671" s="21" t="s">
        <v>2554</v>
      </c>
    </row>
    <row r="3672" spans="1:4" ht="15" x14ac:dyDescent="0.2">
      <c r="A3672" s="25">
        <v>9782408034023</v>
      </c>
      <c r="B3672" s="21" t="s">
        <v>2555</v>
      </c>
      <c r="C3672" s="21">
        <v>0</v>
      </c>
      <c r="D3672" s="21" t="s">
        <v>2554</v>
      </c>
    </row>
    <row r="3673" spans="1:4" ht="15" x14ac:dyDescent="0.2">
      <c r="A3673" s="25">
        <v>9782408034047</v>
      </c>
      <c r="B3673" s="21" t="s">
        <v>2555</v>
      </c>
      <c r="C3673" s="21">
        <v>0</v>
      </c>
      <c r="D3673" s="21" t="s">
        <v>2554</v>
      </c>
    </row>
    <row r="3674" spans="1:4" ht="15" x14ac:dyDescent="0.2">
      <c r="A3674" s="25">
        <v>9782408034054</v>
      </c>
      <c r="B3674" s="21" t="s">
        <v>2555</v>
      </c>
      <c r="C3674" s="21">
        <v>0</v>
      </c>
      <c r="D3674" s="21" t="s">
        <v>2554</v>
      </c>
    </row>
    <row r="3675" spans="1:4" ht="15" x14ac:dyDescent="0.2">
      <c r="A3675" s="25">
        <v>9782745976833</v>
      </c>
      <c r="B3675" s="21" t="s">
        <v>2555</v>
      </c>
      <c r="C3675" s="21">
        <v>0</v>
      </c>
      <c r="D3675" s="21" t="s">
        <v>2554</v>
      </c>
    </row>
    <row r="3676" spans="1:4" ht="15" x14ac:dyDescent="0.2">
      <c r="A3676" s="25">
        <v>9782408052072</v>
      </c>
      <c r="B3676" s="21" t="s">
        <v>2555</v>
      </c>
      <c r="C3676" s="21">
        <v>0</v>
      </c>
      <c r="D3676" s="21" t="s">
        <v>2554</v>
      </c>
    </row>
    <row r="3677" spans="1:4" ht="15" x14ac:dyDescent="0.2">
      <c r="A3677" s="25">
        <v>9782408052096</v>
      </c>
      <c r="B3677" s="21" t="s">
        <v>2555</v>
      </c>
      <c r="C3677" s="21">
        <v>0</v>
      </c>
      <c r="D3677" s="21" t="s">
        <v>2554</v>
      </c>
    </row>
    <row r="3678" spans="1:4" ht="15" x14ac:dyDescent="0.2">
      <c r="A3678" s="25">
        <v>9782408052119</v>
      </c>
      <c r="B3678" s="21" t="s">
        <v>2555</v>
      </c>
      <c r="C3678" s="21">
        <v>0</v>
      </c>
      <c r="D3678" s="21" t="s">
        <v>2554</v>
      </c>
    </row>
    <row r="3679" spans="1:4" ht="15" x14ac:dyDescent="0.2">
      <c r="A3679" s="25">
        <v>9782408052157</v>
      </c>
      <c r="B3679" s="21" t="s">
        <v>2555</v>
      </c>
      <c r="C3679" s="21">
        <v>0</v>
      </c>
      <c r="D3679" s="21" t="s">
        <v>2554</v>
      </c>
    </row>
    <row r="3680" spans="1:4" ht="15" x14ac:dyDescent="0.2">
      <c r="A3680" s="25">
        <v>9782408052195</v>
      </c>
      <c r="B3680" s="21" t="s">
        <v>2555</v>
      </c>
      <c r="C3680" s="21">
        <v>0</v>
      </c>
      <c r="D3680" s="21" t="s">
        <v>2554</v>
      </c>
    </row>
    <row r="3681" spans="1:4" ht="15" x14ac:dyDescent="0.2">
      <c r="A3681" s="25">
        <v>9782408052201</v>
      </c>
      <c r="B3681" s="21" t="s">
        <v>2555</v>
      </c>
      <c r="C3681" s="21">
        <v>0</v>
      </c>
      <c r="D3681" s="21" t="s">
        <v>2554</v>
      </c>
    </row>
    <row r="3682" spans="1:4" ht="15" x14ac:dyDescent="0.2">
      <c r="A3682" s="25">
        <v>9782408007874</v>
      </c>
      <c r="B3682" s="21" t="s">
        <v>2555</v>
      </c>
      <c r="C3682" s="21">
        <v>0</v>
      </c>
      <c r="D3682" s="21" t="s">
        <v>2556</v>
      </c>
    </row>
    <row r="3683" spans="1:4" ht="15" x14ac:dyDescent="0.2">
      <c r="A3683" s="25">
        <v>9782408052218</v>
      </c>
      <c r="B3683" s="21" t="s">
        <v>2555</v>
      </c>
      <c r="C3683" s="21">
        <v>0</v>
      </c>
      <c r="D3683" s="21" t="s">
        <v>2554</v>
      </c>
    </row>
    <row r="3684" spans="1:4" ht="15" x14ac:dyDescent="0.2">
      <c r="A3684" s="25">
        <v>9782408052225</v>
      </c>
      <c r="B3684" s="21" t="s">
        <v>2555</v>
      </c>
      <c r="C3684" s="21">
        <v>0</v>
      </c>
      <c r="D3684" s="21" t="s">
        <v>2554</v>
      </c>
    </row>
    <row r="3685" spans="1:4" ht="15" x14ac:dyDescent="0.2">
      <c r="A3685" s="25">
        <v>9782408052065</v>
      </c>
      <c r="B3685" s="21" t="s">
        <v>2555</v>
      </c>
      <c r="C3685" s="21">
        <v>0</v>
      </c>
      <c r="D3685" s="21" t="s">
        <v>2554</v>
      </c>
    </row>
    <row r="3686" spans="1:4" ht="15" x14ac:dyDescent="0.2">
      <c r="A3686" s="25">
        <v>9782408044268</v>
      </c>
      <c r="B3686" s="21" t="s">
        <v>2555</v>
      </c>
      <c r="C3686" s="21">
        <v>0</v>
      </c>
      <c r="D3686" s="21" t="s">
        <v>2554</v>
      </c>
    </row>
    <row r="3687" spans="1:4" ht="15" x14ac:dyDescent="0.2">
      <c r="A3687" s="25">
        <v>9782408052089</v>
      </c>
      <c r="B3687" s="21" t="s">
        <v>2555</v>
      </c>
      <c r="C3687" s="21">
        <v>0</v>
      </c>
      <c r="D3687" s="21" t="s">
        <v>2554</v>
      </c>
    </row>
    <row r="3688" spans="1:4" ht="15" x14ac:dyDescent="0.2">
      <c r="A3688" s="25">
        <v>9782408044275</v>
      </c>
      <c r="B3688" s="21" t="s">
        <v>2555</v>
      </c>
      <c r="C3688" s="21">
        <v>0</v>
      </c>
      <c r="D3688" s="21" t="s">
        <v>2554</v>
      </c>
    </row>
    <row r="3689" spans="1:4" ht="15" x14ac:dyDescent="0.2">
      <c r="A3689" s="25">
        <v>9782408052102</v>
      </c>
      <c r="B3689" s="21" t="s">
        <v>2555</v>
      </c>
      <c r="C3689" s="21">
        <v>0</v>
      </c>
      <c r="D3689" s="21" t="s">
        <v>2554</v>
      </c>
    </row>
    <row r="3690" spans="1:4" ht="15" x14ac:dyDescent="0.2">
      <c r="A3690" s="25">
        <v>9782408044282</v>
      </c>
      <c r="B3690" s="21" t="s">
        <v>2555</v>
      </c>
      <c r="C3690" s="21">
        <v>0</v>
      </c>
      <c r="D3690" s="21" t="s">
        <v>2554</v>
      </c>
    </row>
    <row r="3691" spans="1:4" ht="15" x14ac:dyDescent="0.2">
      <c r="A3691" s="25">
        <v>9782408052140</v>
      </c>
      <c r="B3691" s="21" t="s">
        <v>2555</v>
      </c>
      <c r="C3691" s="21">
        <v>0</v>
      </c>
      <c r="D3691" s="21" t="s">
        <v>2554</v>
      </c>
    </row>
    <row r="3692" spans="1:4" ht="15" x14ac:dyDescent="0.2">
      <c r="A3692" s="25">
        <v>9782745949943</v>
      </c>
      <c r="B3692" s="21" t="s">
        <v>2555</v>
      </c>
      <c r="C3692" s="21">
        <v>0</v>
      </c>
      <c r="D3692" s="21" t="s">
        <v>2554</v>
      </c>
    </row>
    <row r="3693" spans="1:4" ht="15" x14ac:dyDescent="0.2">
      <c r="A3693" s="25">
        <v>9782745949981</v>
      </c>
      <c r="B3693" s="21" t="s">
        <v>2555</v>
      </c>
      <c r="C3693" s="21">
        <v>0</v>
      </c>
      <c r="D3693" s="21" t="s">
        <v>2554</v>
      </c>
    </row>
    <row r="3694" spans="1:4" ht="15" x14ac:dyDescent="0.2">
      <c r="A3694" s="25">
        <v>9782745945457</v>
      </c>
      <c r="B3694" s="21" t="s">
        <v>2555</v>
      </c>
      <c r="C3694" s="21">
        <v>0</v>
      </c>
      <c r="D3694" s="21" t="s">
        <v>2554</v>
      </c>
    </row>
    <row r="3695" spans="1:4" ht="15" x14ac:dyDescent="0.2">
      <c r="A3695" s="25">
        <v>9782745949295</v>
      </c>
      <c r="B3695" s="21" t="s">
        <v>2555</v>
      </c>
      <c r="C3695" s="21">
        <v>0</v>
      </c>
      <c r="D3695" s="21" t="s">
        <v>2554</v>
      </c>
    </row>
    <row r="3696" spans="1:4" ht="15" x14ac:dyDescent="0.2">
      <c r="A3696" s="25">
        <v>2000009470444</v>
      </c>
      <c r="B3696" s="21" t="s">
        <v>2555</v>
      </c>
      <c r="C3696" s="21">
        <v>0</v>
      </c>
      <c r="D3696" s="21" t="s">
        <v>2554</v>
      </c>
    </row>
    <row r="3697" spans="1:4" ht="15" x14ac:dyDescent="0.2">
      <c r="A3697" s="25">
        <v>2000009470451</v>
      </c>
      <c r="B3697" s="21" t="s">
        <v>2555</v>
      </c>
      <c r="C3697" s="21">
        <v>0</v>
      </c>
      <c r="D3697" s="21" t="s">
        <v>2554</v>
      </c>
    </row>
    <row r="3698" spans="1:4" ht="15" x14ac:dyDescent="0.2">
      <c r="A3698" s="25">
        <v>2000009470468</v>
      </c>
      <c r="B3698" s="21" t="s">
        <v>2555</v>
      </c>
      <c r="C3698" s="21">
        <v>0</v>
      </c>
      <c r="D3698" s="21" t="s">
        <v>2554</v>
      </c>
    </row>
    <row r="3699" spans="1:4" ht="15" x14ac:dyDescent="0.2">
      <c r="A3699" s="25">
        <v>9782408044299</v>
      </c>
      <c r="B3699" s="21" t="s">
        <v>2555</v>
      </c>
      <c r="C3699" s="21">
        <v>0</v>
      </c>
      <c r="D3699" s="21" t="s">
        <v>2554</v>
      </c>
    </row>
    <row r="3700" spans="1:4" ht="15" x14ac:dyDescent="0.2">
      <c r="A3700" s="25">
        <v>9782408052171</v>
      </c>
      <c r="B3700" s="21" t="s">
        <v>2555</v>
      </c>
      <c r="C3700" s="21">
        <v>0</v>
      </c>
      <c r="D3700" s="21" t="s">
        <v>2554</v>
      </c>
    </row>
    <row r="3701" spans="1:4" ht="15" x14ac:dyDescent="0.2">
      <c r="A3701" s="25">
        <v>2000009470475</v>
      </c>
      <c r="B3701" s="21" t="s">
        <v>2555</v>
      </c>
      <c r="C3701" s="21">
        <v>0</v>
      </c>
      <c r="D3701" s="21" t="s">
        <v>2554</v>
      </c>
    </row>
    <row r="3702" spans="1:4" ht="15" x14ac:dyDescent="0.2">
      <c r="A3702" s="25">
        <v>2000009470499</v>
      </c>
      <c r="B3702" s="21" t="s">
        <v>2555</v>
      </c>
      <c r="C3702" s="21">
        <v>0</v>
      </c>
      <c r="D3702" s="21" t="s">
        <v>2554</v>
      </c>
    </row>
    <row r="3703" spans="1:4" ht="15" x14ac:dyDescent="0.2">
      <c r="A3703" s="25">
        <v>2000009470505</v>
      </c>
      <c r="B3703" s="21" t="s">
        <v>2555</v>
      </c>
      <c r="C3703" s="21">
        <v>0</v>
      </c>
      <c r="D3703" s="21" t="s">
        <v>2554</v>
      </c>
    </row>
    <row r="3704" spans="1:4" ht="15" x14ac:dyDescent="0.2">
      <c r="A3704" s="25">
        <v>2000009470512</v>
      </c>
      <c r="B3704" s="21" t="s">
        <v>2555</v>
      </c>
      <c r="C3704" s="21">
        <v>0</v>
      </c>
      <c r="D3704" s="21" t="s">
        <v>2554</v>
      </c>
    </row>
    <row r="3705" spans="1:4" ht="15" x14ac:dyDescent="0.2">
      <c r="A3705" s="25">
        <v>2000009470529</v>
      </c>
      <c r="B3705" s="21" t="s">
        <v>2555</v>
      </c>
      <c r="C3705" s="21">
        <v>0</v>
      </c>
      <c r="D3705" s="21" t="s">
        <v>2554</v>
      </c>
    </row>
    <row r="3706" spans="1:4" ht="15" x14ac:dyDescent="0.2">
      <c r="A3706" s="25">
        <v>2000009470536</v>
      </c>
      <c r="B3706" s="21" t="s">
        <v>2555</v>
      </c>
      <c r="C3706" s="21">
        <v>0</v>
      </c>
      <c r="D3706" s="21" t="s">
        <v>2554</v>
      </c>
    </row>
    <row r="3707" spans="1:4" ht="15" x14ac:dyDescent="0.2">
      <c r="A3707" s="25">
        <v>2000009470543</v>
      </c>
      <c r="B3707" s="21" t="s">
        <v>2555</v>
      </c>
      <c r="C3707" s="21">
        <v>0</v>
      </c>
      <c r="D3707" s="21" t="s">
        <v>2554</v>
      </c>
    </row>
    <row r="3708" spans="1:4" ht="15" x14ac:dyDescent="0.2">
      <c r="A3708" s="25">
        <v>2000009470567</v>
      </c>
      <c r="B3708" s="21" t="s">
        <v>2555</v>
      </c>
      <c r="C3708" s="21">
        <v>0</v>
      </c>
      <c r="D3708" s="21" t="s">
        <v>2554</v>
      </c>
    </row>
    <row r="3709" spans="1:4" ht="15" x14ac:dyDescent="0.2">
      <c r="A3709" s="25">
        <v>2000009470581</v>
      </c>
      <c r="B3709" s="21" t="s">
        <v>2555</v>
      </c>
      <c r="C3709" s="21">
        <v>0</v>
      </c>
      <c r="D3709" s="21" t="s">
        <v>2554</v>
      </c>
    </row>
    <row r="3710" spans="1:4" ht="15" x14ac:dyDescent="0.2">
      <c r="A3710" s="25">
        <v>2000009470598</v>
      </c>
      <c r="B3710" s="21" t="s">
        <v>2555</v>
      </c>
      <c r="C3710" s="21">
        <v>0</v>
      </c>
      <c r="D3710" s="21" t="s">
        <v>2554</v>
      </c>
    </row>
    <row r="3711" spans="1:4" ht="15" x14ac:dyDescent="0.2">
      <c r="A3711" s="25">
        <v>9782408044305</v>
      </c>
      <c r="B3711" s="21" t="s">
        <v>2555</v>
      </c>
      <c r="C3711" s="21">
        <v>0</v>
      </c>
      <c r="D3711" s="21" t="s">
        <v>2554</v>
      </c>
    </row>
    <row r="3712" spans="1:4" ht="15" x14ac:dyDescent="0.2">
      <c r="A3712" s="25">
        <v>9782408052249</v>
      </c>
      <c r="B3712" s="21" t="s">
        <v>2555</v>
      </c>
      <c r="C3712" s="21">
        <v>0</v>
      </c>
      <c r="D3712" s="21" t="s">
        <v>2554</v>
      </c>
    </row>
    <row r="3713" spans="1:4" ht="15" x14ac:dyDescent="0.2">
      <c r="A3713" s="25">
        <v>9782408044312</v>
      </c>
      <c r="B3713" s="21" t="s">
        <v>2555</v>
      </c>
      <c r="C3713" s="21">
        <v>0</v>
      </c>
      <c r="D3713" s="21" t="s">
        <v>2554</v>
      </c>
    </row>
    <row r="3714" spans="1:4" ht="15" x14ac:dyDescent="0.2">
      <c r="A3714" s="25">
        <v>3600121045682</v>
      </c>
      <c r="B3714" s="21" t="s">
        <v>2555</v>
      </c>
      <c r="C3714" s="21">
        <v>0</v>
      </c>
      <c r="D3714" s="21" t="s">
        <v>2554</v>
      </c>
    </row>
    <row r="3715" spans="1:4" ht="15" x14ac:dyDescent="0.2">
      <c r="A3715" s="25">
        <v>3600121046474</v>
      </c>
      <c r="B3715" s="21" t="s">
        <v>2555</v>
      </c>
      <c r="C3715" s="21">
        <v>0</v>
      </c>
      <c r="D3715" s="21" t="s">
        <v>2554</v>
      </c>
    </row>
    <row r="3716" spans="1:4" ht="15" x14ac:dyDescent="0.2">
      <c r="A3716" s="25">
        <v>9782745937513</v>
      </c>
      <c r="B3716" s="21" t="s">
        <v>2555</v>
      </c>
      <c r="C3716" s="21">
        <v>0</v>
      </c>
      <c r="D3716" s="21" t="s">
        <v>2554</v>
      </c>
    </row>
    <row r="3717" spans="1:4" ht="15" x14ac:dyDescent="0.2">
      <c r="A3717" s="25">
        <v>9782745944092</v>
      </c>
      <c r="B3717" s="21" t="s">
        <v>2555</v>
      </c>
      <c r="C3717" s="21">
        <v>0</v>
      </c>
      <c r="D3717" s="21" t="s">
        <v>2554</v>
      </c>
    </row>
    <row r="3718" spans="1:4" ht="15" x14ac:dyDescent="0.2">
      <c r="A3718" s="25">
        <v>9782745939548</v>
      </c>
      <c r="B3718" s="21" t="s">
        <v>2555</v>
      </c>
      <c r="C3718" s="21">
        <v>0</v>
      </c>
      <c r="D3718" s="21" t="s">
        <v>2554</v>
      </c>
    </row>
    <row r="3719" spans="1:4" ht="15" x14ac:dyDescent="0.2">
      <c r="A3719" s="25">
        <v>9782408044329</v>
      </c>
      <c r="B3719" s="21" t="s">
        <v>2555</v>
      </c>
      <c r="C3719" s="21">
        <v>0</v>
      </c>
      <c r="D3719" s="21" t="s">
        <v>2554</v>
      </c>
    </row>
    <row r="3720" spans="1:4" ht="15" x14ac:dyDescent="0.2">
      <c r="A3720" s="25">
        <v>9782745942647</v>
      </c>
      <c r="B3720" s="21" t="s">
        <v>2555</v>
      </c>
      <c r="C3720" s="21">
        <v>0</v>
      </c>
      <c r="D3720" s="21" t="s">
        <v>2554</v>
      </c>
    </row>
    <row r="3721" spans="1:4" ht="15" x14ac:dyDescent="0.2">
      <c r="A3721" s="25">
        <v>9782745945211</v>
      </c>
      <c r="B3721" s="21" t="s">
        <v>2555</v>
      </c>
      <c r="C3721" s="21">
        <v>0</v>
      </c>
      <c r="D3721" s="21" t="s">
        <v>2554</v>
      </c>
    </row>
    <row r="3722" spans="1:4" ht="15" x14ac:dyDescent="0.2">
      <c r="A3722" s="25">
        <v>9782745946874</v>
      </c>
      <c r="B3722" s="21" t="s">
        <v>2555</v>
      </c>
      <c r="C3722" s="21">
        <v>0</v>
      </c>
      <c r="D3722" s="21" t="s">
        <v>2554</v>
      </c>
    </row>
    <row r="3723" spans="1:4" ht="15" x14ac:dyDescent="0.2">
      <c r="A3723" s="25">
        <v>3600121044241</v>
      </c>
      <c r="B3723" s="21" t="s">
        <v>2555</v>
      </c>
      <c r="C3723" s="21">
        <v>0</v>
      </c>
      <c r="D3723" s="21" t="s">
        <v>2554</v>
      </c>
    </row>
    <row r="3724" spans="1:4" ht="15" x14ac:dyDescent="0.2">
      <c r="A3724" s="25">
        <v>9782745939609</v>
      </c>
      <c r="B3724" s="21" t="s">
        <v>2555</v>
      </c>
      <c r="C3724" s="21">
        <v>0</v>
      </c>
      <c r="D3724" s="21" t="s">
        <v>2554</v>
      </c>
    </row>
    <row r="3725" spans="1:4" ht="15" x14ac:dyDescent="0.2">
      <c r="A3725" s="25">
        <v>9782745942654</v>
      </c>
      <c r="B3725" s="21" t="s">
        <v>2555</v>
      </c>
      <c r="C3725" s="21">
        <v>0</v>
      </c>
      <c r="D3725" s="21" t="s">
        <v>2554</v>
      </c>
    </row>
    <row r="3726" spans="1:4" ht="15" x14ac:dyDescent="0.2">
      <c r="A3726" s="25">
        <v>9782745938442</v>
      </c>
      <c r="B3726" s="21" t="s">
        <v>2555</v>
      </c>
      <c r="C3726" s="21">
        <v>0</v>
      </c>
      <c r="D3726" s="21" t="s">
        <v>2554</v>
      </c>
    </row>
    <row r="3727" spans="1:4" ht="15" x14ac:dyDescent="0.2">
      <c r="A3727" s="25">
        <v>9782745947765</v>
      </c>
      <c r="B3727" s="21" t="s">
        <v>2555</v>
      </c>
      <c r="C3727" s="21">
        <v>0</v>
      </c>
      <c r="D3727" s="21" t="s">
        <v>2554</v>
      </c>
    </row>
    <row r="3728" spans="1:4" ht="15" x14ac:dyDescent="0.2">
      <c r="A3728" s="25">
        <v>9782745944122</v>
      </c>
      <c r="B3728" s="21" t="s">
        <v>2555</v>
      </c>
      <c r="C3728" s="21">
        <v>0</v>
      </c>
      <c r="D3728" s="21" t="s">
        <v>2554</v>
      </c>
    </row>
    <row r="3729" spans="1:4" ht="15" x14ac:dyDescent="0.2">
      <c r="A3729" s="25">
        <v>9782745938428</v>
      </c>
      <c r="B3729" s="21" t="s">
        <v>2555</v>
      </c>
      <c r="C3729" s="21">
        <v>0</v>
      </c>
      <c r="D3729" s="21" t="s">
        <v>2554</v>
      </c>
    </row>
    <row r="3730" spans="1:4" ht="15" x14ac:dyDescent="0.2">
      <c r="A3730" s="25">
        <v>9782745942289</v>
      </c>
      <c r="B3730" s="21" t="s">
        <v>2555</v>
      </c>
      <c r="C3730" s="21">
        <v>0</v>
      </c>
      <c r="D3730" s="21" t="s">
        <v>2554</v>
      </c>
    </row>
    <row r="3731" spans="1:4" ht="15" x14ac:dyDescent="0.2">
      <c r="A3731" s="25">
        <v>9782745942661</v>
      </c>
      <c r="B3731" s="21" t="s">
        <v>2555</v>
      </c>
      <c r="C3731" s="21">
        <v>0</v>
      </c>
      <c r="D3731" s="21" t="s">
        <v>2554</v>
      </c>
    </row>
    <row r="3732" spans="1:4" ht="15" x14ac:dyDescent="0.2">
      <c r="A3732" s="25">
        <v>9782408044336</v>
      </c>
      <c r="B3732" s="21" t="s">
        <v>2555</v>
      </c>
      <c r="C3732" s="21">
        <v>0</v>
      </c>
      <c r="D3732" s="21" t="s">
        <v>2554</v>
      </c>
    </row>
    <row r="3733" spans="1:4" ht="15" x14ac:dyDescent="0.2">
      <c r="A3733" s="25">
        <v>3600121043848</v>
      </c>
      <c r="B3733" s="21" t="s">
        <v>2555</v>
      </c>
      <c r="C3733" s="21">
        <v>0</v>
      </c>
      <c r="D3733" s="21" t="s">
        <v>2554</v>
      </c>
    </row>
    <row r="3734" spans="1:4" ht="15" x14ac:dyDescent="0.2">
      <c r="A3734" s="25">
        <v>9782745948243</v>
      </c>
      <c r="B3734" s="21" t="s">
        <v>2555</v>
      </c>
      <c r="C3734" s="21">
        <v>0</v>
      </c>
      <c r="D3734" s="21" t="s">
        <v>2554</v>
      </c>
    </row>
    <row r="3735" spans="1:4" ht="15" x14ac:dyDescent="0.2">
      <c r="A3735" s="25">
        <v>9782745946270</v>
      </c>
      <c r="B3735" s="21" t="s">
        <v>2555</v>
      </c>
      <c r="C3735" s="21">
        <v>0</v>
      </c>
      <c r="D3735" s="21" t="s">
        <v>2554</v>
      </c>
    </row>
    <row r="3736" spans="1:4" ht="15" x14ac:dyDescent="0.2">
      <c r="A3736" s="25">
        <v>9782745947086</v>
      </c>
      <c r="B3736" s="21" t="s">
        <v>2555</v>
      </c>
      <c r="C3736" s="21">
        <v>0</v>
      </c>
      <c r="D3736" s="21" t="s">
        <v>2554</v>
      </c>
    </row>
    <row r="3737" spans="1:4" ht="15" x14ac:dyDescent="0.2">
      <c r="A3737" s="25">
        <v>9782745950031</v>
      </c>
      <c r="B3737" s="21" t="s">
        <v>2555</v>
      </c>
      <c r="C3737" s="21">
        <v>0</v>
      </c>
      <c r="D3737" s="21" t="s">
        <v>2554</v>
      </c>
    </row>
    <row r="3738" spans="1:4" ht="15" x14ac:dyDescent="0.2">
      <c r="A3738" s="25">
        <v>9782745943903</v>
      </c>
      <c r="B3738" s="21" t="s">
        <v>2555</v>
      </c>
      <c r="C3738" s="21">
        <v>0</v>
      </c>
      <c r="D3738" s="21" t="s">
        <v>2554</v>
      </c>
    </row>
    <row r="3739" spans="1:4" ht="15" x14ac:dyDescent="0.2">
      <c r="A3739" s="25">
        <v>9782745946256</v>
      </c>
      <c r="B3739" s="21" t="s">
        <v>2555</v>
      </c>
      <c r="C3739" s="21">
        <v>0</v>
      </c>
      <c r="D3739" s="21" t="s">
        <v>2554</v>
      </c>
    </row>
    <row r="3740" spans="1:4" ht="15" x14ac:dyDescent="0.2">
      <c r="A3740" s="25">
        <v>9782745947031</v>
      </c>
      <c r="B3740" s="21" t="s">
        <v>2555</v>
      </c>
      <c r="C3740" s="21">
        <v>0</v>
      </c>
      <c r="D3740" s="21" t="s">
        <v>2554</v>
      </c>
    </row>
    <row r="3741" spans="1:4" ht="15" x14ac:dyDescent="0.2">
      <c r="A3741" s="25">
        <v>9782745944009</v>
      </c>
      <c r="B3741" s="21" t="s">
        <v>2555</v>
      </c>
      <c r="C3741" s="21">
        <v>0</v>
      </c>
      <c r="D3741" s="21" t="s">
        <v>2554</v>
      </c>
    </row>
    <row r="3742" spans="1:4" ht="15" x14ac:dyDescent="0.2">
      <c r="A3742" s="25">
        <v>9782745946263</v>
      </c>
      <c r="B3742" s="21" t="s">
        <v>2555</v>
      </c>
      <c r="C3742" s="21">
        <v>0</v>
      </c>
      <c r="D3742" s="21" t="s">
        <v>2554</v>
      </c>
    </row>
    <row r="3743" spans="1:4" ht="15" x14ac:dyDescent="0.2">
      <c r="A3743" s="25">
        <v>9782745943897</v>
      </c>
      <c r="B3743" s="21" t="s">
        <v>2555</v>
      </c>
      <c r="C3743" s="21">
        <v>0</v>
      </c>
      <c r="D3743" s="21" t="s">
        <v>2554</v>
      </c>
    </row>
    <row r="3744" spans="1:4" ht="15" x14ac:dyDescent="0.2">
      <c r="A3744" s="25">
        <v>9782745949950</v>
      </c>
      <c r="B3744" s="21" t="s">
        <v>2555</v>
      </c>
      <c r="C3744" s="21">
        <v>0</v>
      </c>
      <c r="D3744" s="21" t="s">
        <v>2554</v>
      </c>
    </row>
    <row r="3745" spans="1:4" ht="15" x14ac:dyDescent="0.2">
      <c r="A3745" s="25">
        <v>9782408044343</v>
      </c>
      <c r="B3745" s="21" t="s">
        <v>2555</v>
      </c>
      <c r="C3745" s="21">
        <v>0</v>
      </c>
      <c r="D3745" s="21" t="s">
        <v>2554</v>
      </c>
    </row>
    <row r="3746" spans="1:4" ht="15" x14ac:dyDescent="0.2">
      <c r="A3746" s="25">
        <v>9782745946119</v>
      </c>
      <c r="B3746" s="21" t="s">
        <v>2555</v>
      </c>
      <c r="C3746" s="21">
        <v>0</v>
      </c>
      <c r="D3746" s="21" t="s">
        <v>2554</v>
      </c>
    </row>
    <row r="3747" spans="1:4" ht="15" x14ac:dyDescent="0.2">
      <c r="A3747" s="25">
        <v>9782745946126</v>
      </c>
      <c r="B3747" s="21" t="s">
        <v>2555</v>
      </c>
      <c r="C3747" s="21">
        <v>0</v>
      </c>
      <c r="D3747" s="21" t="s">
        <v>2554</v>
      </c>
    </row>
    <row r="3748" spans="1:4" ht="15" x14ac:dyDescent="0.2">
      <c r="A3748" s="25">
        <v>9782745946133</v>
      </c>
      <c r="B3748" s="21" t="s">
        <v>2555</v>
      </c>
      <c r="C3748" s="21">
        <v>0</v>
      </c>
      <c r="D3748" s="21" t="s">
        <v>2554</v>
      </c>
    </row>
    <row r="3749" spans="1:4" ht="15" x14ac:dyDescent="0.2">
      <c r="A3749" s="25">
        <v>9782745942630</v>
      </c>
      <c r="B3749" s="21" t="s">
        <v>2555</v>
      </c>
      <c r="C3749" s="21">
        <v>0</v>
      </c>
      <c r="D3749" s="21" t="s">
        <v>2554</v>
      </c>
    </row>
    <row r="3750" spans="1:4" ht="15" x14ac:dyDescent="0.2">
      <c r="A3750" s="25">
        <v>9782745947079</v>
      </c>
      <c r="B3750" s="21" t="s">
        <v>2555</v>
      </c>
      <c r="C3750" s="21">
        <v>0</v>
      </c>
      <c r="D3750" s="21" t="s">
        <v>2554</v>
      </c>
    </row>
    <row r="3751" spans="1:4" ht="15" x14ac:dyDescent="0.2">
      <c r="A3751" s="25">
        <v>9782745945112</v>
      </c>
      <c r="B3751" s="21" t="s">
        <v>2555</v>
      </c>
      <c r="C3751" s="21">
        <v>0</v>
      </c>
      <c r="D3751" s="21" t="s">
        <v>2554</v>
      </c>
    </row>
    <row r="3752" spans="1:4" ht="15" x14ac:dyDescent="0.2">
      <c r="A3752" s="25">
        <v>9782745947383</v>
      </c>
      <c r="B3752" s="21" t="s">
        <v>2555</v>
      </c>
      <c r="C3752" s="21">
        <v>0</v>
      </c>
      <c r="D3752" s="21" t="s">
        <v>2554</v>
      </c>
    </row>
    <row r="3753" spans="1:4" ht="15" x14ac:dyDescent="0.2">
      <c r="A3753" s="25">
        <v>9782745947376</v>
      </c>
      <c r="B3753" s="21" t="s">
        <v>2555</v>
      </c>
      <c r="C3753" s="21">
        <v>0</v>
      </c>
      <c r="D3753" s="21" t="s">
        <v>2554</v>
      </c>
    </row>
    <row r="3754" spans="1:4" ht="15" x14ac:dyDescent="0.2">
      <c r="A3754" s="25">
        <v>9782745939043</v>
      </c>
      <c r="B3754" s="21" t="s">
        <v>2555</v>
      </c>
      <c r="C3754" s="21">
        <v>0</v>
      </c>
      <c r="D3754" s="21" t="s">
        <v>2554</v>
      </c>
    </row>
    <row r="3755" spans="1:4" ht="15" x14ac:dyDescent="0.2">
      <c r="A3755" s="25">
        <v>9782745943965</v>
      </c>
      <c r="B3755" s="21" t="s">
        <v>2555</v>
      </c>
      <c r="C3755" s="21">
        <v>0</v>
      </c>
      <c r="D3755" s="21" t="s">
        <v>2554</v>
      </c>
    </row>
    <row r="3756" spans="1:4" ht="15" x14ac:dyDescent="0.2">
      <c r="A3756" s="25">
        <v>9782745943941</v>
      </c>
      <c r="B3756" s="21" t="s">
        <v>2555</v>
      </c>
      <c r="C3756" s="21">
        <v>0</v>
      </c>
      <c r="D3756" s="21" t="s">
        <v>2554</v>
      </c>
    </row>
    <row r="3757" spans="1:4" ht="15" x14ac:dyDescent="0.2">
      <c r="A3757" s="25">
        <v>9782745947048</v>
      </c>
      <c r="B3757" s="21" t="s">
        <v>2555</v>
      </c>
      <c r="C3757" s="21">
        <v>0</v>
      </c>
      <c r="D3757" s="21" t="s">
        <v>2554</v>
      </c>
    </row>
    <row r="3758" spans="1:4" ht="15" x14ac:dyDescent="0.2">
      <c r="A3758" s="25">
        <v>9782408044350</v>
      </c>
      <c r="B3758" s="21" t="s">
        <v>2555</v>
      </c>
      <c r="C3758" s="21">
        <v>0</v>
      </c>
      <c r="D3758" s="21" t="s">
        <v>2554</v>
      </c>
    </row>
    <row r="3759" spans="1:4" ht="15" x14ac:dyDescent="0.2">
      <c r="A3759" s="25">
        <v>9782745938831</v>
      </c>
      <c r="B3759" s="21" t="s">
        <v>2555</v>
      </c>
      <c r="C3759" s="21">
        <v>0</v>
      </c>
      <c r="D3759" s="21" t="s">
        <v>2554</v>
      </c>
    </row>
    <row r="3760" spans="1:4" ht="15" x14ac:dyDescent="0.2">
      <c r="A3760" s="25">
        <v>3600121046733</v>
      </c>
      <c r="B3760" s="21" t="s">
        <v>2555</v>
      </c>
      <c r="C3760" s="21">
        <v>0</v>
      </c>
      <c r="D3760" s="21" t="s">
        <v>2554</v>
      </c>
    </row>
    <row r="3761" spans="1:4" ht="15" x14ac:dyDescent="0.2">
      <c r="A3761" s="25">
        <v>9782745938947</v>
      </c>
      <c r="B3761" s="21" t="s">
        <v>2555</v>
      </c>
      <c r="C3761" s="21">
        <v>0</v>
      </c>
      <c r="D3761" s="21" t="s">
        <v>2554</v>
      </c>
    </row>
    <row r="3762" spans="1:4" ht="15" x14ac:dyDescent="0.2">
      <c r="A3762" s="25">
        <v>3600121045149</v>
      </c>
      <c r="B3762" s="21" t="s">
        <v>2555</v>
      </c>
      <c r="C3762" s="21">
        <v>0</v>
      </c>
      <c r="D3762" s="21" t="s">
        <v>2554</v>
      </c>
    </row>
    <row r="3763" spans="1:4" ht="15" x14ac:dyDescent="0.2">
      <c r="A3763" s="25">
        <v>9782745949974</v>
      </c>
      <c r="B3763" s="21" t="s">
        <v>2555</v>
      </c>
      <c r="C3763" s="21">
        <v>0</v>
      </c>
      <c r="D3763" s="21" t="s">
        <v>2554</v>
      </c>
    </row>
    <row r="3764" spans="1:4" ht="15" x14ac:dyDescent="0.2">
      <c r="A3764" s="25">
        <v>9782745948670</v>
      </c>
      <c r="B3764" s="21" t="s">
        <v>2555</v>
      </c>
      <c r="C3764" s="21">
        <v>0</v>
      </c>
      <c r="D3764" s="21" t="s">
        <v>2554</v>
      </c>
    </row>
    <row r="3765" spans="1:4" ht="15" x14ac:dyDescent="0.2">
      <c r="A3765" s="25">
        <v>9782745940650</v>
      </c>
      <c r="B3765" s="21" t="s">
        <v>2555</v>
      </c>
      <c r="C3765" s="21">
        <v>0</v>
      </c>
      <c r="D3765" s="21" t="s">
        <v>2554</v>
      </c>
    </row>
    <row r="3766" spans="1:4" ht="15" x14ac:dyDescent="0.2">
      <c r="A3766" s="25">
        <v>9782745940490</v>
      </c>
      <c r="B3766" s="21" t="s">
        <v>2555</v>
      </c>
      <c r="C3766" s="21">
        <v>0</v>
      </c>
      <c r="D3766" s="21" t="s">
        <v>2554</v>
      </c>
    </row>
    <row r="3767" spans="1:4" ht="15" x14ac:dyDescent="0.2">
      <c r="A3767" s="25">
        <v>9782745946157</v>
      </c>
      <c r="B3767" s="21" t="s">
        <v>2555</v>
      </c>
      <c r="C3767" s="21">
        <v>0</v>
      </c>
      <c r="D3767" s="21" t="s">
        <v>2554</v>
      </c>
    </row>
    <row r="3768" spans="1:4" ht="15" x14ac:dyDescent="0.2">
      <c r="A3768" s="25">
        <v>9782745948281</v>
      </c>
      <c r="B3768" s="21" t="s">
        <v>2555</v>
      </c>
      <c r="C3768" s="21">
        <v>0</v>
      </c>
      <c r="D3768" s="21" t="s">
        <v>2554</v>
      </c>
    </row>
    <row r="3769" spans="1:4" ht="15" x14ac:dyDescent="0.2">
      <c r="A3769" s="25">
        <v>9782745941053</v>
      </c>
      <c r="B3769" s="21" t="s">
        <v>2555</v>
      </c>
      <c r="C3769" s="21">
        <v>0</v>
      </c>
      <c r="D3769" s="21" t="s">
        <v>2554</v>
      </c>
    </row>
    <row r="3770" spans="1:4" ht="15" x14ac:dyDescent="0.2">
      <c r="A3770" s="25">
        <v>9782408044367</v>
      </c>
      <c r="B3770" s="21" t="s">
        <v>2555</v>
      </c>
      <c r="C3770" s="21">
        <v>0</v>
      </c>
      <c r="D3770" s="21" t="s">
        <v>2554</v>
      </c>
    </row>
    <row r="3771" spans="1:4" ht="15" x14ac:dyDescent="0.2">
      <c r="A3771" s="25">
        <v>9782745943996</v>
      </c>
      <c r="B3771" s="21" t="s">
        <v>2555</v>
      </c>
      <c r="C3771" s="21">
        <v>0</v>
      </c>
      <c r="D3771" s="21" t="s">
        <v>2554</v>
      </c>
    </row>
    <row r="3772" spans="1:4" ht="15" x14ac:dyDescent="0.2">
      <c r="A3772" s="25">
        <v>3600121044258</v>
      </c>
      <c r="B3772" s="21" t="s">
        <v>2555</v>
      </c>
      <c r="C3772" s="21">
        <v>0</v>
      </c>
      <c r="D3772" s="21" t="s">
        <v>2554</v>
      </c>
    </row>
    <row r="3773" spans="1:4" ht="15" x14ac:dyDescent="0.2">
      <c r="A3773" s="25">
        <v>9782745946232</v>
      </c>
      <c r="B3773" s="21" t="s">
        <v>2555</v>
      </c>
      <c r="C3773" s="21">
        <v>0</v>
      </c>
      <c r="D3773" s="21" t="s">
        <v>2554</v>
      </c>
    </row>
    <row r="3774" spans="1:4" ht="15" x14ac:dyDescent="0.2">
      <c r="A3774" s="25">
        <v>9782745935991</v>
      </c>
      <c r="B3774" s="21" t="s">
        <v>2555</v>
      </c>
      <c r="C3774" s="21">
        <v>0</v>
      </c>
      <c r="D3774" s="21" t="s">
        <v>2554</v>
      </c>
    </row>
    <row r="3775" spans="1:4" ht="15" x14ac:dyDescent="0.2">
      <c r="A3775" s="25">
        <v>3600121045361</v>
      </c>
      <c r="B3775" s="21" t="s">
        <v>2555</v>
      </c>
      <c r="C3775" s="21">
        <v>0</v>
      </c>
      <c r="D3775" s="21" t="s">
        <v>2554</v>
      </c>
    </row>
    <row r="3776" spans="1:4" ht="15" x14ac:dyDescent="0.2">
      <c r="A3776" s="25">
        <v>9782745938732</v>
      </c>
      <c r="B3776" s="21" t="s">
        <v>2555</v>
      </c>
      <c r="C3776" s="21">
        <v>0</v>
      </c>
      <c r="D3776" s="21" t="s">
        <v>2554</v>
      </c>
    </row>
    <row r="3777" spans="1:4" ht="15" x14ac:dyDescent="0.2">
      <c r="A3777" s="25">
        <v>9782745943989</v>
      </c>
      <c r="B3777" s="21" t="s">
        <v>2555</v>
      </c>
      <c r="C3777" s="21">
        <v>0</v>
      </c>
      <c r="D3777" s="21" t="s">
        <v>2554</v>
      </c>
    </row>
    <row r="3778" spans="1:4" ht="15" x14ac:dyDescent="0.2">
      <c r="A3778" s="25">
        <v>9782745940070</v>
      </c>
      <c r="B3778" s="21" t="s">
        <v>2555</v>
      </c>
      <c r="C3778" s="21">
        <v>0</v>
      </c>
      <c r="D3778" s="21" t="s">
        <v>2554</v>
      </c>
    </row>
    <row r="3779" spans="1:4" ht="15" x14ac:dyDescent="0.2">
      <c r="A3779" s="25">
        <v>9782745943910</v>
      </c>
      <c r="B3779" s="21" t="s">
        <v>2555</v>
      </c>
      <c r="C3779" s="21">
        <v>0</v>
      </c>
      <c r="D3779" s="21" t="s">
        <v>2554</v>
      </c>
    </row>
    <row r="3780" spans="1:4" ht="15" x14ac:dyDescent="0.2">
      <c r="A3780" s="25">
        <v>9782745947178</v>
      </c>
      <c r="B3780" s="21" t="s">
        <v>2555</v>
      </c>
      <c r="C3780" s="21">
        <v>0</v>
      </c>
      <c r="D3780" s="21" t="s">
        <v>2554</v>
      </c>
    </row>
    <row r="3781" spans="1:4" ht="15" x14ac:dyDescent="0.2">
      <c r="A3781" s="25">
        <v>9782745948663</v>
      </c>
      <c r="B3781" s="21" t="s">
        <v>2555</v>
      </c>
      <c r="C3781" s="21">
        <v>0</v>
      </c>
      <c r="D3781" s="21" t="s">
        <v>2554</v>
      </c>
    </row>
    <row r="3782" spans="1:4" ht="15" x14ac:dyDescent="0.2">
      <c r="A3782" s="25">
        <v>9782408044374</v>
      </c>
      <c r="B3782" s="21" t="s">
        <v>2555</v>
      </c>
      <c r="C3782" s="21">
        <v>0</v>
      </c>
      <c r="D3782" s="21" t="s">
        <v>2554</v>
      </c>
    </row>
    <row r="3783" spans="1:4" ht="15" x14ac:dyDescent="0.2">
      <c r="A3783" s="25">
        <v>9782745947666</v>
      </c>
      <c r="B3783" s="21" t="s">
        <v>2555</v>
      </c>
      <c r="C3783" s="21">
        <v>0</v>
      </c>
      <c r="D3783" s="21" t="s">
        <v>2554</v>
      </c>
    </row>
    <row r="3784" spans="1:4" ht="15" x14ac:dyDescent="0.2">
      <c r="A3784" s="25">
        <v>9782745939029</v>
      </c>
      <c r="B3784" s="21" t="s">
        <v>2555</v>
      </c>
      <c r="C3784" s="21">
        <v>0</v>
      </c>
      <c r="D3784" s="21" t="s">
        <v>2554</v>
      </c>
    </row>
    <row r="3785" spans="1:4" ht="15" x14ac:dyDescent="0.2">
      <c r="A3785" s="25">
        <v>9782745944597</v>
      </c>
      <c r="B3785" s="21" t="s">
        <v>2555</v>
      </c>
      <c r="C3785" s="21">
        <v>0</v>
      </c>
      <c r="D3785" s="21" t="s">
        <v>2554</v>
      </c>
    </row>
    <row r="3786" spans="1:4" ht="15" x14ac:dyDescent="0.2">
      <c r="A3786" s="25">
        <v>9782408044381</v>
      </c>
      <c r="B3786" s="21" t="s">
        <v>2555</v>
      </c>
      <c r="C3786" s="21">
        <v>0</v>
      </c>
      <c r="D3786" s="21" t="s">
        <v>2554</v>
      </c>
    </row>
    <row r="3787" spans="1:4" ht="15" x14ac:dyDescent="0.2">
      <c r="A3787" s="25">
        <v>9782408044398</v>
      </c>
      <c r="B3787" s="21" t="s">
        <v>2555</v>
      </c>
      <c r="C3787" s="21">
        <v>0</v>
      </c>
      <c r="D3787" s="21" t="s">
        <v>2554</v>
      </c>
    </row>
    <row r="3788" spans="1:4" ht="15" x14ac:dyDescent="0.2">
      <c r="A3788" s="25">
        <v>9782408044404</v>
      </c>
      <c r="B3788" s="21" t="s">
        <v>2555</v>
      </c>
      <c r="C3788" s="21">
        <v>0</v>
      </c>
      <c r="D3788" s="21" t="s">
        <v>2554</v>
      </c>
    </row>
    <row r="3789" spans="1:4" ht="15" x14ac:dyDescent="0.2">
      <c r="A3789" s="25">
        <v>9782408033927</v>
      </c>
      <c r="B3789" s="21" t="s">
        <v>2555</v>
      </c>
      <c r="C3789" s="21">
        <v>0</v>
      </c>
      <c r="D3789" s="21" t="s">
        <v>2554</v>
      </c>
    </row>
    <row r="3790" spans="1:4" ht="15" x14ac:dyDescent="0.2">
      <c r="A3790" s="25">
        <v>9782408044411</v>
      </c>
      <c r="B3790" s="21" t="s">
        <v>2555</v>
      </c>
      <c r="C3790" s="21">
        <v>0</v>
      </c>
      <c r="D3790" s="21" t="s">
        <v>2554</v>
      </c>
    </row>
    <row r="3791" spans="1:4" ht="15" x14ac:dyDescent="0.2">
      <c r="A3791" s="25">
        <v>9782408034016</v>
      </c>
      <c r="B3791" s="21" t="s">
        <v>2555</v>
      </c>
      <c r="C3791" s="21">
        <v>0</v>
      </c>
      <c r="D3791" s="21" t="s">
        <v>2554</v>
      </c>
    </row>
    <row r="3792" spans="1:4" ht="15" x14ac:dyDescent="0.2">
      <c r="A3792" s="25">
        <v>9782408044428</v>
      </c>
      <c r="B3792" s="21" t="s">
        <v>2555</v>
      </c>
      <c r="C3792" s="21">
        <v>0</v>
      </c>
      <c r="D3792" s="21" t="s">
        <v>2554</v>
      </c>
    </row>
    <row r="3793" spans="1:4" ht="15" x14ac:dyDescent="0.2">
      <c r="A3793" s="25">
        <v>9782408034030</v>
      </c>
      <c r="B3793" s="21" t="s">
        <v>2555</v>
      </c>
      <c r="C3793" s="21">
        <v>0</v>
      </c>
      <c r="D3793" s="21" t="s">
        <v>2554</v>
      </c>
    </row>
    <row r="3794" spans="1:4" ht="15" x14ac:dyDescent="0.2">
      <c r="A3794" s="25">
        <v>9782408044435</v>
      </c>
      <c r="B3794" s="21" t="s">
        <v>2555</v>
      </c>
      <c r="C3794" s="21">
        <v>0</v>
      </c>
      <c r="D3794" s="21" t="s">
        <v>2554</v>
      </c>
    </row>
    <row r="3795" spans="1:4" ht="15" x14ac:dyDescent="0.2">
      <c r="A3795" s="25">
        <v>9782408052126</v>
      </c>
      <c r="B3795" s="21" t="s">
        <v>2555</v>
      </c>
      <c r="C3795" s="21">
        <v>0</v>
      </c>
      <c r="D3795" s="21" t="s">
        <v>2554</v>
      </c>
    </row>
    <row r="3796" spans="1:4" ht="15" x14ac:dyDescent="0.2">
      <c r="A3796" s="25">
        <v>9782408044442</v>
      </c>
      <c r="B3796" s="21" t="s">
        <v>2555</v>
      </c>
      <c r="C3796" s="21">
        <v>0</v>
      </c>
      <c r="D3796" s="21" t="s">
        <v>2554</v>
      </c>
    </row>
    <row r="3797" spans="1:4" ht="15" x14ac:dyDescent="0.2">
      <c r="A3797" s="25">
        <v>9782408033996</v>
      </c>
      <c r="B3797" s="21" t="s">
        <v>2555</v>
      </c>
      <c r="C3797" s="21">
        <v>0</v>
      </c>
      <c r="D3797" s="21" t="s">
        <v>2554</v>
      </c>
    </row>
    <row r="3798" spans="1:4" ht="15" x14ac:dyDescent="0.2">
      <c r="A3798" s="25">
        <v>2000009472608</v>
      </c>
      <c r="B3798" s="21" t="s">
        <v>2555</v>
      </c>
      <c r="C3798" s="21">
        <v>0</v>
      </c>
      <c r="D3798" s="21" t="s">
        <v>2554</v>
      </c>
    </row>
    <row r="3799" spans="1:4" ht="15" x14ac:dyDescent="0.2">
      <c r="A3799" s="25">
        <v>2000009472615</v>
      </c>
      <c r="B3799" s="21" t="s">
        <v>2555</v>
      </c>
      <c r="C3799" s="21">
        <v>0</v>
      </c>
      <c r="D3799" s="21" t="s">
        <v>2554</v>
      </c>
    </row>
    <row r="3800" spans="1:4" ht="15" x14ac:dyDescent="0.2">
      <c r="A3800" s="25">
        <v>2000009472622</v>
      </c>
      <c r="B3800" s="21" t="s">
        <v>2555</v>
      </c>
      <c r="C3800" s="21">
        <v>0</v>
      </c>
      <c r="D3800" s="21" t="s">
        <v>2554</v>
      </c>
    </row>
    <row r="3801" spans="1:4" ht="15" x14ac:dyDescent="0.2">
      <c r="A3801" s="25">
        <v>2000009472639</v>
      </c>
      <c r="B3801" s="21" t="s">
        <v>2555</v>
      </c>
      <c r="C3801" s="21">
        <v>0</v>
      </c>
      <c r="D3801" s="21" t="s">
        <v>2554</v>
      </c>
    </row>
    <row r="3802" spans="1:4" ht="15" x14ac:dyDescent="0.2">
      <c r="A3802" s="25">
        <v>2000009472646</v>
      </c>
      <c r="B3802" s="21" t="s">
        <v>2555</v>
      </c>
      <c r="C3802" s="21">
        <v>0</v>
      </c>
      <c r="D3802" s="21" t="s">
        <v>2554</v>
      </c>
    </row>
    <row r="3803" spans="1:4" ht="15" x14ac:dyDescent="0.2">
      <c r="A3803" s="25">
        <v>2000009472653</v>
      </c>
      <c r="B3803" s="21" t="s">
        <v>2555</v>
      </c>
      <c r="C3803" s="21">
        <v>0</v>
      </c>
      <c r="D3803" s="21" t="s">
        <v>2554</v>
      </c>
    </row>
    <row r="3804" spans="1:4" ht="15" x14ac:dyDescent="0.2">
      <c r="A3804" s="25">
        <v>2000009472660</v>
      </c>
      <c r="B3804" s="21" t="s">
        <v>2555</v>
      </c>
      <c r="C3804" s="21">
        <v>0</v>
      </c>
      <c r="D3804" s="21" t="s">
        <v>2554</v>
      </c>
    </row>
    <row r="3805" spans="1:4" ht="15" x14ac:dyDescent="0.2">
      <c r="A3805" s="25">
        <v>2000009472677</v>
      </c>
      <c r="B3805" s="21" t="s">
        <v>2555</v>
      </c>
      <c r="C3805" s="21">
        <v>0</v>
      </c>
      <c r="D3805" s="21" t="s">
        <v>2554</v>
      </c>
    </row>
    <row r="3806" spans="1:4" ht="15" x14ac:dyDescent="0.2">
      <c r="A3806" s="25">
        <v>2000009472684</v>
      </c>
      <c r="B3806" s="21" t="s">
        <v>2555</v>
      </c>
      <c r="C3806" s="21">
        <v>0</v>
      </c>
      <c r="D3806" s="21" t="s">
        <v>2554</v>
      </c>
    </row>
    <row r="3807" spans="1:4" ht="15" x14ac:dyDescent="0.2">
      <c r="A3807" s="25">
        <v>2000009472691</v>
      </c>
      <c r="B3807" s="21" t="s">
        <v>2555</v>
      </c>
      <c r="C3807" s="21">
        <v>0</v>
      </c>
      <c r="D3807" s="21" t="s">
        <v>2554</v>
      </c>
    </row>
    <row r="3808" spans="1:4" ht="15" x14ac:dyDescent="0.2">
      <c r="A3808" s="25">
        <v>9782745983589</v>
      </c>
      <c r="B3808" s="21" t="s">
        <v>2555</v>
      </c>
      <c r="C3808" s="21">
        <v>0</v>
      </c>
      <c r="D3808" s="21" t="s">
        <v>2554</v>
      </c>
    </row>
    <row r="3809" spans="1:4" ht="15" x14ac:dyDescent="0.2">
      <c r="A3809" s="25">
        <v>2000009472905</v>
      </c>
      <c r="B3809" s="21" t="s">
        <v>2555</v>
      </c>
      <c r="C3809" s="21">
        <v>0</v>
      </c>
      <c r="D3809" s="21" t="s">
        <v>2554</v>
      </c>
    </row>
    <row r="3810" spans="1:4" ht="15" x14ac:dyDescent="0.2">
      <c r="A3810" s="25">
        <v>2000009472912</v>
      </c>
      <c r="B3810" s="21" t="s">
        <v>2555</v>
      </c>
      <c r="C3810" s="21">
        <v>0</v>
      </c>
      <c r="D3810" s="21" t="s">
        <v>2554</v>
      </c>
    </row>
    <row r="3811" spans="1:4" ht="15" x14ac:dyDescent="0.2">
      <c r="A3811" s="25">
        <v>2000009472929</v>
      </c>
      <c r="B3811" s="21" t="s">
        <v>2555</v>
      </c>
      <c r="C3811" s="21">
        <v>0</v>
      </c>
      <c r="D3811" s="21" t="s">
        <v>2554</v>
      </c>
    </row>
    <row r="3812" spans="1:4" ht="15" x14ac:dyDescent="0.2">
      <c r="A3812" s="25">
        <v>2000009472936</v>
      </c>
      <c r="B3812" s="21" t="s">
        <v>2555</v>
      </c>
      <c r="C3812" s="21">
        <v>0</v>
      </c>
      <c r="D3812" s="21" t="s">
        <v>2554</v>
      </c>
    </row>
    <row r="3813" spans="1:4" ht="15" x14ac:dyDescent="0.2">
      <c r="A3813" s="25">
        <v>2000009472943</v>
      </c>
      <c r="B3813" s="21" t="s">
        <v>2555</v>
      </c>
      <c r="C3813" s="21">
        <v>0</v>
      </c>
      <c r="D3813" s="21" t="s">
        <v>2554</v>
      </c>
    </row>
    <row r="3814" spans="1:4" ht="15" x14ac:dyDescent="0.2">
      <c r="A3814" s="25">
        <v>2000009472950</v>
      </c>
      <c r="B3814" s="21" t="s">
        <v>2555</v>
      </c>
      <c r="C3814" s="21">
        <v>0</v>
      </c>
      <c r="D3814" s="21" t="s">
        <v>2554</v>
      </c>
    </row>
    <row r="3815" spans="1:4" ht="15" x14ac:dyDescent="0.2">
      <c r="A3815" s="25">
        <v>2000009472967</v>
      </c>
      <c r="B3815" s="21" t="s">
        <v>2555</v>
      </c>
      <c r="C3815" s="21">
        <v>0</v>
      </c>
      <c r="D3815" s="21" t="s">
        <v>2554</v>
      </c>
    </row>
    <row r="3816" spans="1:4" ht="15" x14ac:dyDescent="0.2">
      <c r="A3816" s="25">
        <v>2000009472974</v>
      </c>
      <c r="B3816" s="21" t="s">
        <v>2555</v>
      </c>
      <c r="C3816" s="21">
        <v>0</v>
      </c>
      <c r="D3816" s="21" t="s">
        <v>2554</v>
      </c>
    </row>
    <row r="3817" spans="1:4" ht="15" x14ac:dyDescent="0.2">
      <c r="A3817" s="25">
        <v>2000009472981</v>
      </c>
      <c r="B3817" s="21" t="s">
        <v>2555</v>
      </c>
      <c r="C3817" s="21">
        <v>0</v>
      </c>
      <c r="D3817" s="21" t="s">
        <v>2554</v>
      </c>
    </row>
    <row r="3818" spans="1:4" ht="15" x14ac:dyDescent="0.2">
      <c r="A3818" s="25">
        <v>2000009472998</v>
      </c>
      <c r="B3818" s="21" t="s">
        <v>2555</v>
      </c>
      <c r="C3818" s="21">
        <v>0</v>
      </c>
      <c r="D3818" s="21" t="s">
        <v>2554</v>
      </c>
    </row>
    <row r="3819" spans="1:4" ht="15" x14ac:dyDescent="0.2">
      <c r="A3819" s="25">
        <v>2000009473001</v>
      </c>
      <c r="B3819" s="21" t="s">
        <v>2555</v>
      </c>
      <c r="C3819" s="21">
        <v>0</v>
      </c>
      <c r="D3819" s="21" t="s">
        <v>2554</v>
      </c>
    </row>
    <row r="3820" spans="1:4" ht="15" x14ac:dyDescent="0.2">
      <c r="A3820" s="25">
        <v>2000009473018</v>
      </c>
      <c r="B3820" s="21" t="s">
        <v>2555</v>
      </c>
      <c r="C3820" s="21">
        <v>0</v>
      </c>
      <c r="D3820" s="21" t="s">
        <v>2554</v>
      </c>
    </row>
    <row r="3821" spans="1:4" ht="15" x14ac:dyDescent="0.2">
      <c r="A3821" s="25">
        <v>2000009473025</v>
      </c>
      <c r="B3821" s="21" t="s">
        <v>2555</v>
      </c>
      <c r="C3821" s="21">
        <v>0</v>
      </c>
      <c r="D3821" s="21" t="s">
        <v>2554</v>
      </c>
    </row>
    <row r="3822" spans="1:4" ht="15" x14ac:dyDescent="0.2">
      <c r="A3822" s="25">
        <v>2000009473032</v>
      </c>
      <c r="B3822" s="21" t="s">
        <v>2555</v>
      </c>
      <c r="C3822" s="21">
        <v>0</v>
      </c>
      <c r="D3822" s="21" t="s">
        <v>2554</v>
      </c>
    </row>
    <row r="3823" spans="1:4" ht="15" x14ac:dyDescent="0.2">
      <c r="A3823" s="25">
        <v>2000009473049</v>
      </c>
      <c r="B3823" s="21" t="s">
        <v>2555</v>
      </c>
      <c r="C3823" s="21">
        <v>0</v>
      </c>
      <c r="D3823" s="21" t="s">
        <v>2554</v>
      </c>
    </row>
    <row r="3824" spans="1:4" ht="15" x14ac:dyDescent="0.2">
      <c r="A3824" s="25">
        <v>2000009473056</v>
      </c>
      <c r="B3824" s="21" t="s">
        <v>2555</v>
      </c>
      <c r="C3824" s="21">
        <v>0</v>
      </c>
      <c r="D3824" s="21" t="s">
        <v>2554</v>
      </c>
    </row>
    <row r="3825" spans="1:4" ht="15" x14ac:dyDescent="0.2">
      <c r="A3825" s="25">
        <v>2000009473063</v>
      </c>
      <c r="B3825" s="21" t="s">
        <v>2555</v>
      </c>
      <c r="C3825" s="21">
        <v>0</v>
      </c>
      <c r="D3825" s="21" t="s">
        <v>2554</v>
      </c>
    </row>
    <row r="3826" spans="1:4" ht="15" x14ac:dyDescent="0.2">
      <c r="A3826" s="25">
        <v>2000009473070</v>
      </c>
      <c r="B3826" s="21" t="s">
        <v>2555</v>
      </c>
      <c r="C3826" s="21">
        <v>0</v>
      </c>
      <c r="D3826" s="21" t="s">
        <v>2554</v>
      </c>
    </row>
    <row r="3827" spans="1:4" ht="15" x14ac:dyDescent="0.2">
      <c r="A3827" s="25">
        <v>2000009473087</v>
      </c>
      <c r="B3827" s="21" t="s">
        <v>2555</v>
      </c>
      <c r="C3827" s="21">
        <v>0</v>
      </c>
      <c r="D3827" s="21" t="s">
        <v>2554</v>
      </c>
    </row>
    <row r="3828" spans="1:4" ht="15" x14ac:dyDescent="0.2">
      <c r="A3828" s="25">
        <v>2000009473094</v>
      </c>
      <c r="B3828" s="21" t="s">
        <v>2555</v>
      </c>
      <c r="C3828" s="21">
        <v>0</v>
      </c>
      <c r="D3828" s="21" t="s">
        <v>2554</v>
      </c>
    </row>
    <row r="3829" spans="1:4" ht="15" x14ac:dyDescent="0.2">
      <c r="A3829" s="25">
        <v>2000009473704</v>
      </c>
      <c r="B3829" s="21" t="s">
        <v>2555</v>
      </c>
      <c r="C3829" s="21">
        <v>0</v>
      </c>
      <c r="D3829" s="21" t="s">
        <v>2554</v>
      </c>
    </row>
    <row r="3830" spans="1:4" ht="15" x14ac:dyDescent="0.2">
      <c r="A3830" s="25">
        <v>2000009473711</v>
      </c>
      <c r="B3830" s="21" t="s">
        <v>2555</v>
      </c>
      <c r="C3830" s="21">
        <v>0</v>
      </c>
      <c r="D3830" s="21" t="s">
        <v>2554</v>
      </c>
    </row>
    <row r="3831" spans="1:4" ht="15" x14ac:dyDescent="0.2">
      <c r="A3831" s="25">
        <v>2000009473728</v>
      </c>
      <c r="B3831" s="21" t="s">
        <v>2555</v>
      </c>
      <c r="C3831" s="21">
        <v>0</v>
      </c>
      <c r="D3831" s="21" t="s">
        <v>2554</v>
      </c>
    </row>
    <row r="3832" spans="1:4" ht="15" x14ac:dyDescent="0.2">
      <c r="A3832" s="25">
        <v>2000009473735</v>
      </c>
      <c r="B3832" s="21" t="s">
        <v>2555</v>
      </c>
      <c r="C3832" s="21">
        <v>0</v>
      </c>
      <c r="D3832" s="21" t="s">
        <v>2554</v>
      </c>
    </row>
    <row r="3833" spans="1:4" ht="15" x14ac:dyDescent="0.2">
      <c r="A3833" s="25">
        <v>2000009473742</v>
      </c>
      <c r="B3833" s="21" t="s">
        <v>2555</v>
      </c>
      <c r="C3833" s="21">
        <v>0</v>
      </c>
      <c r="D3833" s="21" t="s">
        <v>2554</v>
      </c>
    </row>
    <row r="3834" spans="1:4" ht="15" x14ac:dyDescent="0.2">
      <c r="A3834" s="25">
        <v>2000009473759</v>
      </c>
      <c r="B3834" s="21" t="s">
        <v>2555</v>
      </c>
      <c r="C3834" s="21">
        <v>0</v>
      </c>
      <c r="D3834" s="21" t="s">
        <v>2554</v>
      </c>
    </row>
    <row r="3835" spans="1:4" ht="15" x14ac:dyDescent="0.2">
      <c r="A3835" s="25">
        <v>2000009473766</v>
      </c>
      <c r="B3835" s="21" t="s">
        <v>2555</v>
      </c>
      <c r="C3835" s="21">
        <v>0</v>
      </c>
      <c r="D3835" s="21" t="s">
        <v>2554</v>
      </c>
    </row>
    <row r="3836" spans="1:4" ht="15" x14ac:dyDescent="0.2">
      <c r="A3836" s="25">
        <v>2000009473773</v>
      </c>
      <c r="B3836" s="21" t="s">
        <v>2555</v>
      </c>
      <c r="C3836" s="21">
        <v>0</v>
      </c>
      <c r="D3836" s="21" t="s">
        <v>2554</v>
      </c>
    </row>
    <row r="3837" spans="1:4" ht="15" x14ac:dyDescent="0.2">
      <c r="A3837" s="25">
        <v>2000009473780</v>
      </c>
      <c r="B3837" s="21" t="s">
        <v>2555</v>
      </c>
      <c r="C3837" s="21">
        <v>0</v>
      </c>
      <c r="D3837" s="21" t="s">
        <v>2554</v>
      </c>
    </row>
    <row r="3838" spans="1:4" ht="15" x14ac:dyDescent="0.2">
      <c r="A3838" s="25">
        <v>2000009473797</v>
      </c>
      <c r="B3838" s="21" t="s">
        <v>2555</v>
      </c>
      <c r="C3838" s="21">
        <v>0</v>
      </c>
      <c r="D3838" s="21" t="s">
        <v>2554</v>
      </c>
    </row>
    <row r="3839" spans="1:4" ht="15" x14ac:dyDescent="0.2">
      <c r="A3839" s="25">
        <v>2000009473803</v>
      </c>
      <c r="B3839" s="21" t="s">
        <v>2555</v>
      </c>
      <c r="C3839" s="21">
        <v>0</v>
      </c>
      <c r="D3839" s="21" t="s">
        <v>2554</v>
      </c>
    </row>
    <row r="3840" spans="1:4" ht="15" x14ac:dyDescent="0.2">
      <c r="A3840" s="25">
        <v>2000009473810</v>
      </c>
      <c r="B3840" s="21" t="s">
        <v>2555</v>
      </c>
      <c r="C3840" s="21">
        <v>0</v>
      </c>
      <c r="D3840" s="21" t="s">
        <v>2554</v>
      </c>
    </row>
    <row r="3841" spans="1:4" ht="15" x14ac:dyDescent="0.2">
      <c r="A3841" s="25">
        <v>2000009473827</v>
      </c>
      <c r="B3841" s="21" t="s">
        <v>2555</v>
      </c>
      <c r="C3841" s="21">
        <v>0</v>
      </c>
      <c r="D3841" s="21" t="s">
        <v>2554</v>
      </c>
    </row>
    <row r="3842" spans="1:4" ht="15" x14ac:dyDescent="0.2">
      <c r="A3842" s="25">
        <v>2000009473834</v>
      </c>
      <c r="B3842" s="21" t="s">
        <v>2555</v>
      </c>
      <c r="C3842" s="21">
        <v>0</v>
      </c>
      <c r="D3842" s="21" t="s">
        <v>2554</v>
      </c>
    </row>
    <row r="3843" spans="1:4" ht="15" x14ac:dyDescent="0.2">
      <c r="A3843" s="25">
        <v>2000009473841</v>
      </c>
      <c r="B3843" s="21" t="s">
        <v>2555</v>
      </c>
      <c r="C3843" s="21">
        <v>0</v>
      </c>
      <c r="D3843" s="21" t="s">
        <v>2554</v>
      </c>
    </row>
    <row r="3844" spans="1:4" ht="15" x14ac:dyDescent="0.2">
      <c r="A3844" s="25">
        <v>2000009473858</v>
      </c>
      <c r="B3844" s="21" t="s">
        <v>2555</v>
      </c>
      <c r="C3844" s="21">
        <v>0</v>
      </c>
      <c r="D3844" s="21" t="s">
        <v>2554</v>
      </c>
    </row>
    <row r="3845" spans="1:4" ht="15" x14ac:dyDescent="0.2">
      <c r="A3845" s="25">
        <v>2000009473865</v>
      </c>
      <c r="B3845" s="21" t="s">
        <v>2555</v>
      </c>
      <c r="C3845" s="21">
        <v>0</v>
      </c>
      <c r="D3845" s="21" t="s">
        <v>2554</v>
      </c>
    </row>
    <row r="3846" spans="1:4" ht="15" x14ac:dyDescent="0.2">
      <c r="A3846" s="25">
        <v>9782745955937</v>
      </c>
      <c r="B3846" s="21" t="s">
        <v>2555</v>
      </c>
      <c r="C3846" s="21">
        <v>0</v>
      </c>
      <c r="D3846" s="21" t="s">
        <v>2554</v>
      </c>
    </row>
    <row r="3847" spans="1:4" ht="15" x14ac:dyDescent="0.2">
      <c r="A3847" s="25">
        <v>2000009473889</v>
      </c>
      <c r="B3847" s="21" t="s">
        <v>2555</v>
      </c>
      <c r="C3847" s="21">
        <v>0</v>
      </c>
      <c r="D3847" s="21" t="s">
        <v>2554</v>
      </c>
    </row>
    <row r="3848" spans="1:4" ht="15" x14ac:dyDescent="0.2">
      <c r="A3848" s="25">
        <v>2000009473896</v>
      </c>
      <c r="B3848" s="21" t="s">
        <v>2555</v>
      </c>
      <c r="C3848" s="21">
        <v>0</v>
      </c>
      <c r="D3848" s="21" t="s">
        <v>2554</v>
      </c>
    </row>
    <row r="3849" spans="1:4" ht="15" x14ac:dyDescent="0.2">
      <c r="A3849" s="25">
        <v>9782408034221</v>
      </c>
      <c r="B3849" s="21" t="s">
        <v>2555</v>
      </c>
      <c r="C3849" s="21">
        <v>0</v>
      </c>
      <c r="D3849" s="21" t="s">
        <v>2554</v>
      </c>
    </row>
    <row r="3850" spans="1:4" ht="15" x14ac:dyDescent="0.2">
      <c r="A3850" s="25">
        <v>9782408034238</v>
      </c>
      <c r="B3850" s="21" t="s">
        <v>2555</v>
      </c>
      <c r="C3850" s="21">
        <v>0</v>
      </c>
      <c r="D3850" s="21" t="s">
        <v>2554</v>
      </c>
    </row>
    <row r="3851" spans="1:4" ht="15" x14ac:dyDescent="0.2">
      <c r="A3851" s="25">
        <v>9782408044657</v>
      </c>
      <c r="B3851" s="21" t="s">
        <v>2555</v>
      </c>
      <c r="C3851" s="21">
        <v>0</v>
      </c>
      <c r="D3851" s="21" t="s">
        <v>2554</v>
      </c>
    </row>
    <row r="3852" spans="1:4" ht="15" x14ac:dyDescent="0.2">
      <c r="A3852" s="25">
        <v>2000009476705</v>
      </c>
      <c r="B3852" s="21" t="s">
        <v>2555</v>
      </c>
      <c r="C3852" s="21">
        <v>0</v>
      </c>
      <c r="D3852" s="21" t="s">
        <v>2554</v>
      </c>
    </row>
    <row r="3853" spans="1:4" ht="15" x14ac:dyDescent="0.2">
      <c r="A3853" s="25">
        <v>2000009476712</v>
      </c>
      <c r="B3853" s="21" t="s">
        <v>2555</v>
      </c>
      <c r="C3853" s="21">
        <v>0</v>
      </c>
      <c r="D3853" s="21" t="s">
        <v>2554</v>
      </c>
    </row>
    <row r="3854" spans="1:4" ht="15" x14ac:dyDescent="0.2">
      <c r="A3854" s="25">
        <v>2000009476729</v>
      </c>
      <c r="B3854" s="21" t="s">
        <v>2555</v>
      </c>
      <c r="C3854" s="21">
        <v>0</v>
      </c>
      <c r="D3854" s="21" t="s">
        <v>2554</v>
      </c>
    </row>
    <row r="3855" spans="1:4" ht="15" x14ac:dyDescent="0.2">
      <c r="A3855" s="25">
        <v>2000009476736</v>
      </c>
      <c r="B3855" s="21" t="s">
        <v>2555</v>
      </c>
      <c r="C3855" s="21">
        <v>0</v>
      </c>
      <c r="D3855" s="21" t="s">
        <v>2554</v>
      </c>
    </row>
    <row r="3856" spans="1:4" ht="15" x14ac:dyDescent="0.2">
      <c r="A3856" s="25">
        <v>2000009476743</v>
      </c>
      <c r="B3856" s="21" t="s">
        <v>2555</v>
      </c>
      <c r="C3856" s="21">
        <v>0</v>
      </c>
      <c r="D3856" s="21" t="s">
        <v>2554</v>
      </c>
    </row>
    <row r="3857" spans="1:4" ht="15" x14ac:dyDescent="0.2">
      <c r="A3857" s="25">
        <v>2000009476750</v>
      </c>
      <c r="B3857" s="21" t="s">
        <v>2555</v>
      </c>
      <c r="C3857" s="21">
        <v>0</v>
      </c>
      <c r="D3857" s="21" t="s">
        <v>2554</v>
      </c>
    </row>
    <row r="3858" spans="1:4" ht="15" x14ac:dyDescent="0.2">
      <c r="A3858" s="25">
        <v>2000009476767</v>
      </c>
      <c r="B3858" s="21" t="s">
        <v>2555</v>
      </c>
      <c r="C3858" s="21">
        <v>0</v>
      </c>
      <c r="D3858" s="21" t="s">
        <v>2554</v>
      </c>
    </row>
    <row r="3859" spans="1:4" ht="15" x14ac:dyDescent="0.2">
      <c r="A3859" s="25">
        <v>2000009476774</v>
      </c>
      <c r="B3859" s="21" t="s">
        <v>2555</v>
      </c>
      <c r="C3859" s="21">
        <v>0</v>
      </c>
      <c r="D3859" s="21" t="s">
        <v>2554</v>
      </c>
    </row>
    <row r="3860" spans="1:4" ht="15" x14ac:dyDescent="0.2">
      <c r="A3860" s="25">
        <v>2000009476781</v>
      </c>
      <c r="B3860" s="21" t="s">
        <v>2555</v>
      </c>
      <c r="C3860" s="21">
        <v>0</v>
      </c>
      <c r="D3860" s="21" t="s">
        <v>2554</v>
      </c>
    </row>
    <row r="3861" spans="1:4" ht="15" x14ac:dyDescent="0.2">
      <c r="A3861" s="25">
        <v>2000009476798</v>
      </c>
      <c r="B3861" s="21" t="s">
        <v>2555</v>
      </c>
      <c r="C3861" s="21">
        <v>0</v>
      </c>
      <c r="D3861" s="21" t="s">
        <v>2554</v>
      </c>
    </row>
    <row r="3862" spans="1:4" ht="15" x14ac:dyDescent="0.2">
      <c r="A3862" s="25">
        <v>2000009476804</v>
      </c>
      <c r="B3862" s="21" t="s">
        <v>2555</v>
      </c>
      <c r="C3862" s="21">
        <v>0</v>
      </c>
      <c r="D3862" s="21" t="s">
        <v>2554</v>
      </c>
    </row>
    <row r="3863" spans="1:4" ht="15" x14ac:dyDescent="0.2">
      <c r="A3863" s="25">
        <v>2000009476811</v>
      </c>
      <c r="B3863" s="21" t="s">
        <v>2555</v>
      </c>
      <c r="C3863" s="21">
        <v>0</v>
      </c>
      <c r="D3863" s="21" t="s">
        <v>2554</v>
      </c>
    </row>
    <row r="3864" spans="1:4" ht="15" x14ac:dyDescent="0.2">
      <c r="A3864" s="25">
        <v>2000009476828</v>
      </c>
      <c r="B3864" s="21" t="s">
        <v>2555</v>
      </c>
      <c r="C3864" s="21">
        <v>0</v>
      </c>
      <c r="D3864" s="21" t="s">
        <v>2554</v>
      </c>
    </row>
    <row r="3865" spans="1:4" ht="15" x14ac:dyDescent="0.2">
      <c r="A3865" s="25">
        <v>2000009476835</v>
      </c>
      <c r="B3865" s="21" t="s">
        <v>2555</v>
      </c>
      <c r="C3865" s="21">
        <v>0</v>
      </c>
      <c r="D3865" s="21" t="s">
        <v>2554</v>
      </c>
    </row>
    <row r="3866" spans="1:4" ht="15" x14ac:dyDescent="0.2">
      <c r="A3866" s="25">
        <v>2000009476842</v>
      </c>
      <c r="B3866" s="21" t="s">
        <v>2555</v>
      </c>
      <c r="C3866" s="21">
        <v>0</v>
      </c>
      <c r="D3866" s="21" t="s">
        <v>2554</v>
      </c>
    </row>
    <row r="3867" spans="1:4" ht="15" x14ac:dyDescent="0.2">
      <c r="A3867" s="25">
        <v>2000009476859</v>
      </c>
      <c r="B3867" s="21" t="s">
        <v>2555</v>
      </c>
      <c r="C3867" s="21">
        <v>0</v>
      </c>
      <c r="D3867" s="21" t="s">
        <v>2554</v>
      </c>
    </row>
    <row r="3868" spans="1:4" ht="15" x14ac:dyDescent="0.2">
      <c r="A3868" s="25">
        <v>2000009476866</v>
      </c>
      <c r="B3868" s="21" t="s">
        <v>2555</v>
      </c>
      <c r="C3868" s="21">
        <v>0</v>
      </c>
      <c r="D3868" s="21" t="s">
        <v>2554</v>
      </c>
    </row>
    <row r="3869" spans="1:4" ht="15" x14ac:dyDescent="0.2">
      <c r="A3869" s="25">
        <v>2000009476873</v>
      </c>
      <c r="B3869" s="21" t="s">
        <v>2555</v>
      </c>
      <c r="C3869" s="21">
        <v>0</v>
      </c>
      <c r="D3869" s="21" t="s">
        <v>2554</v>
      </c>
    </row>
    <row r="3870" spans="1:4" ht="15" x14ac:dyDescent="0.2">
      <c r="A3870" s="25">
        <v>2000009476880</v>
      </c>
      <c r="B3870" s="21" t="s">
        <v>2555</v>
      </c>
      <c r="C3870" s="21">
        <v>0</v>
      </c>
      <c r="D3870" s="21" t="s">
        <v>2554</v>
      </c>
    </row>
    <row r="3871" spans="1:4" ht="15" x14ac:dyDescent="0.2">
      <c r="A3871" s="25">
        <v>2000009476897</v>
      </c>
      <c r="B3871" s="21" t="s">
        <v>2555</v>
      </c>
      <c r="C3871" s="21">
        <v>0</v>
      </c>
      <c r="D3871" s="21" t="s">
        <v>2554</v>
      </c>
    </row>
    <row r="3872" spans="1:4" ht="15" x14ac:dyDescent="0.2">
      <c r="A3872" s="25">
        <v>9782745975294</v>
      </c>
      <c r="B3872" s="21" t="s">
        <v>2555</v>
      </c>
      <c r="C3872" s="21">
        <v>0</v>
      </c>
      <c r="D3872" s="21" t="s">
        <v>2554</v>
      </c>
    </row>
    <row r="3873" spans="1:4" ht="15" x14ac:dyDescent="0.2">
      <c r="A3873" s="25">
        <v>9782408023966</v>
      </c>
      <c r="B3873" s="21" t="s">
        <v>2555</v>
      </c>
      <c r="C3873" s="21">
        <v>9</v>
      </c>
      <c r="D3873" s="21" t="s">
        <v>2556</v>
      </c>
    </row>
    <row r="3874" spans="1:4" ht="15" x14ac:dyDescent="0.2">
      <c r="A3874" s="25">
        <v>9782745995247</v>
      </c>
      <c r="B3874" s="21" t="s">
        <v>2555</v>
      </c>
      <c r="C3874" s="21">
        <v>0</v>
      </c>
      <c r="D3874" s="21" t="s">
        <v>2554</v>
      </c>
    </row>
    <row r="3875" spans="1:4" ht="15" x14ac:dyDescent="0.2">
      <c r="A3875" s="25">
        <v>2000009482201</v>
      </c>
      <c r="B3875" s="21" t="s">
        <v>2555</v>
      </c>
      <c r="C3875" s="21">
        <v>0</v>
      </c>
      <c r="D3875" s="21" t="s">
        <v>2554</v>
      </c>
    </row>
    <row r="3876" spans="1:4" ht="15" x14ac:dyDescent="0.2">
      <c r="A3876" s="25">
        <v>2000009482218</v>
      </c>
      <c r="B3876" s="21" t="s">
        <v>2555</v>
      </c>
      <c r="C3876" s="21">
        <v>0</v>
      </c>
      <c r="D3876" s="21" t="s">
        <v>2554</v>
      </c>
    </row>
    <row r="3877" spans="1:4" ht="15" x14ac:dyDescent="0.2">
      <c r="A3877" s="25">
        <v>2000009482225</v>
      </c>
      <c r="B3877" s="21" t="s">
        <v>2555</v>
      </c>
      <c r="C3877" s="21">
        <v>0</v>
      </c>
      <c r="D3877" s="21" t="s">
        <v>2554</v>
      </c>
    </row>
    <row r="3878" spans="1:4" ht="15" x14ac:dyDescent="0.2">
      <c r="A3878" s="25">
        <v>2000009482232</v>
      </c>
      <c r="B3878" s="21" t="s">
        <v>2555</v>
      </c>
      <c r="C3878" s="21">
        <v>0</v>
      </c>
      <c r="D3878" s="21" t="s">
        <v>2554</v>
      </c>
    </row>
    <row r="3879" spans="1:4" ht="15" x14ac:dyDescent="0.2">
      <c r="A3879" s="25">
        <v>2000009482249</v>
      </c>
      <c r="B3879" s="21" t="s">
        <v>2555</v>
      </c>
      <c r="C3879" s="21">
        <v>0</v>
      </c>
      <c r="D3879" s="21" t="s">
        <v>2554</v>
      </c>
    </row>
    <row r="3880" spans="1:4" ht="15" x14ac:dyDescent="0.2">
      <c r="A3880" s="25">
        <v>2000009482256</v>
      </c>
      <c r="B3880" s="21" t="s">
        <v>2555</v>
      </c>
      <c r="C3880" s="21">
        <v>0</v>
      </c>
      <c r="D3880" s="21" t="s">
        <v>2554</v>
      </c>
    </row>
    <row r="3881" spans="1:4" ht="15" x14ac:dyDescent="0.2">
      <c r="A3881" s="25">
        <v>2000009482263</v>
      </c>
      <c r="B3881" s="21" t="s">
        <v>2555</v>
      </c>
      <c r="C3881" s="21">
        <v>0</v>
      </c>
      <c r="D3881" s="21" t="s">
        <v>2554</v>
      </c>
    </row>
    <row r="3882" spans="1:4" ht="15" x14ac:dyDescent="0.2">
      <c r="A3882" s="25">
        <v>2000009482270</v>
      </c>
      <c r="B3882" s="21" t="s">
        <v>2555</v>
      </c>
      <c r="C3882" s="21">
        <v>0</v>
      </c>
      <c r="D3882" s="21" t="s">
        <v>2554</v>
      </c>
    </row>
    <row r="3883" spans="1:4" ht="15" x14ac:dyDescent="0.2">
      <c r="A3883" s="25">
        <v>2000009482287</v>
      </c>
      <c r="B3883" s="21" t="s">
        <v>2555</v>
      </c>
      <c r="C3883" s="21">
        <v>0</v>
      </c>
      <c r="D3883" s="21" t="s">
        <v>2554</v>
      </c>
    </row>
    <row r="3884" spans="1:4" ht="15" x14ac:dyDescent="0.2">
      <c r="A3884" s="25">
        <v>2000009482294</v>
      </c>
      <c r="B3884" s="21" t="s">
        <v>2555</v>
      </c>
      <c r="C3884" s="21">
        <v>0</v>
      </c>
      <c r="D3884" s="21" t="s">
        <v>2554</v>
      </c>
    </row>
    <row r="3885" spans="1:4" ht="15" x14ac:dyDescent="0.2">
      <c r="A3885" s="25">
        <v>2000009482300</v>
      </c>
      <c r="B3885" s="21" t="s">
        <v>2555</v>
      </c>
      <c r="C3885" s="21">
        <v>0</v>
      </c>
      <c r="D3885" s="21" t="s">
        <v>2554</v>
      </c>
    </row>
    <row r="3886" spans="1:4" ht="15" x14ac:dyDescent="0.2">
      <c r="A3886" s="25">
        <v>2000009482317</v>
      </c>
      <c r="B3886" s="21" t="s">
        <v>2555</v>
      </c>
      <c r="C3886" s="21">
        <v>0</v>
      </c>
      <c r="D3886" s="21" t="s">
        <v>2554</v>
      </c>
    </row>
    <row r="3887" spans="1:4" ht="15" x14ac:dyDescent="0.2">
      <c r="A3887" s="25">
        <v>2000009482324</v>
      </c>
      <c r="B3887" s="21" t="s">
        <v>2555</v>
      </c>
      <c r="C3887" s="21">
        <v>0</v>
      </c>
      <c r="D3887" s="21" t="s">
        <v>2554</v>
      </c>
    </row>
    <row r="3888" spans="1:4" ht="15" x14ac:dyDescent="0.2">
      <c r="A3888" s="25">
        <v>2000009482331</v>
      </c>
      <c r="B3888" s="21" t="s">
        <v>2555</v>
      </c>
      <c r="C3888" s="21">
        <v>0</v>
      </c>
      <c r="D3888" s="21" t="s">
        <v>2554</v>
      </c>
    </row>
    <row r="3889" spans="1:4" ht="15" x14ac:dyDescent="0.2">
      <c r="A3889" s="25">
        <v>2000009482348</v>
      </c>
      <c r="B3889" s="21" t="s">
        <v>2555</v>
      </c>
      <c r="C3889" s="21">
        <v>0</v>
      </c>
      <c r="D3889" s="21" t="s">
        <v>2554</v>
      </c>
    </row>
    <row r="3890" spans="1:4" ht="15" x14ac:dyDescent="0.2">
      <c r="A3890" s="25">
        <v>2000009482355</v>
      </c>
      <c r="B3890" s="21" t="s">
        <v>2555</v>
      </c>
      <c r="C3890" s="21">
        <v>0</v>
      </c>
      <c r="D3890" s="21" t="s">
        <v>2554</v>
      </c>
    </row>
    <row r="3891" spans="1:4" ht="15" x14ac:dyDescent="0.2">
      <c r="A3891" s="25">
        <v>2000009482362</v>
      </c>
      <c r="B3891" s="21" t="s">
        <v>2555</v>
      </c>
      <c r="C3891" s="21">
        <v>0</v>
      </c>
      <c r="D3891" s="21" t="s">
        <v>2554</v>
      </c>
    </row>
    <row r="3892" spans="1:4" ht="15" x14ac:dyDescent="0.2">
      <c r="A3892" s="25">
        <v>2000009482379</v>
      </c>
      <c r="B3892" s="21" t="s">
        <v>2555</v>
      </c>
      <c r="C3892" s="21">
        <v>0</v>
      </c>
      <c r="D3892" s="21" t="s">
        <v>2554</v>
      </c>
    </row>
    <row r="3893" spans="1:4" ht="15" x14ac:dyDescent="0.2">
      <c r="A3893" s="25">
        <v>2000009482386</v>
      </c>
      <c r="B3893" s="21" t="s">
        <v>2555</v>
      </c>
      <c r="C3893" s="21">
        <v>0</v>
      </c>
      <c r="D3893" s="21" t="s">
        <v>2554</v>
      </c>
    </row>
    <row r="3894" spans="1:4" ht="15" x14ac:dyDescent="0.2">
      <c r="A3894" s="25">
        <v>2000009482393</v>
      </c>
      <c r="B3894" s="21" t="s">
        <v>2555</v>
      </c>
      <c r="C3894" s="21">
        <v>0</v>
      </c>
      <c r="D3894" s="21" t="s">
        <v>2554</v>
      </c>
    </row>
    <row r="3895" spans="1:4" ht="15" x14ac:dyDescent="0.2">
      <c r="A3895" s="25">
        <v>9782408034306</v>
      </c>
      <c r="B3895" s="21" t="s">
        <v>2555</v>
      </c>
      <c r="C3895" s="21">
        <v>0</v>
      </c>
      <c r="D3895" s="21" t="s">
        <v>2556</v>
      </c>
    </row>
    <row r="3896" spans="1:4" ht="15" x14ac:dyDescent="0.2">
      <c r="A3896" s="25">
        <v>9782408044749</v>
      </c>
      <c r="B3896" s="21" t="s">
        <v>2555</v>
      </c>
      <c r="C3896" s="21">
        <v>0</v>
      </c>
      <c r="D3896" s="21" t="s">
        <v>2554</v>
      </c>
    </row>
    <row r="3897" spans="1:4" ht="15" x14ac:dyDescent="0.2">
      <c r="A3897" s="25">
        <v>9782408034375</v>
      </c>
      <c r="B3897" s="21" t="s">
        <v>2555</v>
      </c>
      <c r="C3897" s="21">
        <v>0</v>
      </c>
      <c r="D3897" s="21" t="s">
        <v>2554</v>
      </c>
    </row>
    <row r="3898" spans="1:4" ht="15" x14ac:dyDescent="0.2">
      <c r="A3898" s="25">
        <v>9782408044831</v>
      </c>
      <c r="B3898" s="21" t="s">
        <v>2555</v>
      </c>
      <c r="C3898" s="21">
        <v>0</v>
      </c>
      <c r="D3898" s="21" t="s">
        <v>2556</v>
      </c>
    </row>
    <row r="3899" spans="1:4" ht="15" x14ac:dyDescent="0.2">
      <c r="A3899" s="25">
        <v>9782408044848</v>
      </c>
      <c r="B3899" s="21" t="s">
        <v>2555</v>
      </c>
      <c r="C3899" s="21">
        <v>0</v>
      </c>
      <c r="D3899" s="21" t="s">
        <v>2556</v>
      </c>
    </row>
    <row r="3900" spans="1:4" ht="15" x14ac:dyDescent="0.2">
      <c r="A3900" s="25">
        <v>9782408044855</v>
      </c>
      <c r="B3900" s="21" t="s">
        <v>2555</v>
      </c>
      <c r="C3900" s="21">
        <v>0</v>
      </c>
      <c r="D3900" s="21" t="s">
        <v>2556</v>
      </c>
    </row>
    <row r="3901" spans="1:4" ht="15" x14ac:dyDescent="0.2">
      <c r="A3901" s="25">
        <v>9782408044862</v>
      </c>
      <c r="B3901" s="21" t="s">
        <v>2555</v>
      </c>
      <c r="C3901" s="21">
        <v>0</v>
      </c>
      <c r="D3901" s="21" t="s">
        <v>2556</v>
      </c>
    </row>
    <row r="3902" spans="1:4" ht="15" x14ac:dyDescent="0.2">
      <c r="A3902" s="25">
        <v>9782408044879</v>
      </c>
      <c r="B3902" s="21" t="s">
        <v>2555</v>
      </c>
      <c r="C3902" s="21">
        <v>0</v>
      </c>
      <c r="D3902" s="21" t="s">
        <v>2554</v>
      </c>
    </row>
    <row r="3903" spans="1:4" ht="15" x14ac:dyDescent="0.2">
      <c r="A3903" s="25">
        <v>9782408051990</v>
      </c>
      <c r="B3903" s="21" t="s">
        <v>2555</v>
      </c>
      <c r="C3903" s="21">
        <v>0</v>
      </c>
      <c r="D3903" s="21" t="s">
        <v>2556</v>
      </c>
    </row>
    <row r="3904" spans="1:4" ht="15" x14ac:dyDescent="0.2">
      <c r="A3904" s="25">
        <v>9782408044992</v>
      </c>
      <c r="B3904" s="21" t="s">
        <v>2555</v>
      </c>
      <c r="C3904" s="21">
        <v>0</v>
      </c>
      <c r="D3904" s="21" t="s">
        <v>2554</v>
      </c>
    </row>
    <row r="3905" spans="1:4" ht="15" x14ac:dyDescent="0.2">
      <c r="A3905" s="25">
        <v>9782408045005</v>
      </c>
      <c r="B3905" s="21" t="s">
        <v>2555</v>
      </c>
      <c r="C3905" s="21">
        <v>0</v>
      </c>
      <c r="D3905" s="21" t="s">
        <v>2554</v>
      </c>
    </row>
    <row r="3906" spans="1:4" ht="15" x14ac:dyDescent="0.2">
      <c r="A3906" s="25">
        <v>2000009486209</v>
      </c>
      <c r="B3906" s="21" t="s">
        <v>2555</v>
      </c>
      <c r="C3906" s="21">
        <v>0</v>
      </c>
      <c r="D3906" s="21" t="s">
        <v>2554</v>
      </c>
    </row>
    <row r="3907" spans="1:4" ht="15" x14ac:dyDescent="0.2">
      <c r="A3907" s="25">
        <v>2000009486216</v>
      </c>
      <c r="B3907" s="21" t="s">
        <v>2555</v>
      </c>
      <c r="C3907" s="21">
        <v>0</v>
      </c>
      <c r="D3907" s="21" t="s">
        <v>2554</v>
      </c>
    </row>
    <row r="3908" spans="1:4" ht="15" x14ac:dyDescent="0.2">
      <c r="A3908" s="25">
        <v>2000009486223</v>
      </c>
      <c r="B3908" s="21" t="s">
        <v>2555</v>
      </c>
      <c r="C3908" s="21">
        <v>0</v>
      </c>
      <c r="D3908" s="21" t="s">
        <v>2554</v>
      </c>
    </row>
    <row r="3909" spans="1:4" ht="15" x14ac:dyDescent="0.2">
      <c r="A3909" s="25">
        <v>2000009486230</v>
      </c>
      <c r="B3909" s="21" t="s">
        <v>2555</v>
      </c>
      <c r="C3909" s="21">
        <v>0</v>
      </c>
      <c r="D3909" s="21" t="s">
        <v>2554</v>
      </c>
    </row>
    <row r="3910" spans="1:4" ht="15" x14ac:dyDescent="0.2">
      <c r="A3910" s="25">
        <v>2000009486247</v>
      </c>
      <c r="B3910" s="21" t="s">
        <v>2555</v>
      </c>
      <c r="C3910" s="21">
        <v>0</v>
      </c>
      <c r="D3910" s="21" t="s">
        <v>2554</v>
      </c>
    </row>
    <row r="3911" spans="1:4" ht="15" x14ac:dyDescent="0.2">
      <c r="A3911" s="25">
        <v>2000009486254</v>
      </c>
      <c r="B3911" s="21" t="s">
        <v>2555</v>
      </c>
      <c r="C3911" s="21">
        <v>0</v>
      </c>
      <c r="D3911" s="21" t="s">
        <v>2554</v>
      </c>
    </row>
    <row r="3912" spans="1:4" ht="15" x14ac:dyDescent="0.2">
      <c r="A3912" s="25">
        <v>2000009486261</v>
      </c>
      <c r="B3912" s="21" t="s">
        <v>2555</v>
      </c>
      <c r="C3912" s="21">
        <v>0</v>
      </c>
      <c r="D3912" s="21" t="s">
        <v>2554</v>
      </c>
    </row>
    <row r="3913" spans="1:4" ht="15" x14ac:dyDescent="0.2">
      <c r="A3913" s="25">
        <v>2000009486278</v>
      </c>
      <c r="B3913" s="21" t="s">
        <v>2555</v>
      </c>
      <c r="C3913" s="21">
        <v>0</v>
      </c>
      <c r="D3913" s="21" t="s">
        <v>2554</v>
      </c>
    </row>
    <row r="3914" spans="1:4" ht="15" x14ac:dyDescent="0.2">
      <c r="A3914" s="25">
        <v>2000009486285</v>
      </c>
      <c r="B3914" s="21" t="s">
        <v>2555</v>
      </c>
      <c r="C3914" s="21">
        <v>0</v>
      </c>
      <c r="D3914" s="21" t="s">
        <v>2554</v>
      </c>
    </row>
    <row r="3915" spans="1:4" ht="15" x14ac:dyDescent="0.2">
      <c r="A3915" s="25">
        <v>2000009486292</v>
      </c>
      <c r="B3915" s="21" t="s">
        <v>2555</v>
      </c>
      <c r="C3915" s="21">
        <v>0</v>
      </c>
      <c r="D3915" s="21" t="s">
        <v>2554</v>
      </c>
    </row>
    <row r="3916" spans="1:4" ht="15" x14ac:dyDescent="0.2">
      <c r="A3916" s="25">
        <v>2000009486308</v>
      </c>
      <c r="B3916" s="21" t="s">
        <v>2555</v>
      </c>
      <c r="C3916" s="21">
        <v>0</v>
      </c>
      <c r="D3916" s="21" t="s">
        <v>2554</v>
      </c>
    </row>
    <row r="3917" spans="1:4" ht="15" x14ac:dyDescent="0.2">
      <c r="A3917" s="25">
        <v>2000009486315</v>
      </c>
      <c r="B3917" s="21" t="s">
        <v>2555</v>
      </c>
      <c r="C3917" s="21">
        <v>0</v>
      </c>
      <c r="D3917" s="21" t="s">
        <v>2554</v>
      </c>
    </row>
    <row r="3918" spans="1:4" ht="15" x14ac:dyDescent="0.2">
      <c r="A3918" s="25">
        <v>2000009486322</v>
      </c>
      <c r="B3918" s="21" t="s">
        <v>2555</v>
      </c>
      <c r="C3918" s="21">
        <v>0</v>
      </c>
      <c r="D3918" s="21" t="s">
        <v>2554</v>
      </c>
    </row>
    <row r="3919" spans="1:4" ht="15" x14ac:dyDescent="0.2">
      <c r="A3919" s="25">
        <v>2000009486339</v>
      </c>
      <c r="B3919" s="21" t="s">
        <v>2555</v>
      </c>
      <c r="C3919" s="21">
        <v>0</v>
      </c>
      <c r="D3919" s="21" t="s">
        <v>2554</v>
      </c>
    </row>
    <row r="3920" spans="1:4" ht="15" x14ac:dyDescent="0.2">
      <c r="A3920" s="25">
        <v>2000009486346</v>
      </c>
      <c r="B3920" s="21" t="s">
        <v>2555</v>
      </c>
      <c r="C3920" s="21">
        <v>0</v>
      </c>
      <c r="D3920" s="21" t="s">
        <v>2554</v>
      </c>
    </row>
    <row r="3921" spans="1:4" ht="15" x14ac:dyDescent="0.2">
      <c r="A3921" s="25">
        <v>2000009486353</v>
      </c>
      <c r="B3921" s="21" t="s">
        <v>2555</v>
      </c>
      <c r="C3921" s="21">
        <v>0</v>
      </c>
      <c r="D3921" s="21" t="s">
        <v>2554</v>
      </c>
    </row>
    <row r="3922" spans="1:4" ht="15" x14ac:dyDescent="0.2">
      <c r="A3922" s="25">
        <v>2000009486360</v>
      </c>
      <c r="B3922" s="21" t="s">
        <v>2555</v>
      </c>
      <c r="C3922" s="21">
        <v>0</v>
      </c>
      <c r="D3922" s="21" t="s">
        <v>2554</v>
      </c>
    </row>
    <row r="3923" spans="1:4" ht="15" x14ac:dyDescent="0.2">
      <c r="A3923" s="25">
        <v>2000009486377</v>
      </c>
      <c r="B3923" s="21" t="s">
        <v>2555</v>
      </c>
      <c r="C3923" s="21">
        <v>0</v>
      </c>
      <c r="D3923" s="21" t="s">
        <v>2554</v>
      </c>
    </row>
    <row r="3924" spans="1:4" ht="15" x14ac:dyDescent="0.2">
      <c r="A3924" s="25">
        <v>2000009486384</v>
      </c>
      <c r="B3924" s="21" t="s">
        <v>2555</v>
      </c>
      <c r="C3924" s="21">
        <v>0</v>
      </c>
      <c r="D3924" s="21" t="s">
        <v>2554</v>
      </c>
    </row>
    <row r="3925" spans="1:4" ht="15" x14ac:dyDescent="0.2">
      <c r="A3925" s="25">
        <v>2000009486391</v>
      </c>
      <c r="B3925" s="21" t="s">
        <v>2555</v>
      </c>
      <c r="C3925" s="21">
        <v>0</v>
      </c>
      <c r="D3925" s="21" t="s">
        <v>2554</v>
      </c>
    </row>
    <row r="3926" spans="1:4" ht="15" x14ac:dyDescent="0.2">
      <c r="A3926" s="25">
        <v>9782408024130</v>
      </c>
      <c r="B3926" s="21" t="s">
        <v>2555</v>
      </c>
      <c r="C3926" s="21">
        <v>0</v>
      </c>
      <c r="D3926" s="21" t="s">
        <v>2554</v>
      </c>
    </row>
    <row r="3927" spans="1:4" ht="15" x14ac:dyDescent="0.2">
      <c r="A3927" s="25">
        <v>9782745952080</v>
      </c>
      <c r="B3927" s="21" t="s">
        <v>2555</v>
      </c>
      <c r="C3927" s="21">
        <v>0</v>
      </c>
      <c r="D3927" s="21" t="s">
        <v>2554</v>
      </c>
    </row>
    <row r="3928" spans="1:4" ht="15" x14ac:dyDescent="0.2">
      <c r="A3928" s="25">
        <v>9782408024123</v>
      </c>
      <c r="B3928" s="21" t="s">
        <v>2555</v>
      </c>
      <c r="C3928" s="21">
        <v>0</v>
      </c>
      <c r="D3928" s="21" t="s">
        <v>2554</v>
      </c>
    </row>
    <row r="3929" spans="1:4" ht="15" x14ac:dyDescent="0.2">
      <c r="A3929" s="25">
        <v>9782745960849</v>
      </c>
      <c r="B3929" s="21" t="s">
        <v>2555</v>
      </c>
      <c r="C3929" s="21">
        <v>0</v>
      </c>
      <c r="D3929" s="21" t="s">
        <v>2554</v>
      </c>
    </row>
    <row r="3930" spans="1:4" ht="15" x14ac:dyDescent="0.2">
      <c r="A3930" s="25">
        <v>9782745960863</v>
      </c>
      <c r="B3930" s="21" t="s">
        <v>2555</v>
      </c>
      <c r="C3930" s="21">
        <v>0</v>
      </c>
      <c r="D3930" s="21" t="s">
        <v>2554</v>
      </c>
    </row>
    <row r="3931" spans="1:4" ht="15" x14ac:dyDescent="0.2">
      <c r="A3931" s="25">
        <v>9782745960870</v>
      </c>
      <c r="B3931" s="21" t="s">
        <v>2555</v>
      </c>
      <c r="C3931" s="21">
        <v>0</v>
      </c>
      <c r="D3931" s="21" t="s">
        <v>2554</v>
      </c>
    </row>
    <row r="3932" spans="1:4" ht="15" x14ac:dyDescent="0.2">
      <c r="A3932" s="25">
        <v>9782745960887</v>
      </c>
      <c r="B3932" s="21" t="s">
        <v>2555</v>
      </c>
      <c r="C3932" s="21">
        <v>0</v>
      </c>
      <c r="D3932" s="21" t="s">
        <v>2554</v>
      </c>
    </row>
    <row r="3933" spans="1:4" ht="15" x14ac:dyDescent="0.2">
      <c r="A3933" s="25">
        <v>9782745975829</v>
      </c>
      <c r="B3933" s="21" t="s">
        <v>2555</v>
      </c>
      <c r="C3933" s="21">
        <v>0</v>
      </c>
      <c r="D3933" s="21" t="s">
        <v>2554</v>
      </c>
    </row>
    <row r="3934" spans="1:4" ht="15" x14ac:dyDescent="0.2">
      <c r="A3934" s="25">
        <v>9782408024260</v>
      </c>
      <c r="B3934" s="21" t="s">
        <v>2555</v>
      </c>
      <c r="C3934" s="21">
        <v>0</v>
      </c>
      <c r="D3934" s="21" t="s">
        <v>2554</v>
      </c>
    </row>
    <row r="3935" spans="1:4" ht="15" x14ac:dyDescent="0.2">
      <c r="A3935" s="25">
        <v>9782408034504</v>
      </c>
      <c r="B3935" s="21" t="s">
        <v>2555</v>
      </c>
      <c r="C3935" s="21">
        <v>0</v>
      </c>
      <c r="D3935" s="21" t="s">
        <v>2554</v>
      </c>
    </row>
    <row r="3936" spans="1:4" ht="15" x14ac:dyDescent="0.2">
      <c r="A3936" s="25">
        <v>9782745995957</v>
      </c>
      <c r="B3936" s="21" t="s">
        <v>2555</v>
      </c>
      <c r="C3936" s="21">
        <v>0</v>
      </c>
      <c r="D3936" s="21" t="s">
        <v>2554</v>
      </c>
    </row>
    <row r="3937" spans="1:4" ht="15" x14ac:dyDescent="0.2">
      <c r="A3937" s="25">
        <v>9782745995292</v>
      </c>
      <c r="B3937" s="21" t="s">
        <v>2555</v>
      </c>
      <c r="C3937" s="21">
        <v>0</v>
      </c>
      <c r="D3937" s="21" t="s">
        <v>2554</v>
      </c>
    </row>
    <row r="3938" spans="1:4" ht="15" x14ac:dyDescent="0.2">
      <c r="A3938" s="25">
        <v>9782745995308</v>
      </c>
      <c r="B3938" s="21" t="s">
        <v>2555</v>
      </c>
      <c r="C3938" s="21">
        <v>0</v>
      </c>
      <c r="D3938" s="21" t="s">
        <v>2554</v>
      </c>
    </row>
    <row r="3939" spans="1:4" ht="15" x14ac:dyDescent="0.2">
      <c r="A3939" s="25">
        <v>9782408034948</v>
      </c>
      <c r="B3939" s="21" t="s">
        <v>2555</v>
      </c>
      <c r="C3939" s="21">
        <v>0</v>
      </c>
      <c r="D3939" s="21" t="s">
        <v>2556</v>
      </c>
    </row>
    <row r="3940" spans="1:4" ht="15" x14ac:dyDescent="0.2">
      <c r="A3940" s="25">
        <v>9782745995315</v>
      </c>
      <c r="B3940" s="21" t="s">
        <v>2555</v>
      </c>
      <c r="C3940" s="21">
        <v>0</v>
      </c>
      <c r="D3940" s="21" t="s">
        <v>2554</v>
      </c>
    </row>
    <row r="3941" spans="1:4" ht="15" x14ac:dyDescent="0.2">
      <c r="A3941" s="25">
        <v>9782408034955</v>
      </c>
      <c r="B3941" s="21" t="s">
        <v>2555</v>
      </c>
      <c r="C3941" s="21">
        <v>0</v>
      </c>
      <c r="D3941" s="21" t="s">
        <v>2556</v>
      </c>
    </row>
    <row r="3942" spans="1:4" ht="15" x14ac:dyDescent="0.2">
      <c r="A3942" s="25">
        <v>9782745995322</v>
      </c>
      <c r="B3942" s="21" t="s">
        <v>2555</v>
      </c>
      <c r="C3942" s="21">
        <v>0</v>
      </c>
      <c r="D3942" s="21" t="s">
        <v>2554</v>
      </c>
    </row>
    <row r="3943" spans="1:4" ht="15" x14ac:dyDescent="0.2">
      <c r="A3943" s="25">
        <v>9782745983824</v>
      </c>
      <c r="B3943" s="21" t="s">
        <v>2555</v>
      </c>
      <c r="C3943" s="21">
        <v>0</v>
      </c>
      <c r="D3943" s="21" t="s">
        <v>2554</v>
      </c>
    </row>
    <row r="3944" spans="1:4" ht="15" x14ac:dyDescent="0.2">
      <c r="A3944" s="25">
        <v>9782745995339</v>
      </c>
      <c r="B3944" s="21" t="s">
        <v>2555</v>
      </c>
      <c r="C3944" s="21">
        <v>0</v>
      </c>
      <c r="D3944" s="21" t="s">
        <v>2554</v>
      </c>
    </row>
    <row r="3945" spans="1:4" ht="15" x14ac:dyDescent="0.2">
      <c r="A3945" s="25">
        <v>9782745995346</v>
      </c>
      <c r="B3945" s="21" t="s">
        <v>2555</v>
      </c>
      <c r="C3945" s="21">
        <v>0</v>
      </c>
      <c r="D3945" s="21" t="s">
        <v>2554</v>
      </c>
    </row>
    <row r="3946" spans="1:4" ht="15" x14ac:dyDescent="0.2">
      <c r="A3946" s="25">
        <v>2000009491500</v>
      </c>
      <c r="B3946" s="21" t="s">
        <v>2555</v>
      </c>
      <c r="C3946" s="21">
        <v>0</v>
      </c>
      <c r="D3946" s="21" t="s">
        <v>2554</v>
      </c>
    </row>
    <row r="3947" spans="1:4" ht="15" x14ac:dyDescent="0.2">
      <c r="A3947" s="25">
        <v>2000009491517</v>
      </c>
      <c r="B3947" s="21" t="s">
        <v>2555</v>
      </c>
      <c r="C3947" s="21">
        <v>0</v>
      </c>
      <c r="D3947" s="21" t="s">
        <v>2554</v>
      </c>
    </row>
    <row r="3948" spans="1:4" ht="15" x14ac:dyDescent="0.2">
      <c r="A3948" s="25">
        <v>2000009491524</v>
      </c>
      <c r="B3948" s="21" t="s">
        <v>2555</v>
      </c>
      <c r="C3948" s="21">
        <v>0</v>
      </c>
      <c r="D3948" s="21" t="s">
        <v>2554</v>
      </c>
    </row>
    <row r="3949" spans="1:4" ht="15" x14ac:dyDescent="0.2">
      <c r="A3949" s="25">
        <v>2000009491531</v>
      </c>
      <c r="B3949" s="21" t="s">
        <v>2555</v>
      </c>
      <c r="C3949" s="21">
        <v>0</v>
      </c>
      <c r="D3949" s="21" t="s">
        <v>2554</v>
      </c>
    </row>
    <row r="3950" spans="1:4" ht="15" x14ac:dyDescent="0.2">
      <c r="A3950" s="25">
        <v>2000009491548</v>
      </c>
      <c r="B3950" s="21" t="s">
        <v>2555</v>
      </c>
      <c r="C3950" s="21">
        <v>0</v>
      </c>
      <c r="D3950" s="21" t="s">
        <v>2554</v>
      </c>
    </row>
    <row r="3951" spans="1:4" ht="15" x14ac:dyDescent="0.2">
      <c r="A3951" s="25">
        <v>2000009491555</v>
      </c>
      <c r="B3951" s="21" t="s">
        <v>2555</v>
      </c>
      <c r="C3951" s="21">
        <v>0</v>
      </c>
      <c r="D3951" s="21" t="s">
        <v>2554</v>
      </c>
    </row>
    <row r="3952" spans="1:4" ht="15" x14ac:dyDescent="0.2">
      <c r="A3952" s="25">
        <v>9782745995353</v>
      </c>
      <c r="B3952" s="21" t="s">
        <v>2555</v>
      </c>
      <c r="C3952" s="21">
        <v>0</v>
      </c>
      <c r="D3952" s="21" t="s">
        <v>2554</v>
      </c>
    </row>
    <row r="3953" spans="1:4" ht="15" x14ac:dyDescent="0.2">
      <c r="A3953" s="25">
        <v>2000009491562</v>
      </c>
      <c r="B3953" s="21" t="s">
        <v>2555</v>
      </c>
      <c r="C3953" s="21">
        <v>0</v>
      </c>
      <c r="D3953" s="21" t="s">
        <v>2554</v>
      </c>
    </row>
    <row r="3954" spans="1:4" ht="15" x14ac:dyDescent="0.2">
      <c r="A3954" s="25">
        <v>2000009491579</v>
      </c>
      <c r="B3954" s="21" t="s">
        <v>2555</v>
      </c>
      <c r="C3954" s="21">
        <v>0</v>
      </c>
      <c r="D3954" s="21" t="s">
        <v>2554</v>
      </c>
    </row>
    <row r="3955" spans="1:4" ht="15" x14ac:dyDescent="0.2">
      <c r="A3955" s="25">
        <v>2000009491586</v>
      </c>
      <c r="B3955" s="21" t="s">
        <v>2555</v>
      </c>
      <c r="C3955" s="21">
        <v>0</v>
      </c>
      <c r="D3955" s="21" t="s">
        <v>2554</v>
      </c>
    </row>
    <row r="3956" spans="1:4" ht="15" x14ac:dyDescent="0.2">
      <c r="A3956" s="25">
        <v>9782408024345</v>
      </c>
      <c r="B3956" s="21" t="s">
        <v>2555</v>
      </c>
      <c r="C3956" s="21">
        <v>0</v>
      </c>
      <c r="D3956" s="21" t="s">
        <v>2554</v>
      </c>
    </row>
    <row r="3957" spans="1:4" ht="15" x14ac:dyDescent="0.2">
      <c r="A3957" s="25">
        <v>2000009491593</v>
      </c>
      <c r="B3957" s="21" t="s">
        <v>2555</v>
      </c>
      <c r="C3957" s="21">
        <v>0</v>
      </c>
      <c r="D3957" s="21" t="s">
        <v>2554</v>
      </c>
    </row>
    <row r="3958" spans="1:4" ht="15" x14ac:dyDescent="0.2">
      <c r="A3958" s="25">
        <v>2000009491609</v>
      </c>
      <c r="B3958" s="21" t="s">
        <v>2555</v>
      </c>
      <c r="C3958" s="21">
        <v>0</v>
      </c>
      <c r="D3958" s="21" t="s">
        <v>2554</v>
      </c>
    </row>
    <row r="3959" spans="1:4" ht="15" x14ac:dyDescent="0.2">
      <c r="A3959" s="25">
        <v>2000009491616</v>
      </c>
      <c r="B3959" s="21" t="s">
        <v>2555</v>
      </c>
      <c r="C3959" s="21">
        <v>0</v>
      </c>
      <c r="D3959" s="21" t="s">
        <v>2554</v>
      </c>
    </row>
    <row r="3960" spans="1:4" ht="15" x14ac:dyDescent="0.2">
      <c r="A3960" s="25">
        <v>2000009491623</v>
      </c>
      <c r="B3960" s="21" t="s">
        <v>2555</v>
      </c>
      <c r="C3960" s="21">
        <v>0</v>
      </c>
      <c r="D3960" s="21" t="s">
        <v>2554</v>
      </c>
    </row>
    <row r="3961" spans="1:4" ht="15" x14ac:dyDescent="0.2">
      <c r="A3961" s="25">
        <v>2000009491630</v>
      </c>
      <c r="B3961" s="21" t="s">
        <v>2555</v>
      </c>
      <c r="C3961" s="21">
        <v>0</v>
      </c>
      <c r="D3961" s="21" t="s">
        <v>2554</v>
      </c>
    </row>
    <row r="3962" spans="1:4" ht="15" x14ac:dyDescent="0.2">
      <c r="A3962" s="25">
        <v>2000009491647</v>
      </c>
      <c r="B3962" s="21" t="s">
        <v>2555</v>
      </c>
      <c r="C3962" s="21">
        <v>0</v>
      </c>
      <c r="D3962" s="21" t="s">
        <v>2554</v>
      </c>
    </row>
    <row r="3963" spans="1:4" ht="15" x14ac:dyDescent="0.2">
      <c r="A3963" s="25">
        <v>2000009491654</v>
      </c>
      <c r="B3963" s="21" t="s">
        <v>2555</v>
      </c>
      <c r="C3963" s="21">
        <v>0</v>
      </c>
      <c r="D3963" s="21" t="s">
        <v>2554</v>
      </c>
    </row>
    <row r="3964" spans="1:4" ht="15" x14ac:dyDescent="0.2">
      <c r="A3964" s="25">
        <v>2000009491661</v>
      </c>
      <c r="B3964" s="21" t="s">
        <v>2555</v>
      </c>
      <c r="C3964" s="21">
        <v>0</v>
      </c>
      <c r="D3964" s="21" t="s">
        <v>2554</v>
      </c>
    </row>
    <row r="3965" spans="1:4" ht="15" x14ac:dyDescent="0.2">
      <c r="A3965" s="25">
        <v>2000009491678</v>
      </c>
      <c r="B3965" s="21" t="s">
        <v>2555</v>
      </c>
      <c r="C3965" s="21">
        <v>0</v>
      </c>
      <c r="D3965" s="21" t="s">
        <v>2554</v>
      </c>
    </row>
    <row r="3966" spans="1:4" ht="15" x14ac:dyDescent="0.2">
      <c r="A3966" s="25">
        <v>9782745995360</v>
      </c>
      <c r="B3966" s="21" t="s">
        <v>2555</v>
      </c>
      <c r="C3966" s="21">
        <v>0</v>
      </c>
      <c r="D3966" s="21" t="s">
        <v>2554</v>
      </c>
    </row>
    <row r="3967" spans="1:4" ht="15" x14ac:dyDescent="0.2">
      <c r="A3967" s="25">
        <v>2000009491685</v>
      </c>
      <c r="B3967" s="21" t="s">
        <v>2555</v>
      </c>
      <c r="C3967" s="21">
        <v>0</v>
      </c>
      <c r="D3967" s="21" t="s">
        <v>2554</v>
      </c>
    </row>
    <row r="3968" spans="1:4" ht="15" x14ac:dyDescent="0.2">
      <c r="A3968" s="25">
        <v>2000009491692</v>
      </c>
      <c r="B3968" s="21" t="s">
        <v>2555</v>
      </c>
      <c r="C3968" s="21">
        <v>0</v>
      </c>
      <c r="D3968" s="21" t="s">
        <v>2554</v>
      </c>
    </row>
    <row r="3969" spans="1:4" ht="15" x14ac:dyDescent="0.2">
      <c r="A3969" s="25">
        <v>9782408024376</v>
      </c>
      <c r="B3969" s="21" t="s">
        <v>2555</v>
      </c>
      <c r="C3969" s="21">
        <v>0</v>
      </c>
      <c r="D3969" s="21" t="s">
        <v>2554</v>
      </c>
    </row>
    <row r="3970" spans="1:4" ht="15" x14ac:dyDescent="0.2">
      <c r="A3970" s="25">
        <v>9782745995377</v>
      </c>
      <c r="B3970" s="21" t="s">
        <v>2555</v>
      </c>
      <c r="C3970" s="21">
        <v>0</v>
      </c>
      <c r="D3970" s="21" t="s">
        <v>2554</v>
      </c>
    </row>
    <row r="3971" spans="1:4" ht="15" x14ac:dyDescent="0.2">
      <c r="A3971" s="25">
        <v>9782745983831</v>
      </c>
      <c r="B3971" s="21" t="s">
        <v>2555</v>
      </c>
      <c r="C3971" s="21">
        <v>0</v>
      </c>
      <c r="D3971" s="21" t="s">
        <v>2554</v>
      </c>
    </row>
    <row r="3972" spans="1:4" ht="15" x14ac:dyDescent="0.2">
      <c r="A3972" s="25">
        <v>9782745995384</v>
      </c>
      <c r="B3972" s="21" t="s">
        <v>2555</v>
      </c>
      <c r="C3972" s="21">
        <v>0</v>
      </c>
      <c r="D3972" s="21" t="s">
        <v>2554</v>
      </c>
    </row>
    <row r="3973" spans="1:4" ht="15" x14ac:dyDescent="0.2">
      <c r="A3973" s="25">
        <v>9782745983848</v>
      </c>
      <c r="B3973" s="21" t="s">
        <v>2555</v>
      </c>
      <c r="C3973" s="21">
        <v>0</v>
      </c>
      <c r="D3973" s="21" t="s">
        <v>2554</v>
      </c>
    </row>
    <row r="3974" spans="1:4" ht="15" x14ac:dyDescent="0.2">
      <c r="A3974" s="25">
        <v>9782745995391</v>
      </c>
      <c r="B3974" s="21" t="s">
        <v>2555</v>
      </c>
      <c r="C3974" s="21">
        <v>0</v>
      </c>
      <c r="D3974" s="21" t="s">
        <v>2554</v>
      </c>
    </row>
    <row r="3975" spans="1:4" ht="15" x14ac:dyDescent="0.2">
      <c r="A3975" s="25">
        <v>9782745983879</v>
      </c>
      <c r="B3975" s="21" t="s">
        <v>2555</v>
      </c>
      <c r="C3975" s="21">
        <v>0</v>
      </c>
      <c r="D3975" s="21" t="s">
        <v>2554</v>
      </c>
    </row>
    <row r="3976" spans="1:4" ht="15" x14ac:dyDescent="0.2">
      <c r="A3976" s="25">
        <v>9782745995407</v>
      </c>
      <c r="B3976" s="21" t="s">
        <v>2555</v>
      </c>
      <c r="C3976" s="21">
        <v>0</v>
      </c>
      <c r="D3976" s="21" t="s">
        <v>2554</v>
      </c>
    </row>
    <row r="3977" spans="1:4" ht="15" x14ac:dyDescent="0.2">
      <c r="A3977" s="25">
        <v>9782745983886</v>
      </c>
      <c r="B3977" s="21" t="s">
        <v>2555</v>
      </c>
      <c r="C3977" s="21">
        <v>0</v>
      </c>
      <c r="D3977" s="21" t="s">
        <v>2554</v>
      </c>
    </row>
    <row r="3978" spans="1:4" ht="15" x14ac:dyDescent="0.2">
      <c r="A3978" s="25">
        <v>9782745995414</v>
      </c>
      <c r="B3978" s="21" t="s">
        <v>2555</v>
      </c>
      <c r="C3978" s="21">
        <v>0</v>
      </c>
      <c r="D3978" s="21" t="s">
        <v>2554</v>
      </c>
    </row>
    <row r="3979" spans="1:4" ht="15" x14ac:dyDescent="0.2">
      <c r="A3979" s="25">
        <v>9782745995421</v>
      </c>
      <c r="B3979" s="21" t="s">
        <v>2555</v>
      </c>
      <c r="C3979" s="21">
        <v>0</v>
      </c>
      <c r="D3979" s="21" t="s">
        <v>2554</v>
      </c>
    </row>
    <row r="3980" spans="1:4" ht="15" x14ac:dyDescent="0.2">
      <c r="A3980" s="25">
        <v>9782745995438</v>
      </c>
      <c r="B3980" s="21" t="s">
        <v>2555</v>
      </c>
      <c r="C3980" s="21">
        <v>0</v>
      </c>
      <c r="D3980" s="21" t="s">
        <v>2554</v>
      </c>
    </row>
    <row r="3981" spans="1:4" ht="15" x14ac:dyDescent="0.2">
      <c r="A3981" s="25">
        <v>9782745995445</v>
      </c>
      <c r="B3981" s="21" t="s">
        <v>2555</v>
      </c>
      <c r="C3981" s="21">
        <v>0</v>
      </c>
      <c r="D3981" s="21" t="s">
        <v>2554</v>
      </c>
    </row>
    <row r="3982" spans="1:4" ht="15" x14ac:dyDescent="0.2">
      <c r="A3982" s="25">
        <v>9782745995452</v>
      </c>
      <c r="B3982" s="21" t="s">
        <v>2555</v>
      </c>
      <c r="C3982" s="21">
        <v>0</v>
      </c>
      <c r="D3982" s="21" t="s">
        <v>2554</v>
      </c>
    </row>
    <row r="3983" spans="1:4" ht="15" x14ac:dyDescent="0.2">
      <c r="A3983" s="25">
        <v>9782745995469</v>
      </c>
      <c r="B3983" s="21" t="s">
        <v>2555</v>
      </c>
      <c r="C3983" s="21">
        <v>0</v>
      </c>
      <c r="D3983" s="21" t="s">
        <v>2554</v>
      </c>
    </row>
    <row r="3984" spans="1:4" ht="15" x14ac:dyDescent="0.2">
      <c r="A3984" s="25">
        <v>9782745960900</v>
      </c>
      <c r="B3984" s="21" t="s">
        <v>2555</v>
      </c>
      <c r="C3984" s="21">
        <v>0</v>
      </c>
      <c r="D3984" s="21" t="s">
        <v>2554</v>
      </c>
    </row>
    <row r="3985" spans="1:4" ht="15" x14ac:dyDescent="0.2">
      <c r="A3985" s="25">
        <v>9782745983817</v>
      </c>
      <c r="B3985" s="21" t="s">
        <v>2555</v>
      </c>
      <c r="C3985" s="21">
        <v>0</v>
      </c>
      <c r="D3985" s="21" t="s">
        <v>2554</v>
      </c>
    </row>
    <row r="3986" spans="1:4" ht="15" x14ac:dyDescent="0.2">
      <c r="A3986" s="25">
        <v>9782408016470</v>
      </c>
      <c r="B3986" s="21" t="s">
        <v>2555</v>
      </c>
      <c r="C3986" s="21">
        <v>0</v>
      </c>
      <c r="D3986" s="21" t="s">
        <v>2554</v>
      </c>
    </row>
    <row r="3987" spans="1:4" ht="15" x14ac:dyDescent="0.2">
      <c r="A3987" s="25">
        <v>9782745995575</v>
      </c>
      <c r="B3987" s="21" t="s">
        <v>2555</v>
      </c>
      <c r="C3987" s="21">
        <v>0</v>
      </c>
      <c r="D3987" s="21" t="s">
        <v>2554</v>
      </c>
    </row>
    <row r="3988" spans="1:4" ht="15" x14ac:dyDescent="0.2">
      <c r="A3988" s="25">
        <v>9782745995582</v>
      </c>
      <c r="B3988" s="21" t="s">
        <v>2555</v>
      </c>
      <c r="C3988" s="21">
        <v>0</v>
      </c>
      <c r="D3988" s="21" t="s">
        <v>2554</v>
      </c>
    </row>
    <row r="3989" spans="1:4" ht="15" x14ac:dyDescent="0.2">
      <c r="A3989" s="25">
        <v>9782745984135</v>
      </c>
      <c r="B3989" s="21" t="s">
        <v>2555</v>
      </c>
      <c r="C3989" s="21">
        <v>0</v>
      </c>
      <c r="D3989" s="21" t="s">
        <v>2554</v>
      </c>
    </row>
    <row r="3990" spans="1:4" ht="15" x14ac:dyDescent="0.2">
      <c r="A3990" s="25">
        <v>2000009495102</v>
      </c>
      <c r="B3990" s="21" t="s">
        <v>2555</v>
      </c>
      <c r="C3990" s="21">
        <v>0</v>
      </c>
      <c r="D3990" s="21" t="s">
        <v>2554</v>
      </c>
    </row>
    <row r="3991" spans="1:4" ht="15" x14ac:dyDescent="0.2">
      <c r="A3991" s="25">
        <v>2000009495119</v>
      </c>
      <c r="B3991" s="21" t="s">
        <v>2555</v>
      </c>
      <c r="C3991" s="21">
        <v>0</v>
      </c>
      <c r="D3991" s="21" t="s">
        <v>2554</v>
      </c>
    </row>
    <row r="3992" spans="1:4" ht="15" x14ac:dyDescent="0.2">
      <c r="A3992" s="25">
        <v>2000009495126</v>
      </c>
      <c r="B3992" s="21" t="s">
        <v>2555</v>
      </c>
      <c r="C3992" s="21">
        <v>0</v>
      </c>
      <c r="D3992" s="21" t="s">
        <v>2554</v>
      </c>
    </row>
    <row r="3993" spans="1:4" ht="15" x14ac:dyDescent="0.2">
      <c r="A3993" s="25">
        <v>2000009495133</v>
      </c>
      <c r="B3993" s="21" t="s">
        <v>2555</v>
      </c>
      <c r="C3993" s="21">
        <v>0</v>
      </c>
      <c r="D3993" s="21" t="s">
        <v>2554</v>
      </c>
    </row>
    <row r="3994" spans="1:4" ht="15" x14ac:dyDescent="0.2">
      <c r="A3994" s="25">
        <v>2000009495140</v>
      </c>
      <c r="B3994" s="21" t="s">
        <v>2555</v>
      </c>
      <c r="C3994" s="21">
        <v>0</v>
      </c>
      <c r="D3994" s="21" t="s">
        <v>2554</v>
      </c>
    </row>
    <row r="3995" spans="1:4" ht="15" x14ac:dyDescent="0.2">
      <c r="A3995" s="25">
        <v>2000009495157</v>
      </c>
      <c r="B3995" s="21" t="s">
        <v>2555</v>
      </c>
      <c r="C3995" s="21">
        <v>0</v>
      </c>
      <c r="D3995" s="21" t="s">
        <v>2554</v>
      </c>
    </row>
    <row r="3996" spans="1:4" ht="15" x14ac:dyDescent="0.2">
      <c r="A3996" s="25">
        <v>2000009495164</v>
      </c>
      <c r="B3996" s="21" t="s">
        <v>2555</v>
      </c>
      <c r="C3996" s="21">
        <v>0</v>
      </c>
      <c r="D3996" s="21" t="s">
        <v>2554</v>
      </c>
    </row>
    <row r="3997" spans="1:4" ht="15" x14ac:dyDescent="0.2">
      <c r="A3997" s="25">
        <v>2000009495171</v>
      </c>
      <c r="B3997" s="21" t="s">
        <v>2555</v>
      </c>
      <c r="C3997" s="21">
        <v>0</v>
      </c>
      <c r="D3997" s="21" t="s">
        <v>2554</v>
      </c>
    </row>
    <row r="3998" spans="1:4" ht="15" x14ac:dyDescent="0.2">
      <c r="A3998" s="25">
        <v>2000009495188</v>
      </c>
      <c r="B3998" s="21" t="s">
        <v>2555</v>
      </c>
      <c r="C3998" s="21">
        <v>0</v>
      </c>
      <c r="D3998" s="21" t="s">
        <v>2554</v>
      </c>
    </row>
    <row r="3999" spans="1:4" ht="15" x14ac:dyDescent="0.2">
      <c r="A3999" s="25">
        <v>2000009495195</v>
      </c>
      <c r="B3999" s="21" t="s">
        <v>2555</v>
      </c>
      <c r="C3999" s="21">
        <v>0</v>
      </c>
      <c r="D3999" s="21" t="s">
        <v>2554</v>
      </c>
    </row>
    <row r="4000" spans="1:4" ht="15" x14ac:dyDescent="0.2">
      <c r="A4000" s="25">
        <v>2000009495201</v>
      </c>
      <c r="B4000" s="21" t="s">
        <v>2555</v>
      </c>
      <c r="C4000" s="21">
        <v>0</v>
      </c>
      <c r="D4000" s="21" t="s">
        <v>2554</v>
      </c>
    </row>
    <row r="4001" spans="1:4" ht="15" x14ac:dyDescent="0.2">
      <c r="A4001" s="25">
        <v>2000009495225</v>
      </c>
      <c r="B4001" s="21" t="s">
        <v>2555</v>
      </c>
      <c r="C4001" s="21">
        <v>0</v>
      </c>
      <c r="D4001" s="21" t="s">
        <v>2554</v>
      </c>
    </row>
    <row r="4002" spans="1:4" ht="15" x14ac:dyDescent="0.2">
      <c r="A4002" s="25">
        <v>2000009495232</v>
      </c>
      <c r="B4002" s="21" t="s">
        <v>2555</v>
      </c>
      <c r="C4002" s="21">
        <v>0</v>
      </c>
      <c r="D4002" s="21" t="s">
        <v>2554</v>
      </c>
    </row>
    <row r="4003" spans="1:4" ht="15" x14ac:dyDescent="0.2">
      <c r="A4003" s="25">
        <v>2000009495249</v>
      </c>
      <c r="B4003" s="21" t="s">
        <v>2555</v>
      </c>
      <c r="C4003" s="21">
        <v>0</v>
      </c>
      <c r="D4003" s="21" t="s">
        <v>2554</v>
      </c>
    </row>
    <row r="4004" spans="1:4" ht="15" x14ac:dyDescent="0.2">
      <c r="A4004" s="25">
        <v>2000009495256</v>
      </c>
      <c r="B4004" s="21" t="s">
        <v>2555</v>
      </c>
      <c r="C4004" s="21">
        <v>0</v>
      </c>
      <c r="D4004" s="21" t="s">
        <v>2554</v>
      </c>
    </row>
    <row r="4005" spans="1:4" ht="15" x14ac:dyDescent="0.2">
      <c r="A4005" s="25">
        <v>2000009495263</v>
      </c>
      <c r="B4005" s="21" t="s">
        <v>2555</v>
      </c>
      <c r="C4005" s="21">
        <v>0</v>
      </c>
      <c r="D4005" s="21" t="s">
        <v>2554</v>
      </c>
    </row>
    <row r="4006" spans="1:4" ht="15" x14ac:dyDescent="0.2">
      <c r="A4006" s="25">
        <v>2000009495270</v>
      </c>
      <c r="B4006" s="21" t="s">
        <v>2555</v>
      </c>
      <c r="C4006" s="21">
        <v>0</v>
      </c>
      <c r="D4006" s="21" t="s">
        <v>2554</v>
      </c>
    </row>
    <row r="4007" spans="1:4" ht="15" x14ac:dyDescent="0.2">
      <c r="A4007" s="25">
        <v>2000009495287</v>
      </c>
      <c r="B4007" s="21" t="s">
        <v>2555</v>
      </c>
      <c r="C4007" s="21">
        <v>0</v>
      </c>
      <c r="D4007" s="21" t="s">
        <v>2554</v>
      </c>
    </row>
    <row r="4008" spans="1:4" ht="15" x14ac:dyDescent="0.2">
      <c r="A4008" s="25">
        <v>2000009495294</v>
      </c>
      <c r="B4008" s="21" t="s">
        <v>2555</v>
      </c>
      <c r="C4008" s="21">
        <v>0</v>
      </c>
      <c r="D4008" s="21" t="s">
        <v>2554</v>
      </c>
    </row>
    <row r="4009" spans="1:4" ht="15" x14ac:dyDescent="0.2">
      <c r="A4009" s="25">
        <v>9782408024475</v>
      </c>
      <c r="B4009" s="21" t="s">
        <v>2555</v>
      </c>
      <c r="C4009" s="21">
        <v>0</v>
      </c>
      <c r="D4009" s="21" t="s">
        <v>2556</v>
      </c>
    </row>
    <row r="4010" spans="1:4" ht="15" x14ac:dyDescent="0.2">
      <c r="A4010" s="25">
        <v>9782745995940</v>
      </c>
      <c r="B4010" s="21" t="s">
        <v>2555</v>
      </c>
      <c r="C4010" s="21">
        <v>0</v>
      </c>
      <c r="D4010" s="21" t="s">
        <v>2554</v>
      </c>
    </row>
    <row r="4011" spans="1:4" ht="15" x14ac:dyDescent="0.2">
      <c r="A4011" s="25">
        <v>2000009498202</v>
      </c>
      <c r="B4011" s="21" t="s">
        <v>2555</v>
      </c>
      <c r="C4011" s="21">
        <v>0</v>
      </c>
      <c r="D4011" s="21" t="s">
        <v>2554</v>
      </c>
    </row>
    <row r="4012" spans="1:4" ht="15" x14ac:dyDescent="0.2">
      <c r="A4012" s="25">
        <v>2000009498219</v>
      </c>
      <c r="B4012" s="21" t="s">
        <v>2555</v>
      </c>
      <c r="C4012" s="21">
        <v>0</v>
      </c>
      <c r="D4012" s="21" t="s">
        <v>2554</v>
      </c>
    </row>
    <row r="4013" spans="1:4" ht="15" x14ac:dyDescent="0.2">
      <c r="A4013" s="25">
        <v>2000009498226</v>
      </c>
      <c r="B4013" s="21" t="s">
        <v>2555</v>
      </c>
      <c r="C4013" s="21">
        <v>0</v>
      </c>
      <c r="D4013" s="21" t="s">
        <v>2554</v>
      </c>
    </row>
    <row r="4014" spans="1:4" ht="15" x14ac:dyDescent="0.2">
      <c r="A4014" s="25">
        <v>2000009498233</v>
      </c>
      <c r="B4014" s="21" t="s">
        <v>2555</v>
      </c>
      <c r="C4014" s="21">
        <v>0</v>
      </c>
      <c r="D4014" s="21" t="s">
        <v>2554</v>
      </c>
    </row>
    <row r="4015" spans="1:4" ht="15" x14ac:dyDescent="0.2">
      <c r="A4015" s="25">
        <v>2000009498240</v>
      </c>
      <c r="B4015" s="21" t="s">
        <v>2555</v>
      </c>
      <c r="C4015" s="21">
        <v>0</v>
      </c>
      <c r="D4015" s="21" t="s">
        <v>2554</v>
      </c>
    </row>
    <row r="4016" spans="1:4" ht="15" x14ac:dyDescent="0.2">
      <c r="A4016" s="25">
        <v>2000009498257</v>
      </c>
      <c r="B4016" s="21" t="s">
        <v>2555</v>
      </c>
      <c r="C4016" s="21">
        <v>0</v>
      </c>
      <c r="D4016" s="21" t="s">
        <v>2554</v>
      </c>
    </row>
    <row r="4017" spans="1:4" ht="15" x14ac:dyDescent="0.2">
      <c r="A4017" s="25">
        <v>2000009498264</v>
      </c>
      <c r="B4017" s="21" t="s">
        <v>2555</v>
      </c>
      <c r="C4017" s="21">
        <v>0</v>
      </c>
      <c r="D4017" s="21" t="s">
        <v>2554</v>
      </c>
    </row>
    <row r="4018" spans="1:4" ht="15" x14ac:dyDescent="0.2">
      <c r="A4018" s="25">
        <v>2000009498271</v>
      </c>
      <c r="B4018" s="21" t="s">
        <v>2555</v>
      </c>
      <c r="C4018" s="21">
        <v>0</v>
      </c>
      <c r="D4018" s="21" t="s">
        <v>2554</v>
      </c>
    </row>
    <row r="4019" spans="1:4" ht="15" x14ac:dyDescent="0.2">
      <c r="A4019" s="25">
        <v>2000009498288</v>
      </c>
      <c r="B4019" s="21" t="s">
        <v>2555</v>
      </c>
      <c r="C4019" s="21">
        <v>0</v>
      </c>
      <c r="D4019" s="21" t="s">
        <v>2554</v>
      </c>
    </row>
    <row r="4020" spans="1:4" ht="15" x14ac:dyDescent="0.2">
      <c r="A4020" s="25">
        <v>2000009498295</v>
      </c>
      <c r="B4020" s="21" t="s">
        <v>2555</v>
      </c>
      <c r="C4020" s="21">
        <v>0</v>
      </c>
      <c r="D4020" s="21" t="s">
        <v>2554</v>
      </c>
    </row>
    <row r="4021" spans="1:4" ht="15" x14ac:dyDescent="0.2">
      <c r="A4021" s="25">
        <v>9782408016500</v>
      </c>
      <c r="B4021" s="21" t="s">
        <v>2555</v>
      </c>
      <c r="C4021" s="21">
        <v>0</v>
      </c>
      <c r="D4021" s="21" t="s">
        <v>2554</v>
      </c>
    </row>
    <row r="4022" spans="1:4" ht="15" x14ac:dyDescent="0.2">
      <c r="A4022" s="25">
        <v>9782408016517</v>
      </c>
      <c r="B4022" s="21" t="s">
        <v>2555</v>
      </c>
      <c r="C4022" s="21">
        <v>0</v>
      </c>
      <c r="D4022" s="21" t="s">
        <v>2554</v>
      </c>
    </row>
    <row r="4023" spans="1:4" ht="15" x14ac:dyDescent="0.2">
      <c r="A4023" s="25">
        <v>9782408016531</v>
      </c>
      <c r="B4023" s="21" t="s">
        <v>2555</v>
      </c>
      <c r="C4023" s="21">
        <v>0</v>
      </c>
      <c r="D4023" s="21" t="s">
        <v>2554</v>
      </c>
    </row>
    <row r="4024" spans="1:4" ht="15" x14ac:dyDescent="0.2">
      <c r="A4024" s="25">
        <v>9782408016548</v>
      </c>
      <c r="B4024" s="21" t="s">
        <v>2555</v>
      </c>
      <c r="C4024" s="21">
        <v>0</v>
      </c>
      <c r="D4024" s="21" t="s">
        <v>2554</v>
      </c>
    </row>
    <row r="4025" spans="1:4" ht="15" x14ac:dyDescent="0.2">
      <c r="A4025" s="25">
        <v>9782408016555</v>
      </c>
      <c r="B4025" s="21" t="s">
        <v>2555</v>
      </c>
      <c r="C4025" s="21">
        <v>0</v>
      </c>
      <c r="D4025" s="21" t="s">
        <v>2554</v>
      </c>
    </row>
    <row r="4026" spans="1:4" ht="15" x14ac:dyDescent="0.2">
      <c r="A4026" s="25">
        <v>9782745970671</v>
      </c>
      <c r="B4026" s="21" t="s">
        <v>2555</v>
      </c>
      <c r="C4026" s="21">
        <v>0</v>
      </c>
      <c r="D4026" s="21" t="s">
        <v>2554</v>
      </c>
    </row>
    <row r="4027" spans="1:4" ht="15" x14ac:dyDescent="0.2">
      <c r="A4027" s="25">
        <v>9782745975225</v>
      </c>
      <c r="B4027" s="21" t="s">
        <v>2555</v>
      </c>
      <c r="C4027" s="21">
        <v>0</v>
      </c>
      <c r="D4027" s="21" t="s">
        <v>2554</v>
      </c>
    </row>
    <row r="4028" spans="1:4" ht="15" x14ac:dyDescent="0.2">
      <c r="A4028" s="25">
        <v>9782745975805</v>
      </c>
      <c r="B4028" s="21" t="s">
        <v>2555</v>
      </c>
      <c r="C4028" s="21">
        <v>0</v>
      </c>
      <c r="D4028" s="21" t="s">
        <v>2554</v>
      </c>
    </row>
    <row r="4029" spans="1:4" ht="15" x14ac:dyDescent="0.2">
      <c r="A4029" s="25">
        <v>9782745984418</v>
      </c>
      <c r="B4029" s="21" t="s">
        <v>2555</v>
      </c>
      <c r="C4029" s="21">
        <v>0</v>
      </c>
      <c r="D4029" s="21" t="s">
        <v>2554</v>
      </c>
    </row>
    <row r="4030" spans="1:4" ht="15" x14ac:dyDescent="0.2">
      <c r="A4030" s="25">
        <v>9782408008024</v>
      </c>
      <c r="B4030" s="21" t="s">
        <v>2555</v>
      </c>
      <c r="C4030" s="21">
        <v>0</v>
      </c>
      <c r="D4030" s="21" t="s">
        <v>2556</v>
      </c>
    </row>
    <row r="4031" spans="1:4" ht="15" x14ac:dyDescent="0.2">
      <c r="A4031" s="25">
        <v>9782408008031</v>
      </c>
      <c r="B4031" s="21" t="s">
        <v>2555</v>
      </c>
      <c r="C4031" s="21">
        <v>0</v>
      </c>
      <c r="D4031" s="21" t="s">
        <v>2554</v>
      </c>
    </row>
    <row r="4032" spans="1:4" ht="15" x14ac:dyDescent="0.2">
      <c r="A4032" s="25">
        <v>9782408008048</v>
      </c>
      <c r="B4032" s="21" t="s">
        <v>2555</v>
      </c>
      <c r="C4032" s="21">
        <v>0</v>
      </c>
      <c r="D4032" s="21" t="s">
        <v>2556</v>
      </c>
    </row>
    <row r="4033" spans="1:4" ht="15" x14ac:dyDescent="0.2">
      <c r="A4033" s="25">
        <v>9782745984586</v>
      </c>
      <c r="B4033" s="21" t="s">
        <v>2555</v>
      </c>
      <c r="C4033" s="21">
        <v>0</v>
      </c>
      <c r="D4033" s="21" t="s">
        <v>2554</v>
      </c>
    </row>
    <row r="4034" spans="1:4" ht="15" x14ac:dyDescent="0.2">
      <c r="A4034" s="25">
        <v>9782408024574</v>
      </c>
      <c r="B4034" s="21" t="s">
        <v>2555</v>
      </c>
      <c r="C4034" s="21">
        <v>0</v>
      </c>
      <c r="D4034" s="21" t="s">
        <v>2556</v>
      </c>
    </row>
    <row r="4035" spans="1:4" ht="15" x14ac:dyDescent="0.2">
      <c r="A4035" s="25">
        <v>9782408007867</v>
      </c>
      <c r="B4035" s="21" t="s">
        <v>2555</v>
      </c>
      <c r="C4035" s="21">
        <v>0</v>
      </c>
      <c r="D4035" s="21" t="s">
        <v>2556</v>
      </c>
    </row>
    <row r="4036" spans="1:4" ht="15" x14ac:dyDescent="0.2">
      <c r="A4036" s="25">
        <v>9782408016982</v>
      </c>
      <c r="B4036" s="21" t="s">
        <v>2555</v>
      </c>
      <c r="C4036" s="21">
        <v>0</v>
      </c>
      <c r="D4036" s="21" t="s">
        <v>2554</v>
      </c>
    </row>
    <row r="4037" spans="1:4" ht="15" x14ac:dyDescent="0.2">
      <c r="A4037" s="25">
        <v>9782408035532</v>
      </c>
      <c r="B4037" s="21" t="s">
        <v>2555</v>
      </c>
      <c r="C4037" s="21">
        <v>0</v>
      </c>
      <c r="D4037" s="21" t="s">
        <v>2554</v>
      </c>
    </row>
    <row r="4038" spans="1:4" ht="15" x14ac:dyDescent="0.2">
      <c r="A4038" s="25">
        <v>9782408035549</v>
      </c>
      <c r="B4038" s="21" t="s">
        <v>2555</v>
      </c>
      <c r="C4038" s="21">
        <v>0</v>
      </c>
      <c r="D4038" s="21" t="s">
        <v>2554</v>
      </c>
    </row>
    <row r="4039" spans="1:4" ht="15" x14ac:dyDescent="0.2">
      <c r="A4039" s="25">
        <v>9782745967572</v>
      </c>
      <c r="B4039" s="21" t="s">
        <v>2555</v>
      </c>
      <c r="C4039" s="21">
        <v>0</v>
      </c>
      <c r="D4039" s="21" t="s">
        <v>2554</v>
      </c>
    </row>
    <row r="4040" spans="1:4" ht="15" x14ac:dyDescent="0.2">
      <c r="A4040" s="25">
        <v>9782408016678</v>
      </c>
      <c r="B4040" s="21" t="s">
        <v>2555</v>
      </c>
      <c r="C4040" s="21">
        <v>0</v>
      </c>
      <c r="D4040" s="21" t="s">
        <v>2554</v>
      </c>
    </row>
    <row r="4041" spans="1:4" ht="15" x14ac:dyDescent="0.2">
      <c r="A4041" s="25">
        <v>9782408035563</v>
      </c>
      <c r="B4041" s="21" t="s">
        <v>2555</v>
      </c>
      <c r="C4041" s="21">
        <v>0</v>
      </c>
      <c r="D4041" s="21" t="s">
        <v>2554</v>
      </c>
    </row>
    <row r="4042" spans="1:4" ht="15" x14ac:dyDescent="0.2">
      <c r="A4042" s="25">
        <v>9782408016760</v>
      </c>
      <c r="B4042" s="21" t="s">
        <v>2555</v>
      </c>
      <c r="C4042" s="21">
        <v>0</v>
      </c>
      <c r="D4042" s="21" t="s">
        <v>2554</v>
      </c>
    </row>
    <row r="4043" spans="1:4" ht="15" x14ac:dyDescent="0.2">
      <c r="A4043" s="25">
        <v>9782408035570</v>
      </c>
      <c r="B4043" s="21" t="s">
        <v>2555</v>
      </c>
      <c r="C4043" s="21">
        <v>0</v>
      </c>
      <c r="D4043" s="21" t="s">
        <v>2554</v>
      </c>
    </row>
    <row r="4044" spans="1:4" ht="15" x14ac:dyDescent="0.2">
      <c r="A4044" s="25">
        <v>9782408016784</v>
      </c>
      <c r="B4044" s="21" t="s">
        <v>2555</v>
      </c>
      <c r="C4044" s="21">
        <v>0</v>
      </c>
      <c r="D4044" s="21" t="s">
        <v>2554</v>
      </c>
    </row>
    <row r="4045" spans="1:4" ht="15" x14ac:dyDescent="0.2">
      <c r="A4045" s="25">
        <v>9782408035617</v>
      </c>
      <c r="B4045" s="21" t="s">
        <v>2555</v>
      </c>
      <c r="C4045" s="21">
        <v>0</v>
      </c>
      <c r="D4045" s="21" t="s">
        <v>2554</v>
      </c>
    </row>
    <row r="4046" spans="1:4" ht="15" x14ac:dyDescent="0.2">
      <c r="A4046" s="25">
        <v>9782408016661</v>
      </c>
      <c r="B4046" s="21" t="s">
        <v>2555</v>
      </c>
      <c r="C4046" s="21">
        <v>0</v>
      </c>
      <c r="D4046" s="21" t="s">
        <v>2554</v>
      </c>
    </row>
    <row r="4047" spans="1:4" ht="15" x14ac:dyDescent="0.2">
      <c r="A4047" s="25">
        <v>9782408035624</v>
      </c>
      <c r="B4047" s="21" t="s">
        <v>2555</v>
      </c>
      <c r="C4047" s="21">
        <v>0</v>
      </c>
      <c r="D4047" s="21" t="s">
        <v>2554</v>
      </c>
    </row>
    <row r="4048" spans="1:4" ht="15" x14ac:dyDescent="0.2">
      <c r="A4048" s="25">
        <v>9782408016685</v>
      </c>
      <c r="B4048" s="21" t="s">
        <v>2555</v>
      </c>
      <c r="C4048" s="21">
        <v>0</v>
      </c>
      <c r="D4048" s="21" t="s">
        <v>2554</v>
      </c>
    </row>
    <row r="4049" spans="1:4" ht="15" x14ac:dyDescent="0.2">
      <c r="A4049" s="25">
        <v>9782408035631</v>
      </c>
      <c r="B4049" s="21" t="s">
        <v>2555</v>
      </c>
      <c r="C4049" s="21">
        <v>0</v>
      </c>
      <c r="D4049" s="21" t="s">
        <v>2554</v>
      </c>
    </row>
    <row r="4050" spans="1:4" ht="15" x14ac:dyDescent="0.2">
      <c r="A4050" s="25">
        <v>9782408016715</v>
      </c>
      <c r="B4050" s="21" t="s">
        <v>2555</v>
      </c>
      <c r="C4050" s="21">
        <v>0</v>
      </c>
      <c r="D4050" s="21" t="s">
        <v>2554</v>
      </c>
    </row>
    <row r="4051" spans="1:4" ht="15" x14ac:dyDescent="0.2">
      <c r="A4051" s="25">
        <v>9782408035655</v>
      </c>
      <c r="B4051" s="21" t="s">
        <v>2555</v>
      </c>
      <c r="C4051" s="21">
        <v>0</v>
      </c>
      <c r="D4051" s="21" t="s">
        <v>2554</v>
      </c>
    </row>
    <row r="4052" spans="1:4" ht="15" x14ac:dyDescent="0.2">
      <c r="A4052" s="25">
        <v>9782408045234</v>
      </c>
      <c r="B4052" s="21" t="s">
        <v>2555</v>
      </c>
      <c r="C4052" s="21">
        <v>8</v>
      </c>
      <c r="D4052" s="21" t="s">
        <v>2556</v>
      </c>
    </row>
    <row r="4053" spans="1:4" ht="15" x14ac:dyDescent="0.2">
      <c r="A4053" s="25">
        <v>9782408016722</v>
      </c>
      <c r="B4053" s="21" t="s">
        <v>2555</v>
      </c>
      <c r="C4053" s="21">
        <v>0</v>
      </c>
      <c r="D4053" s="21" t="s">
        <v>2554</v>
      </c>
    </row>
    <row r="4054" spans="1:4" ht="15" x14ac:dyDescent="0.2">
      <c r="A4054" s="25">
        <v>9782408035662</v>
      </c>
      <c r="B4054" s="21" t="s">
        <v>2555</v>
      </c>
      <c r="C4054" s="21">
        <v>0</v>
      </c>
      <c r="D4054" s="21" t="s">
        <v>2554</v>
      </c>
    </row>
    <row r="4055" spans="1:4" ht="15" x14ac:dyDescent="0.2">
      <c r="A4055" s="25">
        <v>9782408016791</v>
      </c>
      <c r="B4055" s="21" t="s">
        <v>2555</v>
      </c>
      <c r="C4055" s="21">
        <v>0</v>
      </c>
      <c r="D4055" s="21" t="s">
        <v>2554</v>
      </c>
    </row>
    <row r="4056" spans="1:4" ht="15" x14ac:dyDescent="0.2">
      <c r="A4056" s="25">
        <v>9782408035679</v>
      </c>
      <c r="B4056" s="21" t="s">
        <v>2555</v>
      </c>
      <c r="C4056" s="21">
        <v>0</v>
      </c>
      <c r="D4056" s="21" t="s">
        <v>2554</v>
      </c>
    </row>
    <row r="4057" spans="1:4" ht="15" x14ac:dyDescent="0.2">
      <c r="A4057" s="25">
        <v>9782408016814</v>
      </c>
      <c r="B4057" s="21" t="s">
        <v>2555</v>
      </c>
      <c r="C4057" s="21">
        <v>0</v>
      </c>
      <c r="D4057" s="21" t="s">
        <v>2554</v>
      </c>
    </row>
    <row r="4058" spans="1:4" ht="15" x14ac:dyDescent="0.2">
      <c r="A4058" s="25">
        <v>9782408035686</v>
      </c>
      <c r="B4058" s="21" t="s">
        <v>2555</v>
      </c>
      <c r="C4058" s="21">
        <v>0</v>
      </c>
      <c r="D4058" s="21" t="s">
        <v>2554</v>
      </c>
    </row>
    <row r="4059" spans="1:4" ht="15" x14ac:dyDescent="0.2">
      <c r="A4059" s="25">
        <v>9782408016821</v>
      </c>
      <c r="B4059" s="21" t="s">
        <v>2555</v>
      </c>
      <c r="C4059" s="21">
        <v>0</v>
      </c>
      <c r="D4059" s="21" t="s">
        <v>2554</v>
      </c>
    </row>
    <row r="4060" spans="1:4" ht="15" x14ac:dyDescent="0.2">
      <c r="A4060" s="25">
        <v>9782408035693</v>
      </c>
      <c r="B4060" s="21" t="s">
        <v>2555</v>
      </c>
      <c r="C4060" s="21">
        <v>0</v>
      </c>
      <c r="D4060" s="21" t="s">
        <v>2554</v>
      </c>
    </row>
    <row r="4061" spans="1:4" ht="15" x14ac:dyDescent="0.2">
      <c r="A4061" s="25">
        <v>9782408016845</v>
      </c>
      <c r="B4061" s="21" t="s">
        <v>2555</v>
      </c>
      <c r="C4061" s="21">
        <v>0</v>
      </c>
      <c r="D4061" s="21" t="s">
        <v>2554</v>
      </c>
    </row>
    <row r="4062" spans="1:4" ht="15" x14ac:dyDescent="0.2">
      <c r="A4062" s="25">
        <v>9782408035709</v>
      </c>
      <c r="B4062" s="21" t="s">
        <v>2555</v>
      </c>
      <c r="C4062" s="21">
        <v>0</v>
      </c>
      <c r="D4062" s="21" t="s">
        <v>2554</v>
      </c>
    </row>
    <row r="4063" spans="1:4" ht="15" x14ac:dyDescent="0.2">
      <c r="A4063" s="25">
        <v>9782408016869</v>
      </c>
      <c r="B4063" s="21" t="s">
        <v>2555</v>
      </c>
      <c r="C4063" s="21">
        <v>0</v>
      </c>
      <c r="D4063" s="21" t="s">
        <v>2554</v>
      </c>
    </row>
    <row r="4064" spans="1:4" ht="15" x14ac:dyDescent="0.2">
      <c r="A4064" s="25">
        <v>9782408035730</v>
      </c>
      <c r="B4064" s="21" t="s">
        <v>2555</v>
      </c>
      <c r="C4064" s="21">
        <v>0</v>
      </c>
      <c r="D4064" s="21" t="s">
        <v>2554</v>
      </c>
    </row>
    <row r="4065" spans="1:4" ht="15" x14ac:dyDescent="0.2">
      <c r="A4065" s="25">
        <v>9782408016692</v>
      </c>
      <c r="B4065" s="21" t="s">
        <v>2555</v>
      </c>
      <c r="C4065" s="21">
        <v>0</v>
      </c>
      <c r="D4065" s="21" t="s">
        <v>2554</v>
      </c>
    </row>
    <row r="4066" spans="1:4" ht="15" x14ac:dyDescent="0.2">
      <c r="A4066" s="25">
        <v>9782408016708</v>
      </c>
      <c r="B4066" s="21" t="s">
        <v>2555</v>
      </c>
      <c r="C4066" s="21">
        <v>0</v>
      </c>
      <c r="D4066" s="21" t="s">
        <v>2554</v>
      </c>
    </row>
    <row r="4067" spans="1:4" ht="15" x14ac:dyDescent="0.2">
      <c r="A4067" s="25">
        <v>9782408016739</v>
      </c>
      <c r="B4067" s="21" t="s">
        <v>2555</v>
      </c>
      <c r="C4067" s="21">
        <v>0</v>
      </c>
      <c r="D4067" s="21" t="s">
        <v>2554</v>
      </c>
    </row>
    <row r="4068" spans="1:4" ht="15" x14ac:dyDescent="0.2">
      <c r="A4068" s="25">
        <v>9782408016746</v>
      </c>
      <c r="B4068" s="21" t="s">
        <v>2555</v>
      </c>
      <c r="C4068" s="21">
        <v>0</v>
      </c>
      <c r="D4068" s="21" t="s">
        <v>2554</v>
      </c>
    </row>
    <row r="4069" spans="1:4" ht="15" x14ac:dyDescent="0.2">
      <c r="A4069" s="25">
        <v>9782408016753</v>
      </c>
      <c r="B4069" s="21" t="s">
        <v>2555</v>
      </c>
      <c r="C4069" s="21">
        <v>0</v>
      </c>
      <c r="D4069" s="21" t="s">
        <v>2554</v>
      </c>
    </row>
    <row r="4070" spans="1:4" ht="15" x14ac:dyDescent="0.2">
      <c r="A4070" s="25">
        <v>9782408016777</v>
      </c>
      <c r="B4070" s="21" t="s">
        <v>2555</v>
      </c>
      <c r="C4070" s="21">
        <v>0</v>
      </c>
      <c r="D4070" s="21" t="s">
        <v>2554</v>
      </c>
    </row>
    <row r="4071" spans="1:4" ht="15" x14ac:dyDescent="0.2">
      <c r="A4071" s="25">
        <v>9782408016807</v>
      </c>
      <c r="B4071" s="21" t="s">
        <v>2555</v>
      </c>
      <c r="C4071" s="21">
        <v>0</v>
      </c>
      <c r="D4071" s="21" t="s">
        <v>2554</v>
      </c>
    </row>
    <row r="4072" spans="1:4" ht="15" x14ac:dyDescent="0.2">
      <c r="A4072" s="25">
        <v>9782745984722</v>
      </c>
      <c r="B4072" s="21" t="s">
        <v>2555</v>
      </c>
      <c r="C4072" s="21">
        <v>0</v>
      </c>
      <c r="D4072" s="21" t="s">
        <v>2554</v>
      </c>
    </row>
    <row r="4073" spans="1:4" ht="15" x14ac:dyDescent="0.2">
      <c r="A4073" s="25">
        <v>9782408016838</v>
      </c>
      <c r="B4073" s="21" t="s">
        <v>2555</v>
      </c>
      <c r="C4073" s="21">
        <v>0</v>
      </c>
      <c r="D4073" s="21" t="s">
        <v>2554</v>
      </c>
    </row>
    <row r="4074" spans="1:4" ht="15" x14ac:dyDescent="0.2">
      <c r="A4074" s="25">
        <v>9782408016852</v>
      </c>
      <c r="B4074" s="21" t="s">
        <v>2555</v>
      </c>
      <c r="C4074" s="21">
        <v>0</v>
      </c>
      <c r="D4074" s="21" t="s">
        <v>2554</v>
      </c>
    </row>
    <row r="4075" spans="1:4" ht="15" x14ac:dyDescent="0.2">
      <c r="A4075" s="25">
        <v>9782745968555</v>
      </c>
      <c r="B4075" s="21" t="s">
        <v>2555</v>
      </c>
      <c r="C4075" s="21">
        <v>0</v>
      </c>
      <c r="D4075" s="21" t="s">
        <v>2554</v>
      </c>
    </row>
    <row r="4076" spans="1:4" ht="15" x14ac:dyDescent="0.2">
      <c r="A4076" s="25">
        <v>9782408035556</v>
      </c>
      <c r="B4076" s="21" t="s">
        <v>2555</v>
      </c>
      <c r="C4076" s="21">
        <v>0</v>
      </c>
      <c r="D4076" s="21" t="s">
        <v>2554</v>
      </c>
    </row>
    <row r="4077" spans="1:4" ht="15" x14ac:dyDescent="0.2">
      <c r="A4077" s="25">
        <v>9782408035587</v>
      </c>
      <c r="B4077" s="21" t="s">
        <v>2555</v>
      </c>
      <c r="C4077" s="21">
        <v>0</v>
      </c>
      <c r="D4077" s="21" t="s">
        <v>2554</v>
      </c>
    </row>
    <row r="4078" spans="1:4" ht="15" x14ac:dyDescent="0.2">
      <c r="A4078" s="25">
        <v>9782408035594</v>
      </c>
      <c r="B4078" s="21" t="s">
        <v>2555</v>
      </c>
      <c r="C4078" s="21">
        <v>0</v>
      </c>
      <c r="D4078" s="21" t="s">
        <v>2554</v>
      </c>
    </row>
    <row r="4079" spans="1:4" ht="15" x14ac:dyDescent="0.2">
      <c r="A4079" s="25">
        <v>9782408035600</v>
      </c>
      <c r="B4079" s="21" t="s">
        <v>2555</v>
      </c>
      <c r="C4079" s="21">
        <v>0</v>
      </c>
      <c r="D4079" s="21" t="s">
        <v>2554</v>
      </c>
    </row>
    <row r="4080" spans="1:4" ht="15" x14ac:dyDescent="0.2">
      <c r="A4080" s="25">
        <v>9782408024734</v>
      </c>
      <c r="B4080" s="21" t="s">
        <v>2555</v>
      </c>
      <c r="C4080" s="21">
        <v>0</v>
      </c>
      <c r="D4080" s="21" t="s">
        <v>2556</v>
      </c>
    </row>
    <row r="4081" spans="1:4" ht="15" x14ac:dyDescent="0.2">
      <c r="A4081" s="25">
        <v>9782408035648</v>
      </c>
      <c r="B4081" s="21" t="s">
        <v>2555</v>
      </c>
      <c r="C4081" s="21">
        <v>0</v>
      </c>
      <c r="D4081" s="21" t="s">
        <v>2554</v>
      </c>
    </row>
    <row r="4082" spans="1:4" ht="15" x14ac:dyDescent="0.2">
      <c r="A4082" s="25">
        <v>9782408024741</v>
      </c>
      <c r="B4082" s="21" t="s">
        <v>2555</v>
      </c>
      <c r="C4082" s="21">
        <v>0</v>
      </c>
      <c r="D4082" s="21" t="s">
        <v>2554</v>
      </c>
    </row>
    <row r="4083" spans="1:4" ht="15" x14ac:dyDescent="0.2">
      <c r="A4083" s="25">
        <v>9782408035716</v>
      </c>
      <c r="B4083" s="21" t="s">
        <v>2555</v>
      </c>
      <c r="C4083" s="21">
        <v>0</v>
      </c>
      <c r="D4083" s="21" t="s">
        <v>2554</v>
      </c>
    </row>
    <row r="4084" spans="1:4" ht="15" x14ac:dyDescent="0.2">
      <c r="A4084" s="25">
        <v>9782408024758</v>
      </c>
      <c r="B4084" s="21" t="s">
        <v>2555</v>
      </c>
      <c r="C4084" s="21">
        <v>0</v>
      </c>
      <c r="D4084" s="21" t="s">
        <v>2554</v>
      </c>
    </row>
    <row r="4085" spans="1:4" ht="15" x14ac:dyDescent="0.2">
      <c r="A4085" s="25">
        <v>9782408035747</v>
      </c>
      <c r="B4085" s="21" t="s">
        <v>2555</v>
      </c>
      <c r="C4085" s="21">
        <v>0</v>
      </c>
      <c r="D4085" s="21" t="s">
        <v>2554</v>
      </c>
    </row>
    <row r="4086" spans="1:4" ht="15" x14ac:dyDescent="0.2">
      <c r="A4086" s="25">
        <v>9782408024765</v>
      </c>
      <c r="B4086" s="21" t="s">
        <v>2555</v>
      </c>
      <c r="C4086" s="21">
        <v>0</v>
      </c>
      <c r="D4086" s="21" t="s">
        <v>2554</v>
      </c>
    </row>
    <row r="4087" spans="1:4" ht="15" x14ac:dyDescent="0.2">
      <c r="A4087" s="25">
        <v>9782408035754</v>
      </c>
      <c r="B4087" s="21" t="s">
        <v>2555</v>
      </c>
      <c r="C4087" s="21">
        <v>0</v>
      </c>
      <c r="D4087" s="21" t="s">
        <v>2554</v>
      </c>
    </row>
    <row r="4088" spans="1:4" ht="15" x14ac:dyDescent="0.2">
      <c r="A4088" s="25">
        <v>9782745970077</v>
      </c>
      <c r="B4088" s="21" t="s">
        <v>2555</v>
      </c>
      <c r="C4088" s="21">
        <v>0</v>
      </c>
      <c r="D4088" s="21" t="s">
        <v>2554</v>
      </c>
    </row>
    <row r="4089" spans="1:4" ht="15" x14ac:dyDescent="0.2">
      <c r="A4089" s="25">
        <v>9782745996022</v>
      </c>
      <c r="B4089" s="21" t="s">
        <v>2555</v>
      </c>
      <c r="C4089" s="21">
        <v>0</v>
      </c>
      <c r="D4089" s="21" t="s">
        <v>2554</v>
      </c>
    </row>
    <row r="4090" spans="1:4" ht="15" x14ac:dyDescent="0.2">
      <c r="A4090" s="25">
        <v>9782408024772</v>
      </c>
      <c r="B4090" s="21" t="s">
        <v>2555</v>
      </c>
      <c r="C4090" s="21">
        <v>0</v>
      </c>
      <c r="D4090" s="21" t="s">
        <v>2556</v>
      </c>
    </row>
    <row r="4091" spans="1:4" ht="15" x14ac:dyDescent="0.2">
      <c r="A4091" s="25">
        <v>9782408035723</v>
      </c>
      <c r="B4091" s="21" t="s">
        <v>2555</v>
      </c>
      <c r="C4091" s="21">
        <v>0</v>
      </c>
      <c r="D4091" s="21" t="s">
        <v>2554</v>
      </c>
    </row>
    <row r="4092" spans="1:4" ht="15" x14ac:dyDescent="0.2">
      <c r="A4092" s="25">
        <v>9791036325359</v>
      </c>
      <c r="B4092" s="21" t="s">
        <v>2555</v>
      </c>
      <c r="C4092" s="21">
        <v>0</v>
      </c>
      <c r="D4092" s="21" t="s">
        <v>2554</v>
      </c>
    </row>
    <row r="4093" spans="1:4" ht="15" x14ac:dyDescent="0.2">
      <c r="A4093" s="25">
        <v>9782408017071</v>
      </c>
      <c r="B4093" s="21" t="s">
        <v>2555</v>
      </c>
      <c r="C4093" s="21">
        <v>0</v>
      </c>
      <c r="D4093" s="21" t="s">
        <v>2554</v>
      </c>
    </row>
    <row r="4094" spans="1:4" ht="15" x14ac:dyDescent="0.2">
      <c r="A4094" s="25">
        <v>9782745984791</v>
      </c>
      <c r="B4094" s="21" t="s">
        <v>2555</v>
      </c>
      <c r="C4094" s="21">
        <v>0</v>
      </c>
      <c r="D4094" s="21" t="s">
        <v>2554</v>
      </c>
    </row>
    <row r="4095" spans="1:4" ht="15" x14ac:dyDescent="0.2">
      <c r="A4095" s="25">
        <v>9782745984807</v>
      </c>
      <c r="B4095" s="21" t="s">
        <v>2555</v>
      </c>
      <c r="C4095" s="21">
        <v>0</v>
      </c>
      <c r="D4095" s="21" t="s">
        <v>2554</v>
      </c>
    </row>
    <row r="4096" spans="1:4" ht="15" x14ac:dyDescent="0.2">
      <c r="A4096" s="25">
        <v>9782408045302</v>
      </c>
      <c r="B4096" s="21" t="s">
        <v>2555</v>
      </c>
      <c r="C4096" s="21">
        <v>0</v>
      </c>
      <c r="D4096" s="21" t="s">
        <v>2556</v>
      </c>
    </row>
    <row r="4097" spans="1:4" ht="15" x14ac:dyDescent="0.2">
      <c r="A4097" s="25">
        <v>9782408052539</v>
      </c>
      <c r="B4097" s="21" t="s">
        <v>2555</v>
      </c>
      <c r="C4097" s="21">
        <v>78</v>
      </c>
      <c r="D4097" s="21" t="s">
        <v>2559</v>
      </c>
    </row>
    <row r="4098" spans="1:4" ht="15" x14ac:dyDescent="0.2">
      <c r="A4098" s="25">
        <v>9782408052553</v>
      </c>
      <c r="B4098" s="21" t="s">
        <v>2555</v>
      </c>
      <c r="C4098" s="21">
        <v>252</v>
      </c>
      <c r="D4098" s="21" t="s">
        <v>2557</v>
      </c>
    </row>
    <row r="4099" spans="1:4" ht="15" x14ac:dyDescent="0.2">
      <c r="A4099" s="25">
        <v>9782408035914</v>
      </c>
      <c r="B4099" s="21" t="s">
        <v>2555</v>
      </c>
      <c r="C4099" s="21">
        <v>0</v>
      </c>
      <c r="D4099" s="21" t="s">
        <v>2554</v>
      </c>
    </row>
    <row r="4100" spans="1:4" ht="15" x14ac:dyDescent="0.2">
      <c r="A4100" s="25">
        <v>9782408052546</v>
      </c>
      <c r="B4100" s="21" t="s">
        <v>2555</v>
      </c>
      <c r="C4100" s="21">
        <v>0</v>
      </c>
      <c r="D4100" s="21" t="s">
        <v>2556</v>
      </c>
    </row>
    <row r="4101" spans="1:4" ht="15" x14ac:dyDescent="0.2">
      <c r="A4101" s="25">
        <v>9782408035921</v>
      </c>
      <c r="B4101" s="21" t="s">
        <v>2555</v>
      </c>
      <c r="C4101" s="21">
        <v>0</v>
      </c>
      <c r="D4101" s="21" t="s">
        <v>2556</v>
      </c>
    </row>
    <row r="4102" spans="1:4" ht="15" x14ac:dyDescent="0.2">
      <c r="A4102" s="25">
        <v>9782408035938</v>
      </c>
      <c r="B4102" s="21" t="s">
        <v>2555</v>
      </c>
      <c r="C4102" s="21">
        <v>0</v>
      </c>
      <c r="D4102" s="21" t="s">
        <v>2556</v>
      </c>
    </row>
    <row r="4103" spans="1:4" ht="15" x14ac:dyDescent="0.2">
      <c r="A4103" s="25">
        <v>9782745995995</v>
      </c>
      <c r="B4103" s="21" t="s">
        <v>2555</v>
      </c>
      <c r="C4103" s="21">
        <v>0</v>
      </c>
      <c r="D4103" s="21" t="s">
        <v>2554</v>
      </c>
    </row>
    <row r="4104" spans="1:4" ht="15" x14ac:dyDescent="0.2">
      <c r="A4104" s="25">
        <v>9782408024819</v>
      </c>
      <c r="B4104" s="21" t="s">
        <v>2555</v>
      </c>
      <c r="C4104" s="21">
        <v>0</v>
      </c>
      <c r="D4104" s="21" t="s">
        <v>2556</v>
      </c>
    </row>
    <row r="4105" spans="1:4" ht="15" x14ac:dyDescent="0.2">
      <c r="A4105" s="25">
        <v>9782408008307</v>
      </c>
      <c r="B4105" s="21" t="s">
        <v>2555</v>
      </c>
      <c r="C4105" s="21">
        <v>0</v>
      </c>
      <c r="D4105" s="21" t="s">
        <v>2554</v>
      </c>
    </row>
    <row r="4106" spans="1:4" ht="15" x14ac:dyDescent="0.2">
      <c r="A4106" s="25">
        <v>9782408008277</v>
      </c>
      <c r="B4106" s="21" t="s">
        <v>2555</v>
      </c>
      <c r="C4106" s="21">
        <v>0</v>
      </c>
      <c r="D4106" s="21" t="s">
        <v>2554</v>
      </c>
    </row>
    <row r="4107" spans="1:4" ht="15" x14ac:dyDescent="0.2">
      <c r="A4107" s="25">
        <v>9782408008284</v>
      </c>
      <c r="B4107" s="21" t="s">
        <v>2555</v>
      </c>
      <c r="C4107" s="21">
        <v>0</v>
      </c>
      <c r="D4107" s="21" t="s">
        <v>2554</v>
      </c>
    </row>
    <row r="4108" spans="1:4" ht="15" x14ac:dyDescent="0.2">
      <c r="A4108" s="25">
        <v>9782408008291</v>
      </c>
      <c r="B4108" s="21" t="s">
        <v>2555</v>
      </c>
      <c r="C4108" s="21">
        <v>0</v>
      </c>
      <c r="D4108" s="21" t="s">
        <v>2554</v>
      </c>
    </row>
    <row r="4109" spans="1:4" ht="15" x14ac:dyDescent="0.2">
      <c r="A4109" s="25">
        <v>9782408008390</v>
      </c>
      <c r="B4109" s="21" t="s">
        <v>2555</v>
      </c>
      <c r="C4109" s="21">
        <v>0</v>
      </c>
      <c r="D4109" s="21" t="s">
        <v>2554</v>
      </c>
    </row>
    <row r="4110" spans="1:4" ht="15" x14ac:dyDescent="0.2">
      <c r="A4110" s="25">
        <v>9782408008406</v>
      </c>
      <c r="B4110" s="21" t="s">
        <v>2555</v>
      </c>
      <c r="C4110" s="21">
        <v>0</v>
      </c>
      <c r="D4110" s="21" t="s">
        <v>2554</v>
      </c>
    </row>
    <row r="4111" spans="1:4" ht="15" x14ac:dyDescent="0.2">
      <c r="A4111" s="25">
        <v>9782408008413</v>
      </c>
      <c r="B4111" s="21" t="s">
        <v>2555</v>
      </c>
      <c r="C4111" s="21">
        <v>0</v>
      </c>
      <c r="D4111" s="21" t="s">
        <v>2554</v>
      </c>
    </row>
    <row r="4112" spans="1:4" ht="15" x14ac:dyDescent="0.2">
      <c r="A4112" s="25">
        <v>9782408008420</v>
      </c>
      <c r="B4112" s="21" t="s">
        <v>2555</v>
      </c>
      <c r="C4112" s="21">
        <v>0</v>
      </c>
      <c r="D4112" s="21" t="s">
        <v>2554</v>
      </c>
    </row>
    <row r="4113" spans="1:4" ht="15" x14ac:dyDescent="0.2">
      <c r="A4113" s="25">
        <v>9782408008437</v>
      </c>
      <c r="B4113" s="21" t="s">
        <v>2555</v>
      </c>
      <c r="C4113" s="21">
        <v>0</v>
      </c>
      <c r="D4113" s="21" t="s">
        <v>2554</v>
      </c>
    </row>
    <row r="4114" spans="1:4" ht="15" x14ac:dyDescent="0.2">
      <c r="A4114" s="25">
        <v>9782408045340</v>
      </c>
      <c r="B4114" s="21" t="s">
        <v>2555</v>
      </c>
      <c r="C4114" s="21">
        <v>0</v>
      </c>
      <c r="D4114" s="21" t="s">
        <v>2556</v>
      </c>
    </row>
    <row r="4115" spans="1:4" ht="15" x14ac:dyDescent="0.2">
      <c r="A4115" s="25">
        <v>9782408045357</v>
      </c>
      <c r="B4115" s="21" t="s">
        <v>2555</v>
      </c>
      <c r="C4115" s="21">
        <v>0</v>
      </c>
      <c r="D4115" s="21" t="s">
        <v>2556</v>
      </c>
    </row>
    <row r="4116" spans="1:4" ht="15" x14ac:dyDescent="0.2">
      <c r="A4116" s="25">
        <v>9782745984975</v>
      </c>
      <c r="B4116" s="21" t="s">
        <v>2555</v>
      </c>
      <c r="C4116" s="21">
        <v>0</v>
      </c>
      <c r="D4116" s="21" t="s">
        <v>2554</v>
      </c>
    </row>
    <row r="4117" spans="1:4" ht="15" x14ac:dyDescent="0.2">
      <c r="A4117" s="25">
        <v>9782745971692</v>
      </c>
      <c r="B4117" s="21" t="s">
        <v>2555</v>
      </c>
      <c r="C4117" s="21">
        <v>0</v>
      </c>
      <c r="D4117" s="21" t="s">
        <v>2554</v>
      </c>
    </row>
    <row r="4118" spans="1:4" ht="15" x14ac:dyDescent="0.2">
      <c r="A4118" s="25">
        <v>9782745996329</v>
      </c>
      <c r="B4118" s="21" t="s">
        <v>2555</v>
      </c>
      <c r="C4118" s="21">
        <v>0</v>
      </c>
      <c r="D4118" s="21" t="s">
        <v>2554</v>
      </c>
    </row>
    <row r="4119" spans="1:4" ht="15" x14ac:dyDescent="0.2">
      <c r="A4119" s="25">
        <v>9782408052850</v>
      </c>
      <c r="B4119" s="21" t="s">
        <v>2555</v>
      </c>
      <c r="C4119" s="21">
        <v>0</v>
      </c>
      <c r="D4119" s="21" t="s">
        <v>2556</v>
      </c>
    </row>
    <row r="4120" spans="1:4" ht="15" x14ac:dyDescent="0.2">
      <c r="A4120" s="25">
        <v>9782408052812</v>
      </c>
      <c r="B4120" s="21" t="s">
        <v>2555</v>
      </c>
      <c r="C4120" s="21">
        <v>0</v>
      </c>
      <c r="D4120" s="21" t="s">
        <v>2556</v>
      </c>
    </row>
    <row r="4121" spans="1:4" ht="15" x14ac:dyDescent="0.2">
      <c r="A4121" s="25">
        <v>9782408052836</v>
      </c>
      <c r="B4121" s="21" t="s">
        <v>2555</v>
      </c>
      <c r="C4121" s="21">
        <v>0</v>
      </c>
      <c r="D4121" s="21" t="s">
        <v>2556</v>
      </c>
    </row>
    <row r="4122" spans="1:4" ht="15" x14ac:dyDescent="0.2">
      <c r="A4122" s="25">
        <v>9782408052829</v>
      </c>
      <c r="B4122" s="21" t="s">
        <v>2555</v>
      </c>
      <c r="C4122" s="21">
        <v>0</v>
      </c>
      <c r="D4122" s="21" t="s">
        <v>2556</v>
      </c>
    </row>
    <row r="4123" spans="1:4" ht="15" x14ac:dyDescent="0.2">
      <c r="A4123" s="25">
        <v>9782408052843</v>
      </c>
      <c r="B4123" s="21" t="s">
        <v>2555</v>
      </c>
      <c r="C4123" s="21">
        <v>0</v>
      </c>
      <c r="D4123" s="21" t="s">
        <v>2556</v>
      </c>
    </row>
    <row r="4124" spans="1:4" ht="15" x14ac:dyDescent="0.2">
      <c r="A4124" s="25">
        <v>9782408008475</v>
      </c>
      <c r="B4124" s="21" t="s">
        <v>2555</v>
      </c>
      <c r="C4124" s="21">
        <v>0</v>
      </c>
      <c r="D4124" s="21" t="s">
        <v>2554</v>
      </c>
    </row>
    <row r="4125" spans="1:4" ht="15" x14ac:dyDescent="0.2">
      <c r="A4125" s="25">
        <v>9782408008482</v>
      </c>
      <c r="B4125" s="21" t="s">
        <v>2555</v>
      </c>
      <c r="C4125" s="21">
        <v>0</v>
      </c>
      <c r="D4125" s="21" t="s">
        <v>2554</v>
      </c>
    </row>
    <row r="4126" spans="1:4" ht="15" x14ac:dyDescent="0.2">
      <c r="A4126" s="25">
        <v>9782408008499</v>
      </c>
      <c r="B4126" s="21" t="s">
        <v>2555</v>
      </c>
      <c r="C4126" s="21">
        <v>0</v>
      </c>
      <c r="D4126" s="21" t="s">
        <v>2554</v>
      </c>
    </row>
    <row r="4127" spans="1:4" ht="15" x14ac:dyDescent="0.2">
      <c r="A4127" s="25">
        <v>9782408045876</v>
      </c>
      <c r="B4127" s="21" t="s">
        <v>2555</v>
      </c>
      <c r="C4127" s="21">
        <v>137</v>
      </c>
      <c r="D4127" s="21" t="s">
        <v>2557</v>
      </c>
    </row>
    <row r="4128" spans="1:4" ht="15" x14ac:dyDescent="0.2">
      <c r="A4128" s="25">
        <v>9782408045883</v>
      </c>
      <c r="B4128" s="21" t="s">
        <v>2555</v>
      </c>
      <c r="C4128" s="21">
        <v>0</v>
      </c>
      <c r="D4128" s="21" t="s">
        <v>2554</v>
      </c>
    </row>
    <row r="4129" spans="1:4" ht="15" x14ac:dyDescent="0.2">
      <c r="A4129" s="25">
        <v>9782408045890</v>
      </c>
      <c r="B4129" s="21" t="s">
        <v>2555</v>
      </c>
      <c r="C4129" s="21">
        <v>0</v>
      </c>
      <c r="D4129" s="21" t="s">
        <v>2554</v>
      </c>
    </row>
    <row r="4130" spans="1:4" ht="15" x14ac:dyDescent="0.2">
      <c r="A4130" s="25">
        <v>9782408045869</v>
      </c>
      <c r="B4130" s="21" t="s">
        <v>2555</v>
      </c>
      <c r="C4130" s="21">
        <v>0</v>
      </c>
      <c r="D4130" s="21" t="s">
        <v>2554</v>
      </c>
    </row>
    <row r="4131" spans="1:4" ht="15" x14ac:dyDescent="0.2">
      <c r="A4131" s="25">
        <v>9782408053048</v>
      </c>
      <c r="B4131" s="21" t="s">
        <v>2555</v>
      </c>
      <c r="C4131" s="21">
        <v>0</v>
      </c>
      <c r="D4131" s="21" t="s">
        <v>2556</v>
      </c>
    </row>
    <row r="4132" spans="1:4" ht="15" x14ac:dyDescent="0.2">
      <c r="A4132" s="25">
        <v>9782408053055</v>
      </c>
      <c r="B4132" s="21" t="s">
        <v>2555</v>
      </c>
      <c r="C4132" s="21">
        <v>53</v>
      </c>
      <c r="D4132" s="21" t="s">
        <v>2559</v>
      </c>
    </row>
    <row r="4133" spans="1:4" ht="15" x14ac:dyDescent="0.2">
      <c r="A4133" s="25">
        <v>9782408053062</v>
      </c>
      <c r="B4133" s="21" t="s">
        <v>2555</v>
      </c>
      <c r="C4133" s="21">
        <v>0</v>
      </c>
      <c r="D4133" s="21" t="s">
        <v>2556</v>
      </c>
    </row>
    <row r="4134" spans="1:4" ht="15" x14ac:dyDescent="0.2">
      <c r="A4134" s="25">
        <v>9782408008666</v>
      </c>
      <c r="B4134" s="21" t="s">
        <v>2555</v>
      </c>
      <c r="C4134" s="21">
        <v>0</v>
      </c>
      <c r="D4134" s="21" t="s">
        <v>2554</v>
      </c>
    </row>
    <row r="4135" spans="1:4" ht="15" x14ac:dyDescent="0.2">
      <c r="A4135" s="25">
        <v>9782408053239</v>
      </c>
      <c r="B4135" s="21" t="s">
        <v>2555</v>
      </c>
      <c r="C4135" s="21">
        <v>59</v>
      </c>
      <c r="D4135" s="21" t="s">
        <v>2559</v>
      </c>
    </row>
    <row r="4136" spans="1:4" ht="15" x14ac:dyDescent="0.2">
      <c r="A4136" s="25">
        <v>9782408053246</v>
      </c>
      <c r="B4136" s="21" t="s">
        <v>2555</v>
      </c>
      <c r="C4136" s="21">
        <v>482</v>
      </c>
      <c r="D4136" s="21" t="s">
        <v>2557</v>
      </c>
    </row>
    <row r="4137" spans="1:4" ht="15" x14ac:dyDescent="0.2">
      <c r="A4137" s="25">
        <v>9782408025199</v>
      </c>
      <c r="B4137" s="21" t="s">
        <v>2555</v>
      </c>
      <c r="C4137" s="21">
        <v>0</v>
      </c>
      <c r="D4137" s="21" t="s">
        <v>2554</v>
      </c>
    </row>
    <row r="4138" spans="1:4" ht="15" x14ac:dyDescent="0.2">
      <c r="A4138" s="25">
        <v>9782408036478</v>
      </c>
      <c r="B4138" s="21" t="s">
        <v>2555</v>
      </c>
      <c r="C4138" s="21">
        <v>0</v>
      </c>
      <c r="D4138" s="21" t="s">
        <v>2554</v>
      </c>
    </row>
    <row r="4139" spans="1:4" ht="15" x14ac:dyDescent="0.2">
      <c r="A4139" s="25">
        <v>9782408036485</v>
      </c>
      <c r="B4139" s="21" t="s">
        <v>2555</v>
      </c>
      <c r="C4139" s="21">
        <v>0</v>
      </c>
      <c r="D4139" s="21" t="s">
        <v>2554</v>
      </c>
    </row>
    <row r="4140" spans="1:4" ht="15" x14ac:dyDescent="0.2">
      <c r="A4140" s="25">
        <v>9782408036577</v>
      </c>
      <c r="B4140" s="21" t="s">
        <v>2555</v>
      </c>
      <c r="C4140" s="21">
        <v>0</v>
      </c>
      <c r="D4140" s="21" t="s">
        <v>2556</v>
      </c>
    </row>
    <row r="4141" spans="1:4" ht="15" x14ac:dyDescent="0.2">
      <c r="A4141" s="25">
        <v>9782408036584</v>
      </c>
      <c r="B4141" s="21" t="s">
        <v>2555</v>
      </c>
      <c r="C4141" s="21">
        <v>0</v>
      </c>
      <c r="D4141" s="21" t="s">
        <v>2556</v>
      </c>
    </row>
    <row r="4142" spans="1:4" ht="15" x14ac:dyDescent="0.2">
      <c r="A4142" s="25">
        <v>9782408008819</v>
      </c>
      <c r="B4142" s="21" t="s">
        <v>2555</v>
      </c>
      <c r="C4142" s="21">
        <v>0</v>
      </c>
      <c r="D4142" s="21" t="s">
        <v>2554</v>
      </c>
    </row>
    <row r="4143" spans="1:4" ht="15" x14ac:dyDescent="0.2">
      <c r="A4143" s="25">
        <v>9782408025038</v>
      </c>
      <c r="B4143" s="21" t="s">
        <v>2555</v>
      </c>
      <c r="C4143" s="21">
        <v>0</v>
      </c>
      <c r="D4143" s="21" t="s">
        <v>2554</v>
      </c>
    </row>
    <row r="4144" spans="1:4" ht="15" x14ac:dyDescent="0.2">
      <c r="A4144" s="25">
        <v>9782408036591</v>
      </c>
      <c r="B4144" s="21" t="s">
        <v>2555</v>
      </c>
      <c r="C4144" s="21">
        <v>586</v>
      </c>
      <c r="D4144" s="21" t="s">
        <v>2557</v>
      </c>
    </row>
    <row r="4145" spans="1:4" ht="15" x14ac:dyDescent="0.2">
      <c r="A4145" s="25">
        <v>9782408025083</v>
      </c>
      <c r="B4145" s="21" t="s">
        <v>2555</v>
      </c>
      <c r="C4145" s="21">
        <v>0</v>
      </c>
      <c r="D4145" s="21" t="s">
        <v>2554</v>
      </c>
    </row>
    <row r="4146" spans="1:4" ht="15" x14ac:dyDescent="0.2">
      <c r="A4146" s="25">
        <v>9782408036607</v>
      </c>
      <c r="B4146" s="21" t="s">
        <v>2555</v>
      </c>
      <c r="C4146" s="21">
        <v>0</v>
      </c>
      <c r="D4146" s="21" t="s">
        <v>2556</v>
      </c>
    </row>
    <row r="4147" spans="1:4" ht="15" x14ac:dyDescent="0.2">
      <c r="A4147" s="25">
        <v>9782408025113</v>
      </c>
      <c r="B4147" s="21" t="s">
        <v>2555</v>
      </c>
      <c r="C4147" s="21">
        <v>0</v>
      </c>
      <c r="D4147" s="21" t="s">
        <v>2554</v>
      </c>
    </row>
    <row r="4148" spans="1:4" ht="15" x14ac:dyDescent="0.2">
      <c r="A4148" s="25">
        <v>9782408036614</v>
      </c>
      <c r="B4148" s="21" t="s">
        <v>2555</v>
      </c>
      <c r="C4148" s="21">
        <v>0</v>
      </c>
      <c r="D4148" s="21" t="s">
        <v>2554</v>
      </c>
    </row>
    <row r="4149" spans="1:4" ht="15" x14ac:dyDescent="0.2">
      <c r="A4149" s="25">
        <v>9782408025144</v>
      </c>
      <c r="B4149" s="21" t="s">
        <v>2555</v>
      </c>
      <c r="C4149" s="21">
        <v>0</v>
      </c>
      <c r="D4149" s="21" t="s">
        <v>2554</v>
      </c>
    </row>
    <row r="4150" spans="1:4" ht="15" x14ac:dyDescent="0.2">
      <c r="A4150" s="25">
        <v>9782408036621</v>
      </c>
      <c r="B4150" s="21" t="s">
        <v>2555</v>
      </c>
      <c r="C4150" s="21">
        <v>0</v>
      </c>
      <c r="D4150" s="21" t="s">
        <v>2556</v>
      </c>
    </row>
    <row r="4151" spans="1:4" ht="15" x14ac:dyDescent="0.2">
      <c r="A4151" s="25">
        <v>9782408025175</v>
      </c>
      <c r="B4151" s="21" t="s">
        <v>2555</v>
      </c>
      <c r="C4151" s="21">
        <v>0</v>
      </c>
      <c r="D4151" s="21" t="s">
        <v>2554</v>
      </c>
    </row>
    <row r="4152" spans="1:4" ht="15" x14ac:dyDescent="0.2">
      <c r="A4152" s="25">
        <v>9782408036638</v>
      </c>
      <c r="B4152" s="21" t="s">
        <v>2555</v>
      </c>
      <c r="C4152" s="21">
        <v>0</v>
      </c>
      <c r="D4152" s="21" t="s">
        <v>2556</v>
      </c>
    </row>
    <row r="4153" spans="1:4" ht="15" x14ac:dyDescent="0.2">
      <c r="A4153" s="25">
        <v>9782408036645</v>
      </c>
      <c r="B4153" s="21" t="s">
        <v>2555</v>
      </c>
      <c r="C4153" s="21">
        <v>0</v>
      </c>
      <c r="D4153" s="21" t="s">
        <v>2556</v>
      </c>
    </row>
    <row r="4154" spans="1:4" ht="15" x14ac:dyDescent="0.2">
      <c r="A4154" s="25">
        <v>9782408036652</v>
      </c>
      <c r="B4154" s="21" t="s">
        <v>2555</v>
      </c>
      <c r="C4154" s="21">
        <v>0</v>
      </c>
      <c r="D4154" s="21" t="s">
        <v>2556</v>
      </c>
    </row>
    <row r="4155" spans="1:4" ht="15" x14ac:dyDescent="0.2">
      <c r="A4155" s="25">
        <v>9782745970787</v>
      </c>
      <c r="B4155" s="21" t="s">
        <v>2555</v>
      </c>
      <c r="C4155" s="21">
        <v>0</v>
      </c>
      <c r="D4155" s="21" t="s">
        <v>2554</v>
      </c>
    </row>
    <row r="4156" spans="1:4" ht="15" x14ac:dyDescent="0.2">
      <c r="A4156" s="25">
        <v>9782408008772</v>
      </c>
      <c r="B4156" s="21" t="s">
        <v>2555</v>
      </c>
      <c r="C4156" s="21">
        <v>0</v>
      </c>
      <c r="D4156" s="21" t="s">
        <v>2554</v>
      </c>
    </row>
    <row r="4157" spans="1:4" ht="15" x14ac:dyDescent="0.2">
      <c r="A4157" s="25">
        <v>9782408025021</v>
      </c>
      <c r="B4157" s="21" t="s">
        <v>2555</v>
      </c>
      <c r="C4157" s="21">
        <v>0</v>
      </c>
      <c r="D4157" s="21" t="s">
        <v>2554</v>
      </c>
    </row>
    <row r="4158" spans="1:4" ht="15" x14ac:dyDescent="0.2">
      <c r="A4158" s="25">
        <v>9782408025045</v>
      </c>
      <c r="B4158" s="21" t="s">
        <v>2555</v>
      </c>
      <c r="C4158" s="21">
        <v>0</v>
      </c>
      <c r="D4158" s="21" t="s">
        <v>2554</v>
      </c>
    </row>
    <row r="4159" spans="1:4" ht="15" x14ac:dyDescent="0.2">
      <c r="A4159" s="25">
        <v>9782408025052</v>
      </c>
      <c r="B4159" s="21" t="s">
        <v>2555</v>
      </c>
      <c r="C4159" s="21">
        <v>0</v>
      </c>
      <c r="D4159" s="21" t="s">
        <v>2554</v>
      </c>
    </row>
    <row r="4160" spans="1:4" ht="15" x14ac:dyDescent="0.2">
      <c r="A4160" s="25">
        <v>9782408017187</v>
      </c>
      <c r="B4160" s="21" t="s">
        <v>2555</v>
      </c>
      <c r="C4160" s="21">
        <v>0</v>
      </c>
      <c r="D4160" s="21" t="s">
        <v>2554</v>
      </c>
    </row>
    <row r="4161" spans="1:4" ht="15" x14ac:dyDescent="0.2">
      <c r="A4161" s="25">
        <v>9782408025069</v>
      </c>
      <c r="B4161" s="21" t="s">
        <v>2555</v>
      </c>
      <c r="C4161" s="21">
        <v>0</v>
      </c>
      <c r="D4161" s="21" t="s">
        <v>2554</v>
      </c>
    </row>
    <row r="4162" spans="1:4" ht="15" x14ac:dyDescent="0.2">
      <c r="A4162" s="25">
        <v>9782745996381</v>
      </c>
      <c r="B4162" s="21" t="s">
        <v>2555</v>
      </c>
      <c r="C4162" s="21">
        <v>0</v>
      </c>
      <c r="D4162" s="21" t="s">
        <v>2554</v>
      </c>
    </row>
    <row r="4163" spans="1:4" ht="15" x14ac:dyDescent="0.2">
      <c r="A4163" s="25">
        <v>9782408025090</v>
      </c>
      <c r="B4163" s="21" t="s">
        <v>2555</v>
      </c>
      <c r="C4163" s="21">
        <v>0</v>
      </c>
      <c r="D4163" s="21" t="s">
        <v>2554</v>
      </c>
    </row>
    <row r="4164" spans="1:4" ht="15" x14ac:dyDescent="0.2">
      <c r="A4164" s="25">
        <v>9782745996398</v>
      </c>
      <c r="B4164" s="21" t="s">
        <v>2555</v>
      </c>
      <c r="C4164" s="21">
        <v>0</v>
      </c>
      <c r="D4164" s="21" t="s">
        <v>2554</v>
      </c>
    </row>
    <row r="4165" spans="1:4" ht="15" x14ac:dyDescent="0.2">
      <c r="A4165" s="25">
        <v>9782408025106</v>
      </c>
      <c r="B4165" s="21" t="s">
        <v>2555</v>
      </c>
      <c r="C4165" s="21">
        <v>0</v>
      </c>
      <c r="D4165" s="21" t="s">
        <v>2554</v>
      </c>
    </row>
    <row r="4166" spans="1:4" ht="15" x14ac:dyDescent="0.2">
      <c r="A4166" s="25">
        <v>9782408025120</v>
      </c>
      <c r="B4166" s="21" t="s">
        <v>2555</v>
      </c>
      <c r="C4166" s="21">
        <v>0</v>
      </c>
      <c r="D4166" s="21" t="s">
        <v>2554</v>
      </c>
    </row>
    <row r="4167" spans="1:4" ht="15" x14ac:dyDescent="0.2">
      <c r="A4167" s="25">
        <v>9782408025137</v>
      </c>
      <c r="B4167" s="21" t="s">
        <v>2555</v>
      </c>
      <c r="C4167" s="21">
        <v>0</v>
      </c>
      <c r="D4167" s="21" t="s">
        <v>2554</v>
      </c>
    </row>
    <row r="4168" spans="1:4" ht="15" x14ac:dyDescent="0.2">
      <c r="A4168" s="25">
        <v>9782408025151</v>
      </c>
      <c r="B4168" s="21" t="s">
        <v>2555</v>
      </c>
      <c r="C4168" s="21">
        <v>0</v>
      </c>
      <c r="D4168" s="21" t="s">
        <v>2554</v>
      </c>
    </row>
    <row r="4169" spans="1:4" ht="15" x14ac:dyDescent="0.2">
      <c r="A4169" s="25">
        <v>9782408025168</v>
      </c>
      <c r="B4169" s="21" t="s">
        <v>2555</v>
      </c>
      <c r="C4169" s="21">
        <v>0</v>
      </c>
      <c r="D4169" s="21" t="s">
        <v>2554</v>
      </c>
    </row>
    <row r="4170" spans="1:4" ht="15" x14ac:dyDescent="0.2">
      <c r="A4170" s="25">
        <v>9782408017194</v>
      </c>
      <c r="B4170" s="21" t="s">
        <v>2555</v>
      </c>
      <c r="C4170" s="21">
        <v>0</v>
      </c>
      <c r="D4170" s="21" t="s">
        <v>2554</v>
      </c>
    </row>
    <row r="4171" spans="1:4" ht="15" x14ac:dyDescent="0.2">
      <c r="A4171" s="25">
        <v>9782408036744</v>
      </c>
      <c r="B4171" s="21" t="s">
        <v>2555</v>
      </c>
      <c r="C4171" s="21">
        <v>0</v>
      </c>
      <c r="D4171" s="21" t="s">
        <v>2554</v>
      </c>
    </row>
    <row r="4172" spans="1:4" ht="15" x14ac:dyDescent="0.2">
      <c r="A4172" s="25">
        <v>9782408008994</v>
      </c>
      <c r="B4172" s="21" t="s">
        <v>2555</v>
      </c>
      <c r="C4172" s="21">
        <v>0</v>
      </c>
      <c r="D4172" s="21" t="s">
        <v>2554</v>
      </c>
    </row>
    <row r="4173" spans="1:4" ht="15" x14ac:dyDescent="0.2">
      <c r="A4173" s="25">
        <v>9782408009007</v>
      </c>
      <c r="B4173" s="21" t="s">
        <v>2555</v>
      </c>
      <c r="C4173" s="21">
        <v>0</v>
      </c>
      <c r="D4173" s="21" t="s">
        <v>2554</v>
      </c>
    </row>
    <row r="4174" spans="1:4" ht="15" x14ac:dyDescent="0.2">
      <c r="A4174" s="25">
        <v>9782408025564</v>
      </c>
      <c r="B4174" s="21" t="s">
        <v>2555</v>
      </c>
      <c r="C4174" s="21">
        <v>0</v>
      </c>
      <c r="D4174" s="21" t="s">
        <v>2554</v>
      </c>
    </row>
    <row r="4175" spans="1:4" ht="15" x14ac:dyDescent="0.2">
      <c r="A4175" s="25">
        <v>9782408009014</v>
      </c>
      <c r="B4175" s="21" t="s">
        <v>2555</v>
      </c>
      <c r="C4175" s="21">
        <v>0</v>
      </c>
      <c r="D4175" s="21" t="s">
        <v>2554</v>
      </c>
    </row>
    <row r="4176" spans="1:4" ht="15" x14ac:dyDescent="0.2">
      <c r="A4176" s="25">
        <v>9782408009021</v>
      </c>
      <c r="B4176" s="21" t="s">
        <v>2555</v>
      </c>
      <c r="C4176" s="21">
        <v>0</v>
      </c>
      <c r="D4176" s="21" t="s">
        <v>2554</v>
      </c>
    </row>
    <row r="4177" spans="1:4" ht="15" x14ac:dyDescent="0.2">
      <c r="A4177" s="25">
        <v>9782408017200</v>
      </c>
      <c r="B4177" s="21" t="s">
        <v>2555</v>
      </c>
      <c r="C4177" s="21">
        <v>0</v>
      </c>
      <c r="D4177" s="21" t="s">
        <v>2554</v>
      </c>
    </row>
    <row r="4178" spans="1:4" ht="15" x14ac:dyDescent="0.2">
      <c r="A4178" s="25">
        <v>9782408017217</v>
      </c>
      <c r="B4178" s="21" t="s">
        <v>2555</v>
      </c>
      <c r="C4178" s="21">
        <v>0</v>
      </c>
      <c r="D4178" s="21" t="s">
        <v>2554</v>
      </c>
    </row>
    <row r="4179" spans="1:4" ht="15" x14ac:dyDescent="0.2">
      <c r="A4179" s="25">
        <v>9782408009038</v>
      </c>
      <c r="B4179" s="21" t="s">
        <v>2555</v>
      </c>
      <c r="C4179" s="21">
        <v>0</v>
      </c>
      <c r="D4179" s="21" t="s">
        <v>2554</v>
      </c>
    </row>
    <row r="4180" spans="1:4" ht="15" x14ac:dyDescent="0.2">
      <c r="A4180" s="25">
        <v>9782408009045</v>
      </c>
      <c r="B4180" s="21" t="s">
        <v>2555</v>
      </c>
      <c r="C4180" s="21">
        <v>0</v>
      </c>
      <c r="D4180" s="21" t="s">
        <v>2556</v>
      </c>
    </row>
    <row r="4181" spans="1:4" ht="15" x14ac:dyDescent="0.2">
      <c r="A4181" s="25">
        <v>9782408009052</v>
      </c>
      <c r="B4181" s="21" t="s">
        <v>2555</v>
      </c>
      <c r="C4181" s="21">
        <v>0</v>
      </c>
      <c r="D4181" s="21" t="s">
        <v>2556</v>
      </c>
    </row>
    <row r="4182" spans="1:4" ht="15" x14ac:dyDescent="0.2">
      <c r="A4182" s="25">
        <v>9782408009069</v>
      </c>
      <c r="B4182" s="21" t="s">
        <v>2555</v>
      </c>
      <c r="C4182" s="21">
        <v>0</v>
      </c>
      <c r="D4182" s="21" t="s">
        <v>2556</v>
      </c>
    </row>
    <row r="4183" spans="1:4" ht="15" x14ac:dyDescent="0.2">
      <c r="A4183" s="25">
        <v>9782408053475</v>
      </c>
      <c r="B4183" s="21" t="s">
        <v>2555</v>
      </c>
      <c r="C4183" s="21">
        <v>749</v>
      </c>
      <c r="D4183" s="21" t="s">
        <v>2557</v>
      </c>
    </row>
    <row r="4184" spans="1:4" ht="15" x14ac:dyDescent="0.2">
      <c r="A4184" s="25">
        <v>9782408009076</v>
      </c>
      <c r="B4184" s="21" t="s">
        <v>2555</v>
      </c>
      <c r="C4184" s="21">
        <v>0</v>
      </c>
      <c r="D4184" s="21" t="s">
        <v>2554</v>
      </c>
    </row>
    <row r="4185" spans="1:4" ht="15" x14ac:dyDescent="0.2">
      <c r="A4185" s="25">
        <v>9782408009083</v>
      </c>
      <c r="B4185" s="21" t="s">
        <v>2555</v>
      </c>
      <c r="C4185" s="21">
        <v>0</v>
      </c>
      <c r="D4185" s="21" t="s">
        <v>2554</v>
      </c>
    </row>
    <row r="4186" spans="1:4" ht="15" x14ac:dyDescent="0.2">
      <c r="A4186" s="25">
        <v>9782408009106</v>
      </c>
      <c r="B4186" s="21" t="s">
        <v>2555</v>
      </c>
      <c r="C4186" s="21">
        <v>0</v>
      </c>
      <c r="D4186" s="21" t="s">
        <v>2554</v>
      </c>
    </row>
    <row r="4187" spans="1:4" ht="15" x14ac:dyDescent="0.2">
      <c r="A4187" s="25">
        <v>9782408017347</v>
      </c>
      <c r="B4187" s="21" t="s">
        <v>2555</v>
      </c>
      <c r="C4187" s="21">
        <v>0</v>
      </c>
      <c r="D4187" s="21" t="s">
        <v>2556</v>
      </c>
    </row>
    <row r="4188" spans="1:4" ht="15" x14ac:dyDescent="0.2">
      <c r="A4188" s="25">
        <v>9782745975546</v>
      </c>
      <c r="B4188" s="21" t="s">
        <v>2555</v>
      </c>
      <c r="C4188" s="21">
        <v>0</v>
      </c>
      <c r="D4188" s="21" t="s">
        <v>2554</v>
      </c>
    </row>
    <row r="4189" spans="1:4" ht="15" x14ac:dyDescent="0.2">
      <c r="A4189" s="25">
        <v>9791036326639</v>
      </c>
      <c r="B4189" s="21" t="s">
        <v>2555</v>
      </c>
      <c r="C4189" s="21">
        <v>0</v>
      </c>
      <c r="D4189" s="21" t="s">
        <v>2554</v>
      </c>
    </row>
    <row r="4190" spans="1:4" ht="15" x14ac:dyDescent="0.2">
      <c r="A4190" s="25">
        <v>9782408025786</v>
      </c>
      <c r="B4190" s="21" t="s">
        <v>2555</v>
      </c>
      <c r="C4190" s="21">
        <v>0</v>
      </c>
      <c r="D4190" s="21" t="s">
        <v>2556</v>
      </c>
    </row>
    <row r="4191" spans="1:4" ht="15" x14ac:dyDescent="0.2">
      <c r="A4191" s="25">
        <v>9782745975751</v>
      </c>
      <c r="B4191" s="21" t="s">
        <v>2555</v>
      </c>
      <c r="C4191" s="21">
        <v>0</v>
      </c>
      <c r="D4191" s="21" t="s">
        <v>2554</v>
      </c>
    </row>
    <row r="4192" spans="1:4" ht="15" x14ac:dyDescent="0.2">
      <c r="A4192" s="25">
        <v>9782745975775</v>
      </c>
      <c r="B4192" s="21" t="s">
        <v>2555</v>
      </c>
      <c r="C4192" s="21">
        <v>0</v>
      </c>
      <c r="D4192" s="21" t="s">
        <v>2554</v>
      </c>
    </row>
    <row r="4193" spans="1:4" ht="15" x14ac:dyDescent="0.2">
      <c r="A4193" s="25">
        <v>9782408009366</v>
      </c>
      <c r="B4193" s="21" t="s">
        <v>2555</v>
      </c>
      <c r="C4193" s="21">
        <v>0</v>
      </c>
      <c r="D4193" s="21" t="s">
        <v>2556</v>
      </c>
    </row>
    <row r="4194" spans="1:4" ht="15" x14ac:dyDescent="0.2">
      <c r="A4194" s="25">
        <v>9782408009359</v>
      </c>
      <c r="B4194" s="21" t="s">
        <v>2555</v>
      </c>
      <c r="C4194" s="21">
        <v>0</v>
      </c>
      <c r="D4194" s="21" t="s">
        <v>2554</v>
      </c>
    </row>
    <row r="4195" spans="1:4" ht="15" x14ac:dyDescent="0.2">
      <c r="A4195" s="25">
        <v>9782408009397</v>
      </c>
      <c r="B4195" s="21" t="s">
        <v>2555</v>
      </c>
      <c r="C4195" s="21">
        <v>0</v>
      </c>
      <c r="D4195" s="21" t="s">
        <v>2554</v>
      </c>
    </row>
    <row r="4196" spans="1:4" ht="15" x14ac:dyDescent="0.2">
      <c r="A4196" s="25">
        <v>9782408009403</v>
      </c>
      <c r="B4196" s="21" t="s">
        <v>2555</v>
      </c>
      <c r="C4196" s="21">
        <v>0</v>
      </c>
      <c r="D4196" s="21" t="s">
        <v>2554</v>
      </c>
    </row>
    <row r="4197" spans="1:4" ht="15" x14ac:dyDescent="0.2">
      <c r="A4197" s="25">
        <v>9782408009410</v>
      </c>
      <c r="B4197" s="21" t="s">
        <v>2555</v>
      </c>
      <c r="C4197" s="21">
        <v>0</v>
      </c>
      <c r="D4197" s="21" t="s">
        <v>2554</v>
      </c>
    </row>
    <row r="4198" spans="1:4" ht="15" x14ac:dyDescent="0.2">
      <c r="A4198" s="25">
        <v>9782408009427</v>
      </c>
      <c r="B4198" s="21" t="s">
        <v>2555</v>
      </c>
      <c r="C4198" s="21">
        <v>0</v>
      </c>
      <c r="D4198" s="21" t="s">
        <v>2554</v>
      </c>
    </row>
    <row r="4199" spans="1:4" ht="15" x14ac:dyDescent="0.2">
      <c r="A4199" s="25">
        <v>9782408009434</v>
      </c>
      <c r="B4199" s="21" t="s">
        <v>2555</v>
      </c>
      <c r="C4199" s="21">
        <v>0</v>
      </c>
      <c r="D4199" s="21" t="s">
        <v>2554</v>
      </c>
    </row>
    <row r="4200" spans="1:4" ht="15" x14ac:dyDescent="0.2">
      <c r="A4200" s="25">
        <v>9782408009441</v>
      </c>
      <c r="B4200" s="21" t="s">
        <v>2555</v>
      </c>
      <c r="C4200" s="21">
        <v>0</v>
      </c>
      <c r="D4200" s="21" t="s">
        <v>2554</v>
      </c>
    </row>
    <row r="4201" spans="1:4" ht="15" x14ac:dyDescent="0.2">
      <c r="A4201" s="25">
        <v>9782408009458</v>
      </c>
      <c r="B4201" s="21" t="s">
        <v>2555</v>
      </c>
      <c r="C4201" s="21">
        <v>0</v>
      </c>
      <c r="D4201" s="21" t="s">
        <v>2554</v>
      </c>
    </row>
    <row r="4202" spans="1:4" ht="15" x14ac:dyDescent="0.2">
      <c r="A4202" s="25">
        <v>9782408009465</v>
      </c>
      <c r="B4202" s="21" t="s">
        <v>2555</v>
      </c>
      <c r="C4202" s="21">
        <v>0</v>
      </c>
      <c r="D4202" s="21" t="s">
        <v>2554</v>
      </c>
    </row>
    <row r="4203" spans="1:4" ht="15" x14ac:dyDescent="0.2">
      <c r="A4203" s="25">
        <v>9782408009472</v>
      </c>
      <c r="B4203" s="21" t="s">
        <v>2555</v>
      </c>
      <c r="C4203" s="21">
        <v>0</v>
      </c>
      <c r="D4203" s="21" t="s">
        <v>2554</v>
      </c>
    </row>
    <row r="4204" spans="1:4" ht="15" x14ac:dyDescent="0.2">
      <c r="A4204" s="25">
        <v>9782408009489</v>
      </c>
      <c r="B4204" s="21" t="s">
        <v>2555</v>
      </c>
      <c r="C4204" s="21">
        <v>0</v>
      </c>
      <c r="D4204" s="21" t="s">
        <v>2554</v>
      </c>
    </row>
    <row r="4205" spans="1:4" ht="15" x14ac:dyDescent="0.2">
      <c r="A4205" s="25">
        <v>9782408009496</v>
      </c>
      <c r="B4205" s="21" t="s">
        <v>2555</v>
      </c>
      <c r="C4205" s="21">
        <v>0</v>
      </c>
      <c r="D4205" s="21" t="s">
        <v>2554</v>
      </c>
    </row>
    <row r="4206" spans="1:4" ht="15" x14ac:dyDescent="0.2">
      <c r="A4206" s="25">
        <v>9782408009502</v>
      </c>
      <c r="B4206" s="21" t="s">
        <v>2555</v>
      </c>
      <c r="C4206" s="21">
        <v>0</v>
      </c>
      <c r="D4206" s="21" t="s">
        <v>2554</v>
      </c>
    </row>
    <row r="4207" spans="1:4" ht="15" x14ac:dyDescent="0.2">
      <c r="A4207" s="25">
        <v>9782408009519</v>
      </c>
      <c r="B4207" s="21" t="s">
        <v>2555</v>
      </c>
      <c r="C4207" s="21">
        <v>0</v>
      </c>
      <c r="D4207" s="21" t="s">
        <v>2554</v>
      </c>
    </row>
    <row r="4208" spans="1:4" ht="15" x14ac:dyDescent="0.2">
      <c r="A4208" s="25">
        <v>9782408009526</v>
      </c>
      <c r="B4208" s="21" t="s">
        <v>2555</v>
      </c>
      <c r="C4208" s="21">
        <v>0</v>
      </c>
      <c r="D4208" s="21" t="s">
        <v>2554</v>
      </c>
    </row>
    <row r="4209" spans="1:4" ht="15" x14ac:dyDescent="0.2">
      <c r="A4209" s="25">
        <v>9782408009533</v>
      </c>
      <c r="B4209" s="21" t="s">
        <v>2555</v>
      </c>
      <c r="C4209" s="21">
        <v>0</v>
      </c>
      <c r="D4209" s="21" t="s">
        <v>2554</v>
      </c>
    </row>
    <row r="4210" spans="1:4" ht="15" x14ac:dyDescent="0.2">
      <c r="A4210" s="25">
        <v>9782408009540</v>
      </c>
      <c r="B4210" s="21" t="s">
        <v>2555</v>
      </c>
      <c r="C4210" s="21">
        <v>0</v>
      </c>
      <c r="D4210" s="21" t="s">
        <v>2554</v>
      </c>
    </row>
    <row r="4211" spans="1:4" ht="15" x14ac:dyDescent="0.2">
      <c r="A4211" s="25">
        <v>9782408009557</v>
      </c>
      <c r="B4211" s="21" t="s">
        <v>2555</v>
      </c>
      <c r="C4211" s="21">
        <v>0</v>
      </c>
      <c r="D4211" s="21" t="s">
        <v>2554</v>
      </c>
    </row>
    <row r="4212" spans="1:4" ht="15" x14ac:dyDescent="0.2">
      <c r="A4212" s="25">
        <v>9782408009564</v>
      </c>
      <c r="B4212" s="21" t="s">
        <v>2555</v>
      </c>
      <c r="C4212" s="21">
        <v>0</v>
      </c>
      <c r="D4212" s="21" t="s">
        <v>2554</v>
      </c>
    </row>
    <row r="4213" spans="1:4" ht="15" x14ac:dyDescent="0.2">
      <c r="A4213" s="25">
        <v>9782408009571</v>
      </c>
      <c r="B4213" s="21" t="s">
        <v>2555</v>
      </c>
      <c r="C4213" s="21">
        <v>0</v>
      </c>
      <c r="D4213" s="21" t="s">
        <v>2554</v>
      </c>
    </row>
    <row r="4214" spans="1:4" ht="15" x14ac:dyDescent="0.2">
      <c r="A4214" s="25">
        <v>9782408009588</v>
      </c>
      <c r="B4214" s="21" t="s">
        <v>2555</v>
      </c>
      <c r="C4214" s="21">
        <v>0</v>
      </c>
      <c r="D4214" s="21" t="s">
        <v>2554</v>
      </c>
    </row>
    <row r="4215" spans="1:4" ht="15" x14ac:dyDescent="0.2">
      <c r="A4215" s="25">
        <v>9782408009595</v>
      </c>
      <c r="B4215" s="21" t="s">
        <v>2555</v>
      </c>
      <c r="C4215" s="21">
        <v>0</v>
      </c>
      <c r="D4215" s="21" t="s">
        <v>2554</v>
      </c>
    </row>
    <row r="4216" spans="1:4" ht="15" x14ac:dyDescent="0.2">
      <c r="A4216" s="25">
        <v>9782408009601</v>
      </c>
      <c r="B4216" s="21" t="s">
        <v>2555</v>
      </c>
      <c r="C4216" s="21">
        <v>0</v>
      </c>
      <c r="D4216" s="21" t="s">
        <v>2554</v>
      </c>
    </row>
    <row r="4217" spans="1:4" ht="15" x14ac:dyDescent="0.2">
      <c r="A4217" s="25">
        <v>9782408009618</v>
      </c>
      <c r="B4217" s="21" t="s">
        <v>2555</v>
      </c>
      <c r="C4217" s="21">
        <v>0</v>
      </c>
      <c r="D4217" s="21" t="s">
        <v>2554</v>
      </c>
    </row>
    <row r="4218" spans="1:4" ht="15" x14ac:dyDescent="0.2">
      <c r="A4218" s="25">
        <v>9782408009625</v>
      </c>
      <c r="B4218" s="21" t="s">
        <v>2555</v>
      </c>
      <c r="C4218" s="21">
        <v>0</v>
      </c>
      <c r="D4218" s="21" t="s">
        <v>2554</v>
      </c>
    </row>
    <row r="4219" spans="1:4" ht="15" x14ac:dyDescent="0.2">
      <c r="A4219" s="25">
        <v>9782408009632</v>
      </c>
      <c r="B4219" s="21" t="s">
        <v>2555</v>
      </c>
      <c r="C4219" s="21">
        <v>0</v>
      </c>
      <c r="D4219" s="21" t="s">
        <v>2554</v>
      </c>
    </row>
    <row r="4220" spans="1:4" ht="15" x14ac:dyDescent="0.2">
      <c r="A4220" s="25">
        <v>9782408009649</v>
      </c>
      <c r="B4220" s="21" t="s">
        <v>2555</v>
      </c>
      <c r="C4220" s="21">
        <v>0</v>
      </c>
      <c r="D4220" s="21" t="s">
        <v>2554</v>
      </c>
    </row>
    <row r="4221" spans="1:4" ht="15" x14ac:dyDescent="0.2">
      <c r="A4221" s="25">
        <v>9782408009656</v>
      </c>
      <c r="B4221" s="21" t="s">
        <v>2555</v>
      </c>
      <c r="C4221" s="21">
        <v>0</v>
      </c>
      <c r="D4221" s="21" t="s">
        <v>2554</v>
      </c>
    </row>
    <row r="4222" spans="1:4" ht="15" x14ac:dyDescent="0.2">
      <c r="A4222" s="25">
        <v>9782408009663</v>
      </c>
      <c r="B4222" s="21" t="s">
        <v>2555</v>
      </c>
      <c r="C4222" s="21">
        <v>0</v>
      </c>
      <c r="D4222" s="21" t="s">
        <v>2554</v>
      </c>
    </row>
    <row r="4223" spans="1:4" ht="15" x14ac:dyDescent="0.2">
      <c r="A4223" s="25">
        <v>9782408009670</v>
      </c>
      <c r="B4223" s="21" t="s">
        <v>2555</v>
      </c>
      <c r="C4223" s="21">
        <v>0</v>
      </c>
      <c r="D4223" s="21" t="s">
        <v>2554</v>
      </c>
    </row>
    <row r="4224" spans="1:4" ht="15" x14ac:dyDescent="0.2">
      <c r="A4224" s="25">
        <v>9782408036829</v>
      </c>
      <c r="B4224" s="21" t="s">
        <v>2555</v>
      </c>
      <c r="C4224" s="21">
        <v>0</v>
      </c>
      <c r="D4224" s="21" t="s">
        <v>2556</v>
      </c>
    </row>
    <row r="4225" spans="1:4" ht="15" x14ac:dyDescent="0.2">
      <c r="A4225" s="25">
        <v>9782745985330</v>
      </c>
      <c r="B4225" s="21" t="s">
        <v>2555</v>
      </c>
      <c r="C4225" s="21">
        <v>0</v>
      </c>
      <c r="D4225" s="21" t="s">
        <v>2554</v>
      </c>
    </row>
    <row r="4226" spans="1:4" ht="15" x14ac:dyDescent="0.2">
      <c r="A4226" s="25">
        <v>9782745969200</v>
      </c>
      <c r="B4226" s="21" t="s">
        <v>2555</v>
      </c>
      <c r="C4226" s="21">
        <v>0</v>
      </c>
      <c r="D4226" s="21" t="s">
        <v>2554</v>
      </c>
    </row>
    <row r="4227" spans="1:4" ht="15" x14ac:dyDescent="0.2">
      <c r="A4227" s="25">
        <v>9782745973191</v>
      </c>
      <c r="B4227" s="21" t="s">
        <v>2555</v>
      </c>
      <c r="C4227" s="21">
        <v>0</v>
      </c>
      <c r="D4227" s="21" t="s">
        <v>2554</v>
      </c>
    </row>
    <row r="4228" spans="1:4" ht="15" x14ac:dyDescent="0.2">
      <c r="A4228" s="25">
        <v>9782745976338</v>
      </c>
      <c r="B4228" s="21" t="s">
        <v>2555</v>
      </c>
      <c r="C4228" s="21">
        <v>0</v>
      </c>
      <c r="D4228" s="21" t="s">
        <v>2554</v>
      </c>
    </row>
    <row r="4229" spans="1:4" ht="15" x14ac:dyDescent="0.2">
      <c r="A4229" s="25">
        <v>9782745997746</v>
      </c>
      <c r="B4229" s="21" t="s">
        <v>2555</v>
      </c>
      <c r="C4229" s="21">
        <v>0</v>
      </c>
      <c r="D4229" s="21" t="s">
        <v>2554</v>
      </c>
    </row>
    <row r="4230" spans="1:4" ht="15" x14ac:dyDescent="0.2">
      <c r="A4230" s="25">
        <v>9782408037208</v>
      </c>
      <c r="B4230" s="21" t="s">
        <v>2555</v>
      </c>
      <c r="C4230" s="21">
        <v>0</v>
      </c>
      <c r="D4230" s="21" t="s">
        <v>2554</v>
      </c>
    </row>
    <row r="4231" spans="1:4" ht="15" x14ac:dyDescent="0.2">
      <c r="A4231" s="25">
        <v>9782745986528</v>
      </c>
      <c r="B4231" s="21" t="s">
        <v>2555</v>
      </c>
      <c r="C4231" s="21">
        <v>0</v>
      </c>
      <c r="D4231" s="21" t="s">
        <v>2554</v>
      </c>
    </row>
    <row r="4232" spans="1:4" ht="15" x14ac:dyDescent="0.2">
      <c r="A4232" s="25">
        <v>9782408046347</v>
      </c>
      <c r="B4232" s="21" t="s">
        <v>2555</v>
      </c>
      <c r="C4232" s="21">
        <v>0</v>
      </c>
      <c r="D4232" s="21" t="s">
        <v>2554</v>
      </c>
    </row>
    <row r="4233" spans="1:4" ht="15" x14ac:dyDescent="0.2">
      <c r="A4233" s="25">
        <v>9782745997838</v>
      </c>
      <c r="B4233" s="21" t="s">
        <v>2555</v>
      </c>
      <c r="C4233" s="21">
        <v>0</v>
      </c>
      <c r="D4233" s="21" t="s">
        <v>2554</v>
      </c>
    </row>
    <row r="4234" spans="1:4" ht="15" x14ac:dyDescent="0.2">
      <c r="A4234" s="25">
        <v>9782745997845</v>
      </c>
      <c r="B4234" s="21" t="s">
        <v>2555</v>
      </c>
      <c r="C4234" s="21">
        <v>0</v>
      </c>
      <c r="D4234" s="21" t="s">
        <v>2554</v>
      </c>
    </row>
    <row r="4235" spans="1:4" ht="15" x14ac:dyDescent="0.2">
      <c r="A4235" s="25">
        <v>9782408046330</v>
      </c>
      <c r="B4235" s="21" t="s">
        <v>2555</v>
      </c>
      <c r="C4235" s="21">
        <v>0</v>
      </c>
      <c r="D4235" s="21" t="s">
        <v>2554</v>
      </c>
    </row>
    <row r="4236" spans="1:4" ht="15" x14ac:dyDescent="0.2">
      <c r="A4236" s="25">
        <v>9782408017576</v>
      </c>
      <c r="B4236" s="21" t="s">
        <v>2555</v>
      </c>
      <c r="C4236" s="21">
        <v>0</v>
      </c>
      <c r="D4236" s="21" t="s">
        <v>2554</v>
      </c>
    </row>
    <row r="4237" spans="1:4" ht="15" x14ac:dyDescent="0.2">
      <c r="A4237" s="25">
        <v>9782408017613</v>
      </c>
      <c r="B4237" s="21" t="s">
        <v>2555</v>
      </c>
      <c r="C4237" s="21">
        <v>0</v>
      </c>
      <c r="D4237" s="21" t="s">
        <v>2554</v>
      </c>
    </row>
    <row r="4238" spans="1:4" ht="15" x14ac:dyDescent="0.2">
      <c r="A4238" s="25">
        <v>9782408017668</v>
      </c>
      <c r="B4238" s="21" t="s">
        <v>2555</v>
      </c>
      <c r="C4238" s="21">
        <v>0</v>
      </c>
      <c r="D4238" s="21" t="s">
        <v>2554</v>
      </c>
    </row>
    <row r="4239" spans="1:4" ht="15" x14ac:dyDescent="0.2">
      <c r="A4239" s="25">
        <v>9782408046460</v>
      </c>
      <c r="B4239" s="21" t="s">
        <v>2555</v>
      </c>
      <c r="C4239" s="21">
        <v>0</v>
      </c>
      <c r="D4239" s="21" t="s">
        <v>2554</v>
      </c>
    </row>
    <row r="4240" spans="1:4" ht="15" x14ac:dyDescent="0.2">
      <c r="A4240" s="25">
        <v>9782408046477</v>
      </c>
      <c r="B4240" s="21" t="s">
        <v>2555</v>
      </c>
      <c r="C4240" s="21">
        <v>0</v>
      </c>
      <c r="D4240" s="21" t="s">
        <v>2554</v>
      </c>
    </row>
    <row r="4241" spans="1:4" ht="15" x14ac:dyDescent="0.2">
      <c r="A4241" s="25">
        <v>9782408046484</v>
      </c>
      <c r="B4241" s="21" t="s">
        <v>2555</v>
      </c>
      <c r="C4241" s="21">
        <v>0</v>
      </c>
      <c r="D4241" s="21" t="s">
        <v>2554</v>
      </c>
    </row>
    <row r="4242" spans="1:4" ht="15" x14ac:dyDescent="0.2">
      <c r="A4242" s="25">
        <v>9782408046491</v>
      </c>
      <c r="B4242" s="21" t="s">
        <v>2555</v>
      </c>
      <c r="C4242" s="21">
        <v>0</v>
      </c>
      <c r="D4242" s="21" t="s">
        <v>2554</v>
      </c>
    </row>
    <row r="4243" spans="1:4" ht="15" x14ac:dyDescent="0.2">
      <c r="A4243" s="25">
        <v>9782408046507</v>
      </c>
      <c r="B4243" s="21" t="s">
        <v>2555</v>
      </c>
      <c r="C4243" s="21">
        <v>0</v>
      </c>
      <c r="D4243" s="21" t="s">
        <v>2554</v>
      </c>
    </row>
    <row r="4244" spans="1:4" ht="15" x14ac:dyDescent="0.2">
      <c r="A4244" s="25">
        <v>9782408046514</v>
      </c>
      <c r="B4244" s="21" t="s">
        <v>2555</v>
      </c>
      <c r="C4244" s="21">
        <v>0</v>
      </c>
      <c r="D4244" s="21" t="s">
        <v>2554</v>
      </c>
    </row>
    <row r="4245" spans="1:4" ht="15" x14ac:dyDescent="0.2">
      <c r="A4245" s="25">
        <v>9782408046521</v>
      </c>
      <c r="B4245" s="21" t="s">
        <v>2555</v>
      </c>
      <c r="C4245" s="21">
        <v>0</v>
      </c>
      <c r="D4245" s="21" t="s">
        <v>2554</v>
      </c>
    </row>
    <row r="4246" spans="1:4" ht="15" x14ac:dyDescent="0.2">
      <c r="A4246" s="25">
        <v>9782408046538</v>
      </c>
      <c r="B4246" s="21" t="s">
        <v>2555</v>
      </c>
      <c r="C4246" s="21">
        <v>0</v>
      </c>
      <c r="D4246" s="21" t="s">
        <v>2554</v>
      </c>
    </row>
    <row r="4247" spans="1:4" ht="15" x14ac:dyDescent="0.2">
      <c r="A4247" s="25">
        <v>9782408046545</v>
      </c>
      <c r="B4247" s="21" t="s">
        <v>2555</v>
      </c>
      <c r="C4247" s="21">
        <v>0</v>
      </c>
      <c r="D4247" s="21" t="s">
        <v>2554</v>
      </c>
    </row>
    <row r="4248" spans="1:4" ht="15" x14ac:dyDescent="0.2">
      <c r="A4248" s="25">
        <v>9782408017552</v>
      </c>
      <c r="B4248" s="21" t="s">
        <v>2555</v>
      </c>
      <c r="C4248" s="21">
        <v>0</v>
      </c>
      <c r="D4248" s="21" t="s">
        <v>2554</v>
      </c>
    </row>
    <row r="4249" spans="1:4" ht="15" x14ac:dyDescent="0.2">
      <c r="A4249" s="25">
        <v>9782408046552</v>
      </c>
      <c r="B4249" s="21" t="s">
        <v>2555</v>
      </c>
      <c r="C4249" s="21">
        <v>0</v>
      </c>
      <c r="D4249" s="21" t="s">
        <v>2554</v>
      </c>
    </row>
    <row r="4250" spans="1:4" ht="15" x14ac:dyDescent="0.2">
      <c r="A4250" s="25">
        <v>9782408017569</v>
      </c>
      <c r="B4250" s="21" t="s">
        <v>2555</v>
      </c>
      <c r="C4250" s="21">
        <v>0</v>
      </c>
      <c r="D4250" s="21" t="s">
        <v>2554</v>
      </c>
    </row>
    <row r="4251" spans="1:4" ht="15" x14ac:dyDescent="0.2">
      <c r="A4251" s="25">
        <v>9782408046569</v>
      </c>
      <c r="B4251" s="21" t="s">
        <v>2555</v>
      </c>
      <c r="C4251" s="21">
        <v>0</v>
      </c>
      <c r="D4251" s="21" t="s">
        <v>2554</v>
      </c>
    </row>
    <row r="4252" spans="1:4" ht="15" x14ac:dyDescent="0.2">
      <c r="A4252" s="25">
        <v>9782408017583</v>
      </c>
      <c r="B4252" s="21" t="s">
        <v>2555</v>
      </c>
      <c r="C4252" s="21">
        <v>0</v>
      </c>
      <c r="D4252" s="21" t="s">
        <v>2554</v>
      </c>
    </row>
    <row r="4253" spans="1:4" ht="15" x14ac:dyDescent="0.2">
      <c r="A4253" s="25">
        <v>9782408037376</v>
      </c>
      <c r="B4253" s="21" t="s">
        <v>2555</v>
      </c>
      <c r="C4253" s="21">
        <v>174</v>
      </c>
      <c r="D4253" s="21" t="s">
        <v>2557</v>
      </c>
    </row>
    <row r="4254" spans="1:4" ht="15" x14ac:dyDescent="0.2">
      <c r="A4254" s="25">
        <v>9782408046576</v>
      </c>
      <c r="B4254" s="21" t="s">
        <v>2555</v>
      </c>
      <c r="C4254" s="21">
        <v>0</v>
      </c>
      <c r="D4254" s="21" t="s">
        <v>2554</v>
      </c>
    </row>
    <row r="4255" spans="1:4" ht="15" x14ac:dyDescent="0.2">
      <c r="A4255" s="25">
        <v>9782408017590</v>
      </c>
      <c r="B4255" s="21" t="s">
        <v>2555</v>
      </c>
      <c r="C4255" s="21">
        <v>0</v>
      </c>
      <c r="D4255" s="21" t="s">
        <v>2554</v>
      </c>
    </row>
    <row r="4256" spans="1:4" ht="15" x14ac:dyDescent="0.2">
      <c r="A4256" s="25">
        <v>9782408046583</v>
      </c>
      <c r="B4256" s="21" t="s">
        <v>2555</v>
      </c>
      <c r="C4256" s="21">
        <v>0</v>
      </c>
      <c r="D4256" s="21" t="s">
        <v>2554</v>
      </c>
    </row>
    <row r="4257" spans="1:4" ht="15" x14ac:dyDescent="0.2">
      <c r="A4257" s="25">
        <v>9782408017606</v>
      </c>
      <c r="B4257" s="21" t="s">
        <v>2555</v>
      </c>
      <c r="C4257" s="21">
        <v>0</v>
      </c>
      <c r="D4257" s="21" t="s">
        <v>2554</v>
      </c>
    </row>
    <row r="4258" spans="1:4" ht="15" x14ac:dyDescent="0.2">
      <c r="A4258" s="25">
        <v>9782408046590</v>
      </c>
      <c r="B4258" s="21" t="s">
        <v>2555</v>
      </c>
      <c r="C4258" s="21">
        <v>0</v>
      </c>
      <c r="D4258" s="21" t="s">
        <v>2554</v>
      </c>
    </row>
    <row r="4259" spans="1:4" ht="15" x14ac:dyDescent="0.2">
      <c r="A4259" s="25">
        <v>9782408017637</v>
      </c>
      <c r="B4259" s="21" t="s">
        <v>2555</v>
      </c>
      <c r="C4259" s="21">
        <v>0</v>
      </c>
      <c r="D4259" s="21" t="s">
        <v>2554</v>
      </c>
    </row>
    <row r="4260" spans="1:4" ht="15" x14ac:dyDescent="0.2">
      <c r="A4260" s="25">
        <v>9782745976277</v>
      </c>
      <c r="B4260" s="21" t="s">
        <v>2555</v>
      </c>
      <c r="C4260" s="21">
        <v>0</v>
      </c>
      <c r="D4260" s="21" t="s">
        <v>2554</v>
      </c>
    </row>
    <row r="4261" spans="1:4" ht="15" x14ac:dyDescent="0.2">
      <c r="A4261" s="25">
        <v>9782408046606</v>
      </c>
      <c r="B4261" s="21" t="s">
        <v>2555</v>
      </c>
      <c r="C4261" s="21">
        <v>0</v>
      </c>
      <c r="D4261" s="21" t="s">
        <v>2554</v>
      </c>
    </row>
    <row r="4262" spans="1:4" ht="15" x14ac:dyDescent="0.2">
      <c r="A4262" s="25">
        <v>9782408017644</v>
      </c>
      <c r="B4262" s="21" t="s">
        <v>2555</v>
      </c>
      <c r="C4262" s="21">
        <v>0</v>
      </c>
      <c r="D4262" s="21" t="s">
        <v>2554</v>
      </c>
    </row>
    <row r="4263" spans="1:4" ht="15" x14ac:dyDescent="0.2">
      <c r="A4263" s="25">
        <v>9782408046613</v>
      </c>
      <c r="B4263" s="21" t="s">
        <v>2555</v>
      </c>
      <c r="C4263" s="21">
        <v>0</v>
      </c>
      <c r="D4263" s="21" t="s">
        <v>2554</v>
      </c>
    </row>
    <row r="4264" spans="1:4" ht="15" x14ac:dyDescent="0.2">
      <c r="A4264" s="25">
        <v>9782408017651</v>
      </c>
      <c r="B4264" s="21" t="s">
        <v>2555</v>
      </c>
      <c r="C4264" s="21">
        <v>0</v>
      </c>
      <c r="D4264" s="21" t="s">
        <v>2554</v>
      </c>
    </row>
    <row r="4265" spans="1:4" ht="15" x14ac:dyDescent="0.2">
      <c r="A4265" s="25">
        <v>9782408046620</v>
      </c>
      <c r="B4265" s="21" t="s">
        <v>2555</v>
      </c>
      <c r="C4265" s="21">
        <v>0</v>
      </c>
      <c r="D4265" s="21" t="s">
        <v>2554</v>
      </c>
    </row>
    <row r="4266" spans="1:4" ht="15" x14ac:dyDescent="0.2">
      <c r="A4266" s="25">
        <v>9782745997852</v>
      </c>
      <c r="B4266" s="21" t="s">
        <v>2555</v>
      </c>
      <c r="C4266" s="21">
        <v>0</v>
      </c>
      <c r="D4266" s="21" t="s">
        <v>2554</v>
      </c>
    </row>
    <row r="4267" spans="1:4" ht="15" x14ac:dyDescent="0.2">
      <c r="A4267" s="25">
        <v>9782408017675</v>
      </c>
      <c r="B4267" s="21" t="s">
        <v>2555</v>
      </c>
      <c r="C4267" s="21">
        <v>0</v>
      </c>
      <c r="D4267" s="21" t="s">
        <v>2554</v>
      </c>
    </row>
    <row r="4268" spans="1:4" ht="15" x14ac:dyDescent="0.2">
      <c r="A4268" s="25">
        <v>9782408046637</v>
      </c>
      <c r="B4268" s="21" t="s">
        <v>2555</v>
      </c>
      <c r="C4268" s="21">
        <v>0</v>
      </c>
      <c r="D4268" s="21" t="s">
        <v>2554</v>
      </c>
    </row>
    <row r="4269" spans="1:4" ht="15" x14ac:dyDescent="0.2">
      <c r="A4269" s="25">
        <v>9782745997869</v>
      </c>
      <c r="B4269" s="21" t="s">
        <v>2555</v>
      </c>
      <c r="C4269" s="21">
        <v>0</v>
      </c>
      <c r="D4269" s="21" t="s">
        <v>2554</v>
      </c>
    </row>
    <row r="4270" spans="1:4" ht="15" x14ac:dyDescent="0.2">
      <c r="A4270" s="25">
        <v>9782408017682</v>
      </c>
      <c r="B4270" s="21" t="s">
        <v>2555</v>
      </c>
      <c r="C4270" s="21">
        <v>0</v>
      </c>
      <c r="D4270" s="21" t="s">
        <v>2554</v>
      </c>
    </row>
    <row r="4271" spans="1:4" ht="15" x14ac:dyDescent="0.2">
      <c r="A4271" s="25">
        <v>9782408046644</v>
      </c>
      <c r="B4271" s="21" t="s">
        <v>2555</v>
      </c>
      <c r="C4271" s="21">
        <v>0</v>
      </c>
      <c r="D4271" s="21" t="s">
        <v>2554</v>
      </c>
    </row>
    <row r="4272" spans="1:4" ht="15" x14ac:dyDescent="0.2">
      <c r="A4272" s="25">
        <v>9782745997876</v>
      </c>
      <c r="B4272" s="21" t="s">
        <v>2555</v>
      </c>
      <c r="C4272" s="21">
        <v>0</v>
      </c>
      <c r="D4272" s="21" t="s">
        <v>2554</v>
      </c>
    </row>
    <row r="4273" spans="1:4" ht="15" x14ac:dyDescent="0.2">
      <c r="A4273" s="25">
        <v>9782408017699</v>
      </c>
      <c r="B4273" s="21" t="s">
        <v>2555</v>
      </c>
      <c r="C4273" s="21">
        <v>0</v>
      </c>
      <c r="D4273" s="21" t="s">
        <v>2554</v>
      </c>
    </row>
    <row r="4274" spans="1:4" ht="15" x14ac:dyDescent="0.2">
      <c r="A4274" s="25">
        <v>9782408046651</v>
      </c>
      <c r="B4274" s="21" t="s">
        <v>2555</v>
      </c>
      <c r="C4274" s="21">
        <v>0</v>
      </c>
      <c r="D4274" s="21" t="s">
        <v>2554</v>
      </c>
    </row>
    <row r="4275" spans="1:4" ht="15" x14ac:dyDescent="0.2">
      <c r="A4275" s="25">
        <v>9782745997883</v>
      </c>
      <c r="B4275" s="21" t="s">
        <v>2555</v>
      </c>
      <c r="C4275" s="21">
        <v>0</v>
      </c>
      <c r="D4275" s="21" t="s">
        <v>2554</v>
      </c>
    </row>
    <row r="4276" spans="1:4" ht="15" x14ac:dyDescent="0.2">
      <c r="A4276" s="25">
        <v>9782408017705</v>
      </c>
      <c r="B4276" s="21" t="s">
        <v>2555</v>
      </c>
      <c r="C4276" s="21">
        <v>0</v>
      </c>
      <c r="D4276" s="21" t="s">
        <v>2554</v>
      </c>
    </row>
    <row r="4277" spans="1:4" ht="15" x14ac:dyDescent="0.2">
      <c r="A4277" s="25">
        <v>9782408027049</v>
      </c>
      <c r="B4277" s="21" t="s">
        <v>2555</v>
      </c>
      <c r="C4277" s="21">
        <v>0</v>
      </c>
      <c r="D4277" s="21" t="s">
        <v>2554</v>
      </c>
    </row>
    <row r="4278" spans="1:4" ht="15" x14ac:dyDescent="0.2">
      <c r="A4278" s="25">
        <v>9782408046675</v>
      </c>
      <c r="B4278" s="21" t="s">
        <v>2555</v>
      </c>
      <c r="C4278" s="21">
        <v>0</v>
      </c>
      <c r="D4278" s="21" t="s">
        <v>2554</v>
      </c>
    </row>
    <row r="4279" spans="1:4" ht="15" x14ac:dyDescent="0.2">
      <c r="A4279" s="25">
        <v>9782745997890</v>
      </c>
      <c r="B4279" s="21" t="s">
        <v>2555</v>
      </c>
      <c r="C4279" s="21">
        <v>0</v>
      </c>
      <c r="D4279" s="21" t="s">
        <v>2554</v>
      </c>
    </row>
    <row r="4280" spans="1:4" ht="15" x14ac:dyDescent="0.2">
      <c r="A4280" s="25">
        <v>9782408017712</v>
      </c>
      <c r="B4280" s="21" t="s">
        <v>2555</v>
      </c>
      <c r="C4280" s="21">
        <v>0</v>
      </c>
      <c r="D4280" s="21" t="s">
        <v>2554</v>
      </c>
    </row>
    <row r="4281" spans="1:4" ht="15" x14ac:dyDescent="0.2">
      <c r="A4281" s="25">
        <v>9782408027056</v>
      </c>
      <c r="B4281" s="21" t="s">
        <v>2555</v>
      </c>
      <c r="C4281" s="21">
        <v>0</v>
      </c>
      <c r="D4281" s="21" t="s">
        <v>2554</v>
      </c>
    </row>
    <row r="4282" spans="1:4" ht="15" x14ac:dyDescent="0.2">
      <c r="A4282" s="25">
        <v>9782408046682</v>
      </c>
      <c r="B4282" s="21" t="s">
        <v>2555</v>
      </c>
      <c r="C4282" s="21">
        <v>0</v>
      </c>
      <c r="D4282" s="21" t="s">
        <v>2554</v>
      </c>
    </row>
    <row r="4283" spans="1:4" ht="15" x14ac:dyDescent="0.2">
      <c r="A4283" s="25">
        <v>9782745997906</v>
      </c>
      <c r="B4283" s="21" t="s">
        <v>2555</v>
      </c>
      <c r="C4283" s="21">
        <v>0</v>
      </c>
      <c r="D4283" s="21" t="s">
        <v>2554</v>
      </c>
    </row>
    <row r="4284" spans="1:4" ht="15" x14ac:dyDescent="0.2">
      <c r="A4284" s="25">
        <v>9782408017729</v>
      </c>
      <c r="B4284" s="21" t="s">
        <v>2555</v>
      </c>
      <c r="C4284" s="21">
        <v>0</v>
      </c>
      <c r="D4284" s="21" t="s">
        <v>2554</v>
      </c>
    </row>
    <row r="4285" spans="1:4" ht="15" x14ac:dyDescent="0.2">
      <c r="A4285" s="25">
        <v>9782408027063</v>
      </c>
      <c r="B4285" s="21" t="s">
        <v>2555</v>
      </c>
      <c r="C4285" s="21">
        <v>0</v>
      </c>
      <c r="D4285" s="21" t="s">
        <v>2554</v>
      </c>
    </row>
    <row r="4286" spans="1:4" ht="15" x14ac:dyDescent="0.2">
      <c r="A4286" s="25">
        <v>9782408046699</v>
      </c>
      <c r="B4286" s="21" t="s">
        <v>2555</v>
      </c>
      <c r="C4286" s="21">
        <v>0</v>
      </c>
      <c r="D4286" s="21" t="s">
        <v>2554</v>
      </c>
    </row>
    <row r="4287" spans="1:4" ht="15" x14ac:dyDescent="0.2">
      <c r="A4287" s="25">
        <v>9782745997913</v>
      </c>
      <c r="B4287" s="21" t="s">
        <v>2555</v>
      </c>
      <c r="C4287" s="21">
        <v>0</v>
      </c>
      <c r="D4287" s="21" t="s">
        <v>2554</v>
      </c>
    </row>
    <row r="4288" spans="1:4" ht="15" x14ac:dyDescent="0.2">
      <c r="A4288" s="25">
        <v>9782408017736</v>
      </c>
      <c r="B4288" s="21" t="s">
        <v>2555</v>
      </c>
      <c r="C4288" s="21">
        <v>0</v>
      </c>
      <c r="D4288" s="21" t="s">
        <v>2554</v>
      </c>
    </row>
    <row r="4289" spans="1:4" ht="15" x14ac:dyDescent="0.2">
      <c r="A4289" s="25">
        <v>9782408027070</v>
      </c>
      <c r="B4289" s="21" t="s">
        <v>2555</v>
      </c>
      <c r="C4289" s="21">
        <v>0</v>
      </c>
      <c r="D4289" s="21" t="s">
        <v>2554</v>
      </c>
    </row>
    <row r="4290" spans="1:4" ht="15" x14ac:dyDescent="0.2">
      <c r="A4290" s="25">
        <v>9782408046705</v>
      </c>
      <c r="B4290" s="21" t="s">
        <v>2555</v>
      </c>
      <c r="C4290" s="21">
        <v>0</v>
      </c>
      <c r="D4290" s="21" t="s">
        <v>2554</v>
      </c>
    </row>
    <row r="4291" spans="1:4" ht="15" x14ac:dyDescent="0.2">
      <c r="A4291" s="25">
        <v>9782408053819</v>
      </c>
      <c r="B4291" s="21" t="s">
        <v>2555</v>
      </c>
      <c r="C4291" s="21">
        <v>0</v>
      </c>
      <c r="D4291" s="21" t="s">
        <v>2556</v>
      </c>
    </row>
    <row r="4292" spans="1:4" ht="15" x14ac:dyDescent="0.2">
      <c r="A4292" s="25">
        <v>9782745997920</v>
      </c>
      <c r="B4292" s="21" t="s">
        <v>2555</v>
      </c>
      <c r="C4292" s="21">
        <v>0</v>
      </c>
      <c r="D4292" s="21" t="s">
        <v>2554</v>
      </c>
    </row>
    <row r="4293" spans="1:4" ht="15" x14ac:dyDescent="0.2">
      <c r="A4293" s="25">
        <v>9782408017743</v>
      </c>
      <c r="B4293" s="21" t="s">
        <v>2555</v>
      </c>
      <c r="C4293" s="21">
        <v>0</v>
      </c>
      <c r="D4293" s="21" t="s">
        <v>2554</v>
      </c>
    </row>
    <row r="4294" spans="1:4" ht="15" x14ac:dyDescent="0.2">
      <c r="A4294" s="25">
        <v>9782408027087</v>
      </c>
      <c r="B4294" s="21" t="s">
        <v>2555</v>
      </c>
      <c r="C4294" s="21">
        <v>0</v>
      </c>
      <c r="D4294" s="21" t="s">
        <v>2554</v>
      </c>
    </row>
    <row r="4295" spans="1:4" ht="15" x14ac:dyDescent="0.2">
      <c r="A4295" s="25">
        <v>9782408046712</v>
      </c>
      <c r="B4295" s="21" t="s">
        <v>2555</v>
      </c>
      <c r="C4295" s="21">
        <v>0</v>
      </c>
      <c r="D4295" s="21" t="s">
        <v>2554</v>
      </c>
    </row>
    <row r="4296" spans="1:4" ht="15" x14ac:dyDescent="0.2">
      <c r="A4296" s="25">
        <v>9782745997937</v>
      </c>
      <c r="B4296" s="21" t="s">
        <v>2555</v>
      </c>
      <c r="C4296" s="21">
        <v>0</v>
      </c>
      <c r="D4296" s="21" t="s">
        <v>2554</v>
      </c>
    </row>
    <row r="4297" spans="1:4" ht="15" x14ac:dyDescent="0.2">
      <c r="A4297" s="25">
        <v>9782408017750</v>
      </c>
      <c r="B4297" s="21" t="s">
        <v>2555</v>
      </c>
      <c r="C4297" s="21">
        <v>0</v>
      </c>
      <c r="D4297" s="21" t="s">
        <v>2554</v>
      </c>
    </row>
    <row r="4298" spans="1:4" ht="15" x14ac:dyDescent="0.2">
      <c r="A4298" s="25">
        <v>9782408027094</v>
      </c>
      <c r="B4298" s="21" t="s">
        <v>2555</v>
      </c>
      <c r="C4298" s="21">
        <v>0</v>
      </c>
      <c r="D4298" s="21" t="s">
        <v>2554</v>
      </c>
    </row>
    <row r="4299" spans="1:4" ht="15" x14ac:dyDescent="0.2">
      <c r="A4299" s="25">
        <v>9782408046729</v>
      </c>
      <c r="B4299" s="21" t="s">
        <v>2555</v>
      </c>
      <c r="C4299" s="21">
        <v>0</v>
      </c>
      <c r="D4299" s="21" t="s">
        <v>2554</v>
      </c>
    </row>
    <row r="4300" spans="1:4" ht="15" x14ac:dyDescent="0.2">
      <c r="A4300" s="25">
        <v>9782745997944</v>
      </c>
      <c r="B4300" s="21" t="s">
        <v>2555</v>
      </c>
      <c r="C4300" s="21">
        <v>0</v>
      </c>
      <c r="D4300" s="21" t="s">
        <v>2554</v>
      </c>
    </row>
    <row r="4301" spans="1:4" ht="15" x14ac:dyDescent="0.2">
      <c r="A4301" s="25">
        <v>9782408017767</v>
      </c>
      <c r="B4301" s="21" t="s">
        <v>2555</v>
      </c>
      <c r="C4301" s="21">
        <v>0</v>
      </c>
      <c r="D4301" s="21" t="s">
        <v>2554</v>
      </c>
    </row>
    <row r="4302" spans="1:4" ht="15" x14ac:dyDescent="0.2">
      <c r="A4302" s="25">
        <v>9782408027100</v>
      </c>
      <c r="B4302" s="21" t="s">
        <v>2555</v>
      </c>
      <c r="C4302" s="21">
        <v>0</v>
      </c>
      <c r="D4302" s="21" t="s">
        <v>2554</v>
      </c>
    </row>
    <row r="4303" spans="1:4" ht="15" x14ac:dyDescent="0.2">
      <c r="A4303" s="25">
        <v>9782408046750</v>
      </c>
      <c r="B4303" s="21" t="s">
        <v>2555</v>
      </c>
      <c r="C4303" s="21">
        <v>0</v>
      </c>
      <c r="D4303" s="21" t="s">
        <v>2554</v>
      </c>
    </row>
    <row r="4304" spans="1:4" ht="15" x14ac:dyDescent="0.2">
      <c r="A4304" s="25">
        <v>9782745997951</v>
      </c>
      <c r="B4304" s="21" t="s">
        <v>2555</v>
      </c>
      <c r="C4304" s="21">
        <v>0</v>
      </c>
      <c r="D4304" s="21" t="s">
        <v>2554</v>
      </c>
    </row>
    <row r="4305" spans="1:4" ht="15" x14ac:dyDescent="0.2">
      <c r="A4305" s="25">
        <v>9782408017774</v>
      </c>
      <c r="B4305" s="21" t="s">
        <v>2555</v>
      </c>
      <c r="C4305" s="21">
        <v>0</v>
      </c>
      <c r="D4305" s="21" t="s">
        <v>2554</v>
      </c>
    </row>
    <row r="4306" spans="1:4" ht="15" x14ac:dyDescent="0.2">
      <c r="A4306" s="25">
        <v>9782408027117</v>
      </c>
      <c r="B4306" s="21" t="s">
        <v>2555</v>
      </c>
      <c r="C4306" s="21">
        <v>0</v>
      </c>
      <c r="D4306" s="21" t="s">
        <v>2554</v>
      </c>
    </row>
    <row r="4307" spans="1:4" ht="15" x14ac:dyDescent="0.2">
      <c r="A4307" s="25">
        <v>9782745998002</v>
      </c>
      <c r="B4307" s="21" t="s">
        <v>2555</v>
      </c>
      <c r="C4307" s="21">
        <v>0</v>
      </c>
      <c r="D4307" s="21" t="s">
        <v>2554</v>
      </c>
    </row>
    <row r="4308" spans="1:4" ht="15" x14ac:dyDescent="0.2">
      <c r="A4308" s="25">
        <v>9782408017781</v>
      </c>
      <c r="B4308" s="21" t="s">
        <v>2555</v>
      </c>
      <c r="C4308" s="21">
        <v>0</v>
      </c>
      <c r="D4308" s="21" t="s">
        <v>2554</v>
      </c>
    </row>
    <row r="4309" spans="1:4" ht="15" x14ac:dyDescent="0.2">
      <c r="A4309" s="25">
        <v>9782408027124</v>
      </c>
      <c r="B4309" s="21" t="s">
        <v>2555</v>
      </c>
      <c r="C4309" s="21">
        <v>0</v>
      </c>
      <c r="D4309" s="21" t="s">
        <v>2554</v>
      </c>
    </row>
    <row r="4310" spans="1:4" ht="15" x14ac:dyDescent="0.2">
      <c r="A4310" s="25">
        <v>9782745998019</v>
      </c>
      <c r="B4310" s="21" t="s">
        <v>2555</v>
      </c>
      <c r="C4310" s="21">
        <v>0</v>
      </c>
      <c r="D4310" s="21" t="s">
        <v>2554</v>
      </c>
    </row>
    <row r="4311" spans="1:4" ht="15" x14ac:dyDescent="0.2">
      <c r="A4311" s="25">
        <v>9782408017798</v>
      </c>
      <c r="B4311" s="21" t="s">
        <v>2555</v>
      </c>
      <c r="C4311" s="21">
        <v>0</v>
      </c>
      <c r="D4311" s="21" t="s">
        <v>2554</v>
      </c>
    </row>
    <row r="4312" spans="1:4" ht="15" x14ac:dyDescent="0.2">
      <c r="A4312" s="25">
        <v>9782408027131</v>
      </c>
      <c r="B4312" s="21" t="s">
        <v>2555</v>
      </c>
      <c r="C4312" s="21">
        <v>0</v>
      </c>
      <c r="D4312" s="21" t="s">
        <v>2554</v>
      </c>
    </row>
    <row r="4313" spans="1:4" ht="15" x14ac:dyDescent="0.2">
      <c r="A4313" s="25">
        <v>9782745998026</v>
      </c>
      <c r="B4313" s="21" t="s">
        <v>2555</v>
      </c>
      <c r="C4313" s="21">
        <v>0</v>
      </c>
      <c r="D4313" s="21" t="s">
        <v>2554</v>
      </c>
    </row>
    <row r="4314" spans="1:4" ht="15" x14ac:dyDescent="0.2">
      <c r="A4314" s="25">
        <v>9782408017804</v>
      </c>
      <c r="B4314" s="21" t="s">
        <v>2555</v>
      </c>
      <c r="C4314" s="21">
        <v>0</v>
      </c>
      <c r="D4314" s="21" t="s">
        <v>2554</v>
      </c>
    </row>
    <row r="4315" spans="1:4" ht="15" x14ac:dyDescent="0.2">
      <c r="A4315" s="25">
        <v>9782408027148</v>
      </c>
      <c r="B4315" s="21" t="s">
        <v>2555</v>
      </c>
      <c r="C4315" s="21">
        <v>0</v>
      </c>
      <c r="D4315" s="21" t="s">
        <v>2554</v>
      </c>
    </row>
    <row r="4316" spans="1:4" ht="15" x14ac:dyDescent="0.2">
      <c r="A4316" s="25">
        <v>9782745998033</v>
      </c>
      <c r="B4316" s="21" t="s">
        <v>2555</v>
      </c>
      <c r="C4316" s="21">
        <v>0</v>
      </c>
      <c r="D4316" s="21" t="s">
        <v>2554</v>
      </c>
    </row>
    <row r="4317" spans="1:4" ht="15" x14ac:dyDescent="0.2">
      <c r="A4317" s="25">
        <v>9782408017811</v>
      </c>
      <c r="B4317" s="21" t="s">
        <v>2555</v>
      </c>
      <c r="C4317" s="21">
        <v>0</v>
      </c>
      <c r="D4317" s="21" t="s">
        <v>2554</v>
      </c>
    </row>
    <row r="4318" spans="1:4" ht="15" x14ac:dyDescent="0.2">
      <c r="A4318" s="25">
        <v>9782408027155</v>
      </c>
      <c r="B4318" s="21" t="s">
        <v>2555</v>
      </c>
      <c r="C4318" s="21">
        <v>0</v>
      </c>
      <c r="D4318" s="21" t="s">
        <v>2554</v>
      </c>
    </row>
    <row r="4319" spans="1:4" ht="15" x14ac:dyDescent="0.2">
      <c r="A4319" s="25">
        <v>9782745998040</v>
      </c>
      <c r="B4319" s="21" t="s">
        <v>2555</v>
      </c>
      <c r="C4319" s="21">
        <v>0</v>
      </c>
      <c r="D4319" s="21" t="s">
        <v>2554</v>
      </c>
    </row>
    <row r="4320" spans="1:4" ht="15" x14ac:dyDescent="0.2">
      <c r="A4320" s="25">
        <v>9782408017828</v>
      </c>
      <c r="B4320" s="21" t="s">
        <v>2555</v>
      </c>
      <c r="C4320" s="21">
        <v>0</v>
      </c>
      <c r="D4320" s="21" t="s">
        <v>2554</v>
      </c>
    </row>
    <row r="4321" spans="1:4" ht="15" x14ac:dyDescent="0.2">
      <c r="A4321" s="25">
        <v>9782408027162</v>
      </c>
      <c r="B4321" s="21" t="s">
        <v>2555</v>
      </c>
      <c r="C4321" s="21">
        <v>0</v>
      </c>
      <c r="D4321" s="21" t="s">
        <v>2554</v>
      </c>
    </row>
    <row r="4322" spans="1:4" ht="15" x14ac:dyDescent="0.2">
      <c r="A4322" s="25">
        <v>9782408053673</v>
      </c>
      <c r="B4322" s="21" t="s">
        <v>2555</v>
      </c>
      <c r="C4322" s="21">
        <v>0</v>
      </c>
      <c r="D4322" s="21" t="s">
        <v>2556</v>
      </c>
    </row>
    <row r="4323" spans="1:4" ht="15" x14ac:dyDescent="0.2">
      <c r="A4323" s="25">
        <v>9782745998057</v>
      </c>
      <c r="B4323" s="21" t="s">
        <v>2555</v>
      </c>
      <c r="C4323" s="21">
        <v>0</v>
      </c>
      <c r="D4323" s="21" t="s">
        <v>2554</v>
      </c>
    </row>
    <row r="4324" spans="1:4" ht="15" x14ac:dyDescent="0.2">
      <c r="A4324" s="25">
        <v>9782408027179</v>
      </c>
      <c r="B4324" s="21" t="s">
        <v>2555</v>
      </c>
      <c r="C4324" s="21">
        <v>0</v>
      </c>
      <c r="D4324" s="21" t="s">
        <v>2554</v>
      </c>
    </row>
    <row r="4325" spans="1:4" ht="15" x14ac:dyDescent="0.2">
      <c r="A4325" s="25">
        <v>9782408053703</v>
      </c>
      <c r="B4325" s="21" t="s">
        <v>2555</v>
      </c>
      <c r="C4325" s="21">
        <v>0</v>
      </c>
      <c r="D4325" s="21" t="s">
        <v>2556</v>
      </c>
    </row>
    <row r="4326" spans="1:4" ht="15" x14ac:dyDescent="0.2">
      <c r="A4326" s="25">
        <v>9782745998095</v>
      </c>
      <c r="B4326" s="21" t="s">
        <v>2555</v>
      </c>
      <c r="C4326" s="21">
        <v>0</v>
      </c>
      <c r="D4326" s="21" t="s">
        <v>2556</v>
      </c>
    </row>
    <row r="4327" spans="1:4" ht="15" x14ac:dyDescent="0.2">
      <c r="A4327" s="25">
        <v>9782408027186</v>
      </c>
      <c r="B4327" s="21" t="s">
        <v>2555</v>
      </c>
      <c r="C4327" s="21">
        <v>0</v>
      </c>
      <c r="D4327" s="21" t="s">
        <v>2554</v>
      </c>
    </row>
    <row r="4328" spans="1:4" ht="15" x14ac:dyDescent="0.2">
      <c r="A4328" s="25">
        <v>9782408053710</v>
      </c>
      <c r="B4328" s="21" t="s">
        <v>2555</v>
      </c>
      <c r="C4328" s="21">
        <v>0</v>
      </c>
      <c r="D4328" s="21" t="s">
        <v>2556</v>
      </c>
    </row>
    <row r="4329" spans="1:4" ht="15" x14ac:dyDescent="0.2">
      <c r="A4329" s="25">
        <v>9782408027193</v>
      </c>
      <c r="B4329" s="21" t="s">
        <v>2555</v>
      </c>
      <c r="C4329" s="21">
        <v>0</v>
      </c>
      <c r="D4329" s="21" t="s">
        <v>2554</v>
      </c>
    </row>
    <row r="4330" spans="1:4" ht="15" x14ac:dyDescent="0.2">
      <c r="A4330" s="25">
        <v>9782408027209</v>
      </c>
      <c r="B4330" s="21" t="s">
        <v>2555</v>
      </c>
      <c r="C4330" s="21">
        <v>0</v>
      </c>
      <c r="D4330" s="21" t="s">
        <v>2554</v>
      </c>
    </row>
    <row r="4331" spans="1:4" ht="15" x14ac:dyDescent="0.2">
      <c r="A4331" s="25">
        <v>9782745969217</v>
      </c>
      <c r="B4331" s="21" t="s">
        <v>2555</v>
      </c>
      <c r="C4331" s="21">
        <v>0</v>
      </c>
      <c r="D4331" s="21" t="s">
        <v>2554</v>
      </c>
    </row>
    <row r="4332" spans="1:4" ht="15" x14ac:dyDescent="0.2">
      <c r="A4332" s="25">
        <v>9782745970695</v>
      </c>
      <c r="B4332" s="21" t="s">
        <v>2555</v>
      </c>
      <c r="C4332" s="21">
        <v>0</v>
      </c>
      <c r="D4332" s="21" t="s">
        <v>2554</v>
      </c>
    </row>
    <row r="4333" spans="1:4" ht="15" x14ac:dyDescent="0.2">
      <c r="A4333" s="25">
        <v>9782408027216</v>
      </c>
      <c r="B4333" s="21" t="s">
        <v>2555</v>
      </c>
      <c r="C4333" s="21">
        <v>0</v>
      </c>
      <c r="D4333" s="21" t="s">
        <v>2554</v>
      </c>
    </row>
    <row r="4334" spans="1:4" ht="15" x14ac:dyDescent="0.2">
      <c r="A4334" s="25">
        <v>9782408027223</v>
      </c>
      <c r="B4334" s="21" t="s">
        <v>2555</v>
      </c>
      <c r="C4334" s="21">
        <v>0</v>
      </c>
      <c r="D4334" s="21" t="s">
        <v>2554</v>
      </c>
    </row>
    <row r="4335" spans="1:4" ht="15" x14ac:dyDescent="0.2">
      <c r="A4335" s="25">
        <v>9782408027230</v>
      </c>
      <c r="B4335" s="21" t="s">
        <v>2555</v>
      </c>
      <c r="C4335" s="21">
        <v>0</v>
      </c>
      <c r="D4335" s="21" t="s">
        <v>2554</v>
      </c>
    </row>
    <row r="4336" spans="1:4" ht="15" x14ac:dyDescent="0.2">
      <c r="A4336" s="25">
        <v>9782408053680</v>
      </c>
      <c r="B4336" s="21" t="s">
        <v>2555</v>
      </c>
      <c r="C4336" s="21">
        <v>0</v>
      </c>
      <c r="D4336" s="21" t="s">
        <v>2556</v>
      </c>
    </row>
    <row r="4337" spans="1:4" ht="15" x14ac:dyDescent="0.2">
      <c r="A4337" s="25">
        <v>9782408053697</v>
      </c>
      <c r="B4337" s="21" t="s">
        <v>2555</v>
      </c>
      <c r="C4337" s="21">
        <v>0</v>
      </c>
      <c r="D4337" s="21" t="s">
        <v>2556</v>
      </c>
    </row>
    <row r="4338" spans="1:4" ht="15" x14ac:dyDescent="0.2">
      <c r="A4338" s="25">
        <v>9782408037390</v>
      </c>
      <c r="B4338" s="21" t="s">
        <v>2555</v>
      </c>
      <c r="C4338" s="21">
        <v>107</v>
      </c>
      <c r="D4338" s="21" t="s">
        <v>2557</v>
      </c>
    </row>
    <row r="4339" spans="1:4" ht="15" x14ac:dyDescent="0.2">
      <c r="A4339" s="25">
        <v>9782745998064</v>
      </c>
      <c r="B4339" s="21" t="s">
        <v>2555</v>
      </c>
      <c r="C4339" s="21">
        <v>0</v>
      </c>
      <c r="D4339" s="21" t="s">
        <v>2554</v>
      </c>
    </row>
    <row r="4340" spans="1:4" ht="15" x14ac:dyDescent="0.2">
      <c r="A4340" s="25">
        <v>9782745998088</v>
      </c>
      <c r="B4340" s="21" t="s">
        <v>2555</v>
      </c>
      <c r="C4340" s="21">
        <v>0</v>
      </c>
      <c r="D4340" s="21" t="s">
        <v>2554</v>
      </c>
    </row>
    <row r="4341" spans="1:4" ht="15" x14ac:dyDescent="0.2">
      <c r="A4341" s="25">
        <v>9782408017620</v>
      </c>
      <c r="B4341" s="21" t="s">
        <v>2555</v>
      </c>
      <c r="C4341" s="21">
        <v>0</v>
      </c>
      <c r="D4341" s="21" t="s">
        <v>2554</v>
      </c>
    </row>
    <row r="4342" spans="1:4" ht="15" x14ac:dyDescent="0.2">
      <c r="A4342" s="25">
        <v>9782408046668</v>
      </c>
      <c r="B4342" s="21" t="s">
        <v>2555</v>
      </c>
      <c r="C4342" s="21">
        <v>0</v>
      </c>
      <c r="D4342" s="21" t="s">
        <v>2554</v>
      </c>
    </row>
    <row r="4343" spans="1:4" ht="15" x14ac:dyDescent="0.2">
      <c r="A4343" s="25">
        <v>9782408017934</v>
      </c>
      <c r="B4343" s="21" t="s">
        <v>2555</v>
      </c>
      <c r="C4343" s="21">
        <v>0</v>
      </c>
      <c r="D4343" s="21" t="s">
        <v>2554</v>
      </c>
    </row>
    <row r="4344" spans="1:4" ht="15" x14ac:dyDescent="0.2">
      <c r="A4344" s="25">
        <v>9782745977557</v>
      </c>
      <c r="B4344" s="21" t="s">
        <v>2555</v>
      </c>
      <c r="C4344" s="21">
        <v>0</v>
      </c>
      <c r="D4344" s="21" t="s">
        <v>2554</v>
      </c>
    </row>
    <row r="4345" spans="1:4" ht="15" x14ac:dyDescent="0.2">
      <c r="A4345" s="25">
        <v>9782408017941</v>
      </c>
      <c r="B4345" s="21" t="s">
        <v>2555</v>
      </c>
      <c r="C4345" s="21">
        <v>0</v>
      </c>
      <c r="D4345" s="21" t="s">
        <v>2554</v>
      </c>
    </row>
    <row r="4346" spans="1:4" ht="15" x14ac:dyDescent="0.2">
      <c r="A4346" s="25">
        <v>9782408017958</v>
      </c>
      <c r="B4346" s="21" t="s">
        <v>2555</v>
      </c>
      <c r="C4346" s="21">
        <v>0</v>
      </c>
      <c r="D4346" s="21" t="s">
        <v>2560</v>
      </c>
    </row>
    <row r="4347" spans="1:4" ht="15" x14ac:dyDescent="0.2">
      <c r="A4347" s="25">
        <v>9782408017965</v>
      </c>
      <c r="B4347" s="21" t="s">
        <v>2555</v>
      </c>
      <c r="C4347" s="21">
        <v>0</v>
      </c>
      <c r="D4347" s="21" t="s">
        <v>2554</v>
      </c>
    </row>
    <row r="4348" spans="1:4" ht="15" x14ac:dyDescent="0.2">
      <c r="A4348" s="25">
        <v>9782408037499</v>
      </c>
      <c r="B4348" s="21" t="s">
        <v>2555</v>
      </c>
      <c r="C4348" s="21">
        <v>0</v>
      </c>
      <c r="D4348" s="21" t="s">
        <v>2554</v>
      </c>
    </row>
    <row r="4349" spans="1:4" ht="15" x14ac:dyDescent="0.2">
      <c r="A4349" s="25">
        <v>9782408037543</v>
      </c>
      <c r="B4349" s="21" t="s">
        <v>2555</v>
      </c>
      <c r="C4349" s="21">
        <v>0</v>
      </c>
      <c r="D4349" s="21" t="s">
        <v>2554</v>
      </c>
    </row>
    <row r="4350" spans="1:4" ht="15" x14ac:dyDescent="0.2">
      <c r="A4350" s="25">
        <v>9782408027346</v>
      </c>
      <c r="B4350" s="21" t="s">
        <v>2555</v>
      </c>
      <c r="C4350" s="21">
        <v>0</v>
      </c>
      <c r="D4350" s="21" t="s">
        <v>2556</v>
      </c>
    </row>
    <row r="4351" spans="1:4" ht="15" x14ac:dyDescent="0.2">
      <c r="A4351" s="25">
        <v>9782408027384</v>
      </c>
      <c r="B4351" s="21" t="s">
        <v>2555</v>
      </c>
      <c r="C4351" s="21">
        <v>0</v>
      </c>
      <c r="D4351" s="21" t="s">
        <v>2556</v>
      </c>
    </row>
    <row r="4352" spans="1:4" ht="15" x14ac:dyDescent="0.2">
      <c r="A4352" s="25">
        <v>9782408037666</v>
      </c>
      <c r="B4352" s="21" t="s">
        <v>2555</v>
      </c>
      <c r="C4352" s="21">
        <v>0</v>
      </c>
      <c r="D4352" s="21" t="s">
        <v>2556</v>
      </c>
    </row>
    <row r="4353" spans="1:4" ht="15" x14ac:dyDescent="0.2">
      <c r="A4353" s="25">
        <v>9782408028015</v>
      </c>
      <c r="B4353" s="21" t="s">
        <v>2555</v>
      </c>
      <c r="C4353" s="21">
        <v>0</v>
      </c>
      <c r="D4353" s="21" t="s">
        <v>2554</v>
      </c>
    </row>
    <row r="4354" spans="1:4" ht="15" x14ac:dyDescent="0.2">
      <c r="A4354" s="25">
        <v>9782408037673</v>
      </c>
      <c r="B4354" s="21" t="s">
        <v>2555</v>
      </c>
      <c r="C4354" s="21">
        <v>0</v>
      </c>
      <c r="D4354" s="21" t="s">
        <v>2554</v>
      </c>
    </row>
    <row r="4355" spans="1:4" ht="15" x14ac:dyDescent="0.2">
      <c r="A4355" s="25">
        <v>9782745987976</v>
      </c>
      <c r="B4355" s="21" t="s">
        <v>2555</v>
      </c>
      <c r="C4355" s="21">
        <v>0</v>
      </c>
      <c r="D4355" s="21" t="s">
        <v>2554</v>
      </c>
    </row>
    <row r="4356" spans="1:4" ht="15" x14ac:dyDescent="0.2">
      <c r="A4356" s="25">
        <v>9782408012397</v>
      </c>
      <c r="B4356" s="21" t="s">
        <v>2555</v>
      </c>
      <c r="C4356" s="21">
        <v>0</v>
      </c>
      <c r="D4356" s="21" t="s">
        <v>2554</v>
      </c>
    </row>
    <row r="4357" spans="1:4" ht="15" x14ac:dyDescent="0.2">
      <c r="A4357" s="25">
        <v>9782745987983</v>
      </c>
      <c r="B4357" s="21" t="s">
        <v>2555</v>
      </c>
      <c r="C4357" s="21">
        <v>0</v>
      </c>
      <c r="D4357" s="21" t="s">
        <v>2554</v>
      </c>
    </row>
    <row r="4358" spans="1:4" ht="15" x14ac:dyDescent="0.2">
      <c r="A4358" s="25">
        <v>9782408012403</v>
      </c>
      <c r="B4358" s="21" t="s">
        <v>2555</v>
      </c>
      <c r="C4358" s="21">
        <v>0</v>
      </c>
      <c r="D4358" s="21" t="s">
        <v>2556</v>
      </c>
    </row>
    <row r="4359" spans="1:4" ht="15" x14ac:dyDescent="0.2">
      <c r="A4359" s="25">
        <v>9782745987990</v>
      </c>
      <c r="B4359" s="21" t="s">
        <v>2555</v>
      </c>
      <c r="C4359" s="21">
        <v>0</v>
      </c>
      <c r="D4359" s="21" t="s">
        <v>2554</v>
      </c>
    </row>
    <row r="4360" spans="1:4" ht="15" x14ac:dyDescent="0.2">
      <c r="A4360" s="25">
        <v>9782408012410</v>
      </c>
      <c r="B4360" s="21" t="s">
        <v>2555</v>
      </c>
      <c r="C4360" s="21">
        <v>0</v>
      </c>
      <c r="D4360" s="21" t="s">
        <v>2554</v>
      </c>
    </row>
    <row r="4361" spans="1:4" ht="15" x14ac:dyDescent="0.2">
      <c r="A4361" s="25">
        <v>9782745969224</v>
      </c>
      <c r="B4361" s="21" t="s">
        <v>2555</v>
      </c>
      <c r="C4361" s="21">
        <v>0</v>
      </c>
      <c r="D4361" s="21" t="s">
        <v>2554</v>
      </c>
    </row>
    <row r="4362" spans="1:4" ht="15" x14ac:dyDescent="0.2">
      <c r="A4362" s="25">
        <v>9782745970701</v>
      </c>
      <c r="B4362" s="21" t="s">
        <v>2555</v>
      </c>
      <c r="C4362" s="21">
        <v>0</v>
      </c>
      <c r="D4362" s="21" t="s">
        <v>2554</v>
      </c>
    </row>
    <row r="4363" spans="1:4" ht="15" x14ac:dyDescent="0.2">
      <c r="A4363" s="25">
        <v>9782408012427</v>
      </c>
      <c r="B4363" s="21" t="s">
        <v>2555</v>
      </c>
      <c r="C4363" s="21">
        <v>0</v>
      </c>
      <c r="D4363" s="21" t="s">
        <v>2554</v>
      </c>
    </row>
    <row r="4364" spans="1:4" ht="15" x14ac:dyDescent="0.2">
      <c r="A4364" s="25">
        <v>9782745988010</v>
      </c>
      <c r="B4364" s="21" t="s">
        <v>2555</v>
      </c>
      <c r="C4364" s="21">
        <v>0</v>
      </c>
      <c r="D4364" s="21" t="s">
        <v>2554</v>
      </c>
    </row>
    <row r="4365" spans="1:4" ht="15" x14ac:dyDescent="0.2">
      <c r="A4365" s="25">
        <v>9782745988027</v>
      </c>
      <c r="B4365" s="21" t="s">
        <v>2555</v>
      </c>
      <c r="C4365" s="21">
        <v>0</v>
      </c>
      <c r="D4365" s="21" t="s">
        <v>2554</v>
      </c>
    </row>
    <row r="4366" spans="1:4" ht="15" x14ac:dyDescent="0.2">
      <c r="A4366" s="25">
        <v>9782745988034</v>
      </c>
      <c r="B4366" s="21" t="s">
        <v>2555</v>
      </c>
      <c r="C4366" s="21">
        <v>0</v>
      </c>
      <c r="D4366" s="21" t="s">
        <v>2554</v>
      </c>
    </row>
    <row r="4367" spans="1:4" ht="15" x14ac:dyDescent="0.2">
      <c r="A4367" s="25">
        <v>9782408046880</v>
      </c>
      <c r="B4367" s="21" t="s">
        <v>2555</v>
      </c>
      <c r="C4367" s="21">
        <v>0</v>
      </c>
      <c r="D4367" s="21" t="s">
        <v>2556</v>
      </c>
    </row>
    <row r="4368" spans="1:4" ht="15" x14ac:dyDescent="0.2">
      <c r="A4368" s="25">
        <v>9782408046897</v>
      </c>
      <c r="B4368" s="21" t="s">
        <v>2555</v>
      </c>
      <c r="C4368" s="21">
        <v>0</v>
      </c>
      <c r="D4368" s="21" t="s">
        <v>2556</v>
      </c>
    </row>
    <row r="4369" spans="1:4" ht="15" x14ac:dyDescent="0.2">
      <c r="A4369" s="25">
        <v>9782408053888</v>
      </c>
      <c r="B4369" s="21" t="s">
        <v>2555</v>
      </c>
      <c r="C4369" s="21">
        <v>0</v>
      </c>
      <c r="D4369" s="21" t="s">
        <v>2556</v>
      </c>
    </row>
    <row r="4370" spans="1:4" ht="15" x14ac:dyDescent="0.2">
      <c r="A4370" s="25">
        <v>9782408053895</v>
      </c>
      <c r="B4370" s="21" t="s">
        <v>2555</v>
      </c>
      <c r="C4370" s="21">
        <v>0</v>
      </c>
      <c r="D4370" s="21" t="s">
        <v>2556</v>
      </c>
    </row>
    <row r="4371" spans="1:4" ht="15" x14ac:dyDescent="0.2">
      <c r="A4371" s="25">
        <v>9782408053901</v>
      </c>
      <c r="B4371" s="21" t="s">
        <v>2555</v>
      </c>
      <c r="C4371" s="21">
        <v>0</v>
      </c>
      <c r="D4371" s="21" t="s">
        <v>2556</v>
      </c>
    </row>
    <row r="4372" spans="1:4" ht="15" x14ac:dyDescent="0.2">
      <c r="A4372" s="25">
        <v>9782408053918</v>
      </c>
      <c r="B4372" s="21" t="s">
        <v>2555</v>
      </c>
      <c r="C4372" s="21">
        <v>0</v>
      </c>
      <c r="D4372" s="21" t="s">
        <v>2556</v>
      </c>
    </row>
    <row r="4373" spans="1:4" ht="15" x14ac:dyDescent="0.2">
      <c r="A4373" s="25">
        <v>9782745988126</v>
      </c>
      <c r="B4373" s="21" t="s">
        <v>2555</v>
      </c>
      <c r="C4373" s="21">
        <v>0</v>
      </c>
      <c r="D4373" s="21" t="s">
        <v>2554</v>
      </c>
    </row>
    <row r="4374" spans="1:4" ht="15" x14ac:dyDescent="0.2">
      <c r="A4374" s="25">
        <v>9782408028114</v>
      </c>
      <c r="B4374" s="21" t="s">
        <v>2555</v>
      </c>
      <c r="C4374" s="21">
        <v>0</v>
      </c>
      <c r="D4374" s="21" t="s">
        <v>2554</v>
      </c>
    </row>
    <row r="4375" spans="1:4" ht="15" x14ac:dyDescent="0.2">
      <c r="A4375" s="25">
        <v>9782745988102</v>
      </c>
      <c r="B4375" s="21" t="s">
        <v>2555</v>
      </c>
      <c r="C4375" s="21">
        <v>0</v>
      </c>
      <c r="D4375" s="21" t="s">
        <v>2556</v>
      </c>
    </row>
    <row r="4376" spans="1:4" ht="15" x14ac:dyDescent="0.2">
      <c r="A4376" s="25">
        <v>9782408028145</v>
      </c>
      <c r="B4376" s="21" t="s">
        <v>2555</v>
      </c>
      <c r="C4376" s="21">
        <v>0</v>
      </c>
      <c r="D4376" s="21" t="s">
        <v>2554</v>
      </c>
    </row>
    <row r="4377" spans="1:4" ht="15" x14ac:dyDescent="0.2">
      <c r="A4377" s="25">
        <v>9782408012458</v>
      </c>
      <c r="B4377" s="21" t="s">
        <v>2555</v>
      </c>
      <c r="C4377" s="21">
        <v>0</v>
      </c>
      <c r="D4377" s="21" t="s">
        <v>2554</v>
      </c>
    </row>
    <row r="4378" spans="1:4" ht="15" x14ac:dyDescent="0.2">
      <c r="A4378" s="25">
        <v>9782408028152</v>
      </c>
      <c r="B4378" s="21" t="s">
        <v>2555</v>
      </c>
      <c r="C4378" s="21">
        <v>0</v>
      </c>
      <c r="D4378" s="21" t="s">
        <v>2554</v>
      </c>
    </row>
    <row r="4379" spans="1:4" ht="15" x14ac:dyDescent="0.2">
      <c r="A4379" s="25">
        <v>9782408028084</v>
      </c>
      <c r="B4379" s="21" t="s">
        <v>2555</v>
      </c>
      <c r="C4379" s="21">
        <v>0</v>
      </c>
      <c r="D4379" s="21" t="s">
        <v>2554</v>
      </c>
    </row>
    <row r="4380" spans="1:4" ht="15" x14ac:dyDescent="0.2">
      <c r="A4380" s="25">
        <v>9782408028091</v>
      </c>
      <c r="B4380" s="21" t="s">
        <v>2555</v>
      </c>
      <c r="C4380" s="21">
        <v>0</v>
      </c>
      <c r="D4380" s="21" t="s">
        <v>2556</v>
      </c>
    </row>
    <row r="4381" spans="1:4" ht="15" x14ac:dyDescent="0.2">
      <c r="A4381" s="25">
        <v>9782408028107</v>
      </c>
      <c r="B4381" s="21" t="s">
        <v>2555</v>
      </c>
      <c r="C4381" s="21">
        <v>0</v>
      </c>
      <c r="D4381" s="21" t="s">
        <v>2556</v>
      </c>
    </row>
    <row r="4382" spans="1:4" ht="15" x14ac:dyDescent="0.2">
      <c r="A4382" s="25">
        <v>9782745988133</v>
      </c>
      <c r="B4382" s="21" t="s">
        <v>2555</v>
      </c>
      <c r="C4382" s="21">
        <v>0</v>
      </c>
      <c r="D4382" s="21" t="s">
        <v>2554</v>
      </c>
    </row>
    <row r="4383" spans="1:4" ht="15" x14ac:dyDescent="0.2">
      <c r="A4383" s="25">
        <v>9782745998170</v>
      </c>
      <c r="B4383" s="21" t="s">
        <v>2555</v>
      </c>
      <c r="C4383" s="21">
        <v>0</v>
      </c>
      <c r="D4383" s="21" t="s">
        <v>2554</v>
      </c>
    </row>
    <row r="4384" spans="1:4" ht="15" x14ac:dyDescent="0.2">
      <c r="A4384" s="25">
        <v>9782745998187</v>
      </c>
      <c r="B4384" s="21" t="s">
        <v>2555</v>
      </c>
      <c r="C4384" s="21">
        <v>0</v>
      </c>
      <c r="D4384" s="21" t="s">
        <v>2554</v>
      </c>
    </row>
    <row r="4385" spans="1:4" ht="15" x14ac:dyDescent="0.2">
      <c r="A4385" s="25">
        <v>9782408012359</v>
      </c>
      <c r="B4385" s="21" t="s">
        <v>2555</v>
      </c>
      <c r="C4385" s="21">
        <v>0</v>
      </c>
      <c r="D4385" s="21" t="s">
        <v>2554</v>
      </c>
    </row>
    <row r="4386" spans="1:4" ht="15" x14ac:dyDescent="0.2">
      <c r="A4386" s="25">
        <v>9782745998194</v>
      </c>
      <c r="B4386" s="21" t="s">
        <v>2555</v>
      </c>
      <c r="C4386" s="21">
        <v>0</v>
      </c>
      <c r="D4386" s="21" t="s">
        <v>2554</v>
      </c>
    </row>
    <row r="4387" spans="1:4" ht="15" x14ac:dyDescent="0.2">
      <c r="A4387" s="25">
        <v>9782745998200</v>
      </c>
      <c r="B4387" s="21" t="s">
        <v>2555</v>
      </c>
      <c r="C4387" s="21">
        <v>0</v>
      </c>
      <c r="D4387" s="21" t="s">
        <v>2554</v>
      </c>
    </row>
    <row r="4388" spans="1:4" ht="15" x14ac:dyDescent="0.2">
      <c r="A4388" s="25">
        <v>9782745998217</v>
      </c>
      <c r="B4388" s="21" t="s">
        <v>2555</v>
      </c>
      <c r="C4388" s="21">
        <v>0</v>
      </c>
      <c r="D4388" s="21" t="s">
        <v>2554</v>
      </c>
    </row>
    <row r="4389" spans="1:4" ht="15" x14ac:dyDescent="0.2">
      <c r="A4389" s="25">
        <v>9782408054052</v>
      </c>
      <c r="B4389" s="21" t="s">
        <v>2555</v>
      </c>
      <c r="C4389" s="21">
        <v>0</v>
      </c>
      <c r="D4389" s="21" t="s">
        <v>2556</v>
      </c>
    </row>
    <row r="4390" spans="1:4" ht="15" x14ac:dyDescent="0.2">
      <c r="A4390" s="25">
        <v>9782408046903</v>
      </c>
      <c r="B4390" s="21" t="s">
        <v>2555</v>
      </c>
      <c r="C4390" s="21">
        <v>0</v>
      </c>
      <c r="D4390" s="21" t="s">
        <v>2556</v>
      </c>
    </row>
    <row r="4391" spans="1:4" ht="15" x14ac:dyDescent="0.2">
      <c r="A4391" s="25">
        <v>9782745998262</v>
      </c>
      <c r="B4391" s="21" t="s">
        <v>2555</v>
      </c>
      <c r="C4391" s="21">
        <v>0</v>
      </c>
      <c r="D4391" s="21" t="s">
        <v>2556</v>
      </c>
    </row>
    <row r="4392" spans="1:4" ht="15" x14ac:dyDescent="0.2">
      <c r="A4392" s="25">
        <v>9782745988171</v>
      </c>
      <c r="B4392" s="21" t="s">
        <v>2555</v>
      </c>
      <c r="C4392" s="21">
        <v>0</v>
      </c>
      <c r="D4392" s="21" t="s">
        <v>2554</v>
      </c>
    </row>
    <row r="4393" spans="1:4" ht="15" x14ac:dyDescent="0.2">
      <c r="A4393" s="25">
        <v>9782745988188</v>
      </c>
      <c r="B4393" s="21" t="s">
        <v>2555</v>
      </c>
      <c r="C4393" s="21">
        <v>0</v>
      </c>
      <c r="D4393" s="21" t="s">
        <v>2554</v>
      </c>
    </row>
    <row r="4394" spans="1:4" ht="15" x14ac:dyDescent="0.2">
      <c r="A4394" s="25">
        <v>9782745988195</v>
      </c>
      <c r="B4394" s="21" t="s">
        <v>2555</v>
      </c>
      <c r="C4394" s="21">
        <v>0</v>
      </c>
      <c r="D4394" s="21" t="s">
        <v>2554</v>
      </c>
    </row>
    <row r="4395" spans="1:4" ht="15" x14ac:dyDescent="0.2">
      <c r="A4395" s="25">
        <v>9782745970718</v>
      </c>
      <c r="B4395" s="21" t="s">
        <v>2555</v>
      </c>
      <c r="C4395" s="21">
        <v>0</v>
      </c>
      <c r="D4395" s="21" t="s">
        <v>2554</v>
      </c>
    </row>
    <row r="4396" spans="1:4" ht="15" x14ac:dyDescent="0.2">
      <c r="A4396" s="25">
        <v>9782408012571</v>
      </c>
      <c r="B4396" s="21" t="s">
        <v>2555</v>
      </c>
      <c r="C4396" s="21">
        <v>0</v>
      </c>
      <c r="D4396" s="21" t="s">
        <v>2554</v>
      </c>
    </row>
    <row r="4397" spans="1:4" ht="15" x14ac:dyDescent="0.2">
      <c r="A4397" s="25">
        <v>9782408028473</v>
      </c>
      <c r="B4397" s="21" t="s">
        <v>2555</v>
      </c>
      <c r="C4397" s="21">
        <v>0</v>
      </c>
      <c r="D4397" s="21" t="s">
        <v>2554</v>
      </c>
    </row>
    <row r="4398" spans="1:4" ht="15" x14ac:dyDescent="0.2">
      <c r="A4398" s="25">
        <v>9782408012663</v>
      </c>
      <c r="B4398" s="21" t="s">
        <v>2555</v>
      </c>
      <c r="C4398" s="21">
        <v>0</v>
      </c>
      <c r="D4398" s="21" t="s">
        <v>2554</v>
      </c>
    </row>
    <row r="4399" spans="1:4" ht="15" x14ac:dyDescent="0.2">
      <c r="A4399" s="25">
        <v>9782408012670</v>
      </c>
      <c r="B4399" s="21" t="s">
        <v>2555</v>
      </c>
      <c r="C4399" s="21">
        <v>85</v>
      </c>
      <c r="D4399" s="21" t="s">
        <v>2559</v>
      </c>
    </row>
    <row r="4400" spans="1:4" ht="15" x14ac:dyDescent="0.2">
      <c r="A4400" s="25">
        <v>9782745988324</v>
      </c>
      <c r="B4400" s="21" t="s">
        <v>2555</v>
      </c>
      <c r="C4400" s="21">
        <v>0</v>
      </c>
      <c r="D4400" s="21" t="s">
        <v>2554</v>
      </c>
    </row>
    <row r="4401" spans="1:4" ht="15" x14ac:dyDescent="0.2">
      <c r="A4401" s="25">
        <v>9782745988317</v>
      </c>
      <c r="B4401" s="21" t="s">
        <v>2555</v>
      </c>
      <c r="C4401" s="21">
        <v>0</v>
      </c>
      <c r="D4401" s="21" t="s">
        <v>2554</v>
      </c>
    </row>
    <row r="4402" spans="1:4" ht="15" x14ac:dyDescent="0.2">
      <c r="A4402" s="25">
        <v>9782745988300</v>
      </c>
      <c r="B4402" s="21" t="s">
        <v>2555</v>
      </c>
      <c r="C4402" s="21">
        <v>0</v>
      </c>
      <c r="D4402" s="21" t="s">
        <v>2554</v>
      </c>
    </row>
    <row r="4403" spans="1:4" ht="15" x14ac:dyDescent="0.2">
      <c r="A4403" s="25">
        <v>9782408047566</v>
      </c>
      <c r="B4403" s="21" t="s">
        <v>2555</v>
      </c>
      <c r="C4403" s="21">
        <v>0</v>
      </c>
      <c r="D4403" s="21" t="s">
        <v>2556</v>
      </c>
    </row>
    <row r="4404" spans="1:4" ht="15" x14ac:dyDescent="0.2">
      <c r="A4404" s="25">
        <v>9782745970541</v>
      </c>
      <c r="B4404" s="21" t="s">
        <v>2555</v>
      </c>
      <c r="C4404" s="21">
        <v>0</v>
      </c>
      <c r="D4404" s="21" t="s">
        <v>2554</v>
      </c>
    </row>
    <row r="4405" spans="1:4" ht="15" x14ac:dyDescent="0.2">
      <c r="A4405" s="25">
        <v>9782745998514</v>
      </c>
      <c r="B4405" s="21" t="s">
        <v>2555</v>
      </c>
      <c r="C4405" s="21">
        <v>0</v>
      </c>
      <c r="D4405" s="21" t="s">
        <v>2554</v>
      </c>
    </row>
    <row r="4406" spans="1:4" ht="15" x14ac:dyDescent="0.2">
      <c r="A4406" s="25">
        <v>9782745998521</v>
      </c>
      <c r="B4406" s="21" t="s">
        <v>2555</v>
      </c>
      <c r="C4406" s="21">
        <v>0</v>
      </c>
      <c r="D4406" s="21" t="s">
        <v>2554</v>
      </c>
    </row>
    <row r="4407" spans="1:4" ht="15" x14ac:dyDescent="0.2">
      <c r="A4407" s="25">
        <v>9782745998538</v>
      </c>
      <c r="B4407" s="21" t="s">
        <v>2555</v>
      </c>
      <c r="C4407" s="21">
        <v>0</v>
      </c>
      <c r="D4407" s="21" t="s">
        <v>2554</v>
      </c>
    </row>
    <row r="4408" spans="1:4" ht="15" x14ac:dyDescent="0.2">
      <c r="A4408" s="25">
        <v>9782745998545</v>
      </c>
      <c r="B4408" s="21" t="s">
        <v>2555</v>
      </c>
      <c r="C4408" s="21">
        <v>0</v>
      </c>
      <c r="D4408" s="21" t="s">
        <v>2554</v>
      </c>
    </row>
    <row r="4409" spans="1:4" ht="15" x14ac:dyDescent="0.2">
      <c r="A4409" s="25">
        <v>9782745998552</v>
      </c>
      <c r="B4409" s="21" t="s">
        <v>2555</v>
      </c>
      <c r="C4409" s="21">
        <v>0</v>
      </c>
      <c r="D4409" s="21" t="s">
        <v>2554</v>
      </c>
    </row>
    <row r="4410" spans="1:4" ht="15" x14ac:dyDescent="0.2">
      <c r="A4410" s="25">
        <v>9782747092128</v>
      </c>
      <c r="B4410" s="21" t="s">
        <v>2555</v>
      </c>
      <c r="C4410" s="21">
        <v>0</v>
      </c>
      <c r="D4410" s="21" t="s">
        <v>2554</v>
      </c>
    </row>
    <row r="4411" spans="1:4" ht="15" x14ac:dyDescent="0.2">
      <c r="A4411" s="25">
        <v>9782747092135</v>
      </c>
      <c r="B4411" s="21" t="s">
        <v>2555</v>
      </c>
      <c r="C4411" s="21">
        <v>0</v>
      </c>
      <c r="D4411" s="21" t="s">
        <v>2554</v>
      </c>
    </row>
    <row r="4412" spans="1:4" ht="15" x14ac:dyDescent="0.2">
      <c r="A4412" s="25">
        <v>9782747092142</v>
      </c>
      <c r="B4412" s="21" t="s">
        <v>2555</v>
      </c>
      <c r="C4412" s="21">
        <v>0</v>
      </c>
      <c r="D4412" s="21" t="s">
        <v>2554</v>
      </c>
    </row>
    <row r="4413" spans="1:4" ht="15" x14ac:dyDescent="0.2">
      <c r="A4413" s="25">
        <v>9782747092159</v>
      </c>
      <c r="B4413" s="21" t="s">
        <v>2555</v>
      </c>
      <c r="C4413" s="21">
        <v>0</v>
      </c>
      <c r="D4413" s="21" t="s">
        <v>2554</v>
      </c>
    </row>
    <row r="4414" spans="1:4" ht="15" x14ac:dyDescent="0.2">
      <c r="A4414" s="25">
        <v>9782408018184</v>
      </c>
      <c r="B4414" s="21" t="s">
        <v>2555</v>
      </c>
      <c r="C4414" s="21">
        <v>0</v>
      </c>
      <c r="D4414" s="21" t="s">
        <v>2554</v>
      </c>
    </row>
    <row r="4415" spans="1:4" ht="15" x14ac:dyDescent="0.2">
      <c r="A4415" s="25">
        <v>9782408012724</v>
      </c>
      <c r="B4415" s="21" t="s">
        <v>2555</v>
      </c>
      <c r="C4415" s="21">
        <v>0</v>
      </c>
      <c r="D4415" s="21" t="s">
        <v>2556</v>
      </c>
    </row>
    <row r="4416" spans="1:4" ht="15" x14ac:dyDescent="0.2">
      <c r="A4416" s="25">
        <v>9782408038144</v>
      </c>
      <c r="B4416" s="21" t="s">
        <v>2555</v>
      </c>
      <c r="C4416" s="21">
        <v>310</v>
      </c>
      <c r="D4416" s="21" t="s">
        <v>2557</v>
      </c>
    </row>
    <row r="4417" spans="1:4" ht="15" x14ac:dyDescent="0.2">
      <c r="A4417" s="25">
        <v>9782408038151</v>
      </c>
      <c r="B4417" s="21" t="s">
        <v>2555</v>
      </c>
      <c r="C4417" s="21">
        <v>0</v>
      </c>
      <c r="D4417" s="21" t="s">
        <v>2556</v>
      </c>
    </row>
    <row r="4418" spans="1:4" ht="15" x14ac:dyDescent="0.2">
      <c r="A4418" s="25">
        <v>9782408038182</v>
      </c>
      <c r="B4418" s="21" t="s">
        <v>2555</v>
      </c>
      <c r="C4418" s="21">
        <v>0</v>
      </c>
      <c r="D4418" s="21" t="s">
        <v>2556</v>
      </c>
    </row>
    <row r="4419" spans="1:4" ht="15" x14ac:dyDescent="0.2">
      <c r="A4419" s="25">
        <v>9782408038229</v>
      </c>
      <c r="B4419" s="21" t="s">
        <v>2555</v>
      </c>
      <c r="C4419" s="21">
        <v>0</v>
      </c>
      <c r="D4419" s="21" t="s">
        <v>2556</v>
      </c>
    </row>
    <row r="4420" spans="1:4" ht="15" x14ac:dyDescent="0.2">
      <c r="A4420" s="25">
        <v>9782408003678</v>
      </c>
      <c r="B4420" s="21" t="s">
        <v>2555</v>
      </c>
      <c r="C4420" s="21">
        <v>0</v>
      </c>
      <c r="D4420" s="21" t="s">
        <v>2554</v>
      </c>
    </row>
    <row r="4421" spans="1:4" ht="15" x14ac:dyDescent="0.2">
      <c r="A4421" s="25">
        <v>9782745998569</v>
      </c>
      <c r="B4421" s="21" t="s">
        <v>2555</v>
      </c>
      <c r="C4421" s="21">
        <v>0</v>
      </c>
      <c r="D4421" s="21" t="s">
        <v>2554</v>
      </c>
    </row>
    <row r="4422" spans="1:4" ht="15" x14ac:dyDescent="0.2">
      <c r="A4422" s="25">
        <v>9782745998576</v>
      </c>
      <c r="B4422" s="21" t="s">
        <v>2555</v>
      </c>
      <c r="C4422" s="21">
        <v>0</v>
      </c>
      <c r="D4422" s="21" t="s">
        <v>2554</v>
      </c>
    </row>
    <row r="4423" spans="1:4" ht="15" x14ac:dyDescent="0.2">
      <c r="A4423" s="25">
        <v>9782745998583</v>
      </c>
      <c r="B4423" s="21" t="s">
        <v>2555</v>
      </c>
      <c r="C4423" s="21">
        <v>0</v>
      </c>
      <c r="D4423" s="21" t="s">
        <v>2554</v>
      </c>
    </row>
    <row r="4424" spans="1:4" ht="15" x14ac:dyDescent="0.2">
      <c r="A4424" s="25">
        <v>9782745998590</v>
      </c>
      <c r="B4424" s="21" t="s">
        <v>2555</v>
      </c>
      <c r="C4424" s="21">
        <v>0</v>
      </c>
      <c r="D4424" s="21" t="s">
        <v>2554</v>
      </c>
    </row>
    <row r="4425" spans="1:4" ht="15" x14ac:dyDescent="0.2">
      <c r="A4425" s="25">
        <v>9782745998606</v>
      </c>
      <c r="B4425" s="21" t="s">
        <v>2555</v>
      </c>
      <c r="C4425" s="21">
        <v>0</v>
      </c>
      <c r="D4425" s="21" t="s">
        <v>2554</v>
      </c>
    </row>
    <row r="4426" spans="1:4" ht="15" x14ac:dyDescent="0.2">
      <c r="A4426" s="25">
        <v>9782745998613</v>
      </c>
      <c r="B4426" s="21" t="s">
        <v>2555</v>
      </c>
      <c r="C4426" s="21">
        <v>0</v>
      </c>
      <c r="D4426" s="21" t="s">
        <v>2554</v>
      </c>
    </row>
    <row r="4427" spans="1:4" ht="15" x14ac:dyDescent="0.2">
      <c r="A4427" s="25">
        <v>9782745998620</v>
      </c>
      <c r="B4427" s="21" t="s">
        <v>2555</v>
      </c>
      <c r="C4427" s="21">
        <v>0</v>
      </c>
      <c r="D4427" s="21" t="s">
        <v>2554</v>
      </c>
    </row>
    <row r="4428" spans="1:4" ht="15" x14ac:dyDescent="0.2">
      <c r="A4428" s="25">
        <v>9782745998637</v>
      </c>
      <c r="B4428" s="21" t="s">
        <v>2555</v>
      </c>
      <c r="C4428" s="21">
        <v>0</v>
      </c>
      <c r="D4428" s="21" t="s">
        <v>2554</v>
      </c>
    </row>
    <row r="4429" spans="1:4" ht="15" x14ac:dyDescent="0.2">
      <c r="A4429" s="25">
        <v>9782745998644</v>
      </c>
      <c r="B4429" s="21" t="s">
        <v>2555</v>
      </c>
      <c r="C4429" s="21">
        <v>0</v>
      </c>
      <c r="D4429" s="21" t="s">
        <v>2554</v>
      </c>
    </row>
    <row r="4430" spans="1:4" ht="15" x14ac:dyDescent="0.2">
      <c r="A4430" s="25">
        <v>9782745998651</v>
      </c>
      <c r="B4430" s="21" t="s">
        <v>2555</v>
      </c>
      <c r="C4430" s="21">
        <v>0</v>
      </c>
      <c r="D4430" s="21" t="s">
        <v>2554</v>
      </c>
    </row>
    <row r="4431" spans="1:4" ht="15" x14ac:dyDescent="0.2">
      <c r="A4431" s="25">
        <v>9782745990648</v>
      </c>
      <c r="B4431" s="21" t="s">
        <v>2555</v>
      </c>
      <c r="C4431" s="21">
        <v>0</v>
      </c>
      <c r="D4431" s="21" t="s">
        <v>2554</v>
      </c>
    </row>
    <row r="4432" spans="1:4" ht="15" x14ac:dyDescent="0.2">
      <c r="A4432" s="25">
        <v>9782745990662</v>
      </c>
      <c r="B4432" s="21" t="s">
        <v>2555</v>
      </c>
      <c r="C4432" s="21">
        <v>0</v>
      </c>
      <c r="D4432" s="21" t="s">
        <v>2554</v>
      </c>
    </row>
    <row r="4433" spans="1:4" ht="15" x14ac:dyDescent="0.2">
      <c r="A4433" s="25">
        <v>9782745990679</v>
      </c>
      <c r="B4433" s="21" t="s">
        <v>2555</v>
      </c>
      <c r="C4433" s="21">
        <v>0</v>
      </c>
      <c r="D4433" s="21" t="s">
        <v>2554</v>
      </c>
    </row>
    <row r="4434" spans="1:4" ht="15" x14ac:dyDescent="0.2">
      <c r="A4434" s="25">
        <v>9782745975997</v>
      </c>
      <c r="B4434" s="21" t="s">
        <v>2555</v>
      </c>
      <c r="C4434" s="21">
        <v>0</v>
      </c>
      <c r="D4434" s="21" t="s">
        <v>2554</v>
      </c>
    </row>
    <row r="4435" spans="1:4" ht="15" x14ac:dyDescent="0.2">
      <c r="A4435" s="25">
        <v>9782745978097</v>
      </c>
      <c r="B4435" s="21" t="s">
        <v>2555</v>
      </c>
      <c r="C4435" s="21">
        <v>0</v>
      </c>
      <c r="D4435" s="21" t="s">
        <v>2554</v>
      </c>
    </row>
    <row r="4436" spans="1:4" ht="15" x14ac:dyDescent="0.2">
      <c r="A4436" s="25">
        <v>9782408047641</v>
      </c>
      <c r="B4436" s="21" t="s">
        <v>2555</v>
      </c>
      <c r="C4436" s="21">
        <v>0</v>
      </c>
      <c r="D4436" s="21" t="s">
        <v>2556</v>
      </c>
    </row>
    <row r="4437" spans="1:4" ht="15" x14ac:dyDescent="0.2">
      <c r="A4437" s="25">
        <v>9782408018252</v>
      </c>
      <c r="B4437" s="21" t="s">
        <v>2555</v>
      </c>
      <c r="C4437" s="21">
        <v>0</v>
      </c>
      <c r="D4437" s="21" t="s">
        <v>2556</v>
      </c>
    </row>
    <row r="4438" spans="1:4" ht="15" x14ac:dyDescent="0.2">
      <c r="A4438" s="25">
        <v>9782408018283</v>
      </c>
      <c r="B4438" s="21" t="s">
        <v>2555</v>
      </c>
      <c r="C4438" s="21">
        <v>0</v>
      </c>
      <c r="D4438" s="21" t="s">
        <v>2554</v>
      </c>
    </row>
    <row r="4439" spans="1:4" ht="15" x14ac:dyDescent="0.2">
      <c r="A4439" s="25">
        <v>9782408028541</v>
      </c>
      <c r="B4439" s="21" t="s">
        <v>2555</v>
      </c>
      <c r="C4439" s="21">
        <v>0</v>
      </c>
      <c r="D4439" s="21" t="s">
        <v>2554</v>
      </c>
    </row>
    <row r="4440" spans="1:4" ht="15" x14ac:dyDescent="0.2">
      <c r="A4440" s="25">
        <v>9782408028558</v>
      </c>
      <c r="B4440" s="21" t="s">
        <v>2555</v>
      </c>
      <c r="C4440" s="21">
        <v>0</v>
      </c>
      <c r="D4440" s="21" t="s">
        <v>2556</v>
      </c>
    </row>
    <row r="4441" spans="1:4" ht="15" x14ac:dyDescent="0.2">
      <c r="A4441" s="25">
        <v>9782408003876</v>
      </c>
      <c r="B4441" s="21" t="s">
        <v>2555</v>
      </c>
      <c r="C4441" s="21">
        <v>0</v>
      </c>
      <c r="D4441" s="21" t="s">
        <v>2554</v>
      </c>
    </row>
    <row r="4442" spans="1:4" ht="15" x14ac:dyDescent="0.2">
      <c r="A4442" s="25">
        <v>9782408003883</v>
      </c>
      <c r="B4442" s="21" t="s">
        <v>2555</v>
      </c>
      <c r="C4442" s="21">
        <v>0</v>
      </c>
      <c r="D4442" s="21" t="s">
        <v>2554</v>
      </c>
    </row>
    <row r="4443" spans="1:4" ht="15" x14ac:dyDescent="0.2">
      <c r="A4443" s="25">
        <v>9782408003890</v>
      </c>
      <c r="B4443" s="21" t="s">
        <v>2555</v>
      </c>
      <c r="C4443" s="21">
        <v>0</v>
      </c>
      <c r="D4443" s="21" t="s">
        <v>2554</v>
      </c>
    </row>
    <row r="4444" spans="1:4" ht="15" x14ac:dyDescent="0.2">
      <c r="A4444" s="25">
        <v>9782408047801</v>
      </c>
      <c r="B4444" s="21" t="s">
        <v>2555</v>
      </c>
      <c r="C4444" s="21">
        <v>0</v>
      </c>
      <c r="D4444" s="21" t="s">
        <v>2556</v>
      </c>
    </row>
    <row r="4445" spans="1:4" ht="15" x14ac:dyDescent="0.2">
      <c r="A4445" s="25">
        <v>9782408028657</v>
      </c>
      <c r="B4445" s="21" t="s">
        <v>2555</v>
      </c>
      <c r="C4445" s="21">
        <v>0</v>
      </c>
      <c r="D4445" s="21" t="s">
        <v>2554</v>
      </c>
    </row>
    <row r="4446" spans="1:4" ht="15" x14ac:dyDescent="0.2">
      <c r="A4446" s="25">
        <v>9782745973269</v>
      </c>
      <c r="B4446" s="21" t="s">
        <v>2555</v>
      </c>
      <c r="C4446" s="21">
        <v>0</v>
      </c>
      <c r="D4446" s="21" t="s">
        <v>2554</v>
      </c>
    </row>
    <row r="4447" spans="1:4" ht="15" x14ac:dyDescent="0.2">
      <c r="A4447" s="25">
        <v>9782408028732</v>
      </c>
      <c r="B4447" s="21" t="s">
        <v>2555</v>
      </c>
      <c r="C4447" s="21">
        <v>0</v>
      </c>
      <c r="D4447" s="21" t="s">
        <v>2554</v>
      </c>
    </row>
    <row r="4448" spans="1:4" ht="15" x14ac:dyDescent="0.2">
      <c r="A4448" s="25">
        <v>9782408018382</v>
      </c>
      <c r="B4448" s="21" t="s">
        <v>2555</v>
      </c>
      <c r="C4448" s="21">
        <v>5647</v>
      </c>
      <c r="D4448" s="21" t="s">
        <v>2558</v>
      </c>
    </row>
    <row r="4449" spans="1:4" ht="15" x14ac:dyDescent="0.2">
      <c r="A4449" s="25">
        <v>9782408054595</v>
      </c>
      <c r="B4449" s="21" t="s">
        <v>2555</v>
      </c>
      <c r="C4449" s="21">
        <v>0</v>
      </c>
      <c r="D4449" s="21" t="s">
        <v>2556</v>
      </c>
    </row>
    <row r="4450" spans="1:4" ht="15" x14ac:dyDescent="0.2">
      <c r="A4450" s="25">
        <v>9782408054601</v>
      </c>
      <c r="B4450" s="21" t="s">
        <v>2555</v>
      </c>
      <c r="C4450" s="21">
        <v>0</v>
      </c>
      <c r="D4450" s="21" t="s">
        <v>2556</v>
      </c>
    </row>
    <row r="4451" spans="1:4" ht="15" x14ac:dyDescent="0.2">
      <c r="A4451" s="25">
        <v>9782408018436</v>
      </c>
      <c r="B4451" s="21" t="s">
        <v>2555</v>
      </c>
      <c r="C4451" s="21">
        <v>0</v>
      </c>
      <c r="D4451" s="21" t="s">
        <v>2554</v>
      </c>
    </row>
    <row r="4452" spans="1:4" ht="15" x14ac:dyDescent="0.2">
      <c r="A4452" s="25">
        <v>9782408054618</v>
      </c>
      <c r="B4452" s="21" t="s">
        <v>2555</v>
      </c>
      <c r="C4452" s="21">
        <v>0</v>
      </c>
      <c r="D4452" s="21" t="s">
        <v>2556</v>
      </c>
    </row>
    <row r="4453" spans="1:4" ht="15" x14ac:dyDescent="0.2">
      <c r="A4453" s="25">
        <v>9782408018511</v>
      </c>
      <c r="B4453" s="21" t="s">
        <v>2555</v>
      </c>
      <c r="C4453" s="21">
        <v>0</v>
      </c>
      <c r="D4453" s="21" t="s">
        <v>2554</v>
      </c>
    </row>
    <row r="4454" spans="1:4" ht="15" x14ac:dyDescent="0.2">
      <c r="A4454" s="25">
        <v>9782408054625</v>
      </c>
      <c r="B4454" s="21" t="s">
        <v>2555</v>
      </c>
      <c r="C4454" s="21">
        <v>0</v>
      </c>
      <c r="D4454" s="21" t="s">
        <v>2556</v>
      </c>
    </row>
    <row r="4455" spans="1:4" ht="15" x14ac:dyDescent="0.2">
      <c r="A4455" s="25">
        <v>9782408018474</v>
      </c>
      <c r="B4455" s="21" t="s">
        <v>2555</v>
      </c>
      <c r="C4455" s="21">
        <v>0</v>
      </c>
      <c r="D4455" s="21" t="s">
        <v>2554</v>
      </c>
    </row>
    <row r="4456" spans="1:4" ht="15" x14ac:dyDescent="0.2">
      <c r="A4456" s="25">
        <v>9782408054571</v>
      </c>
      <c r="B4456" s="21" t="s">
        <v>2555</v>
      </c>
      <c r="C4456" s="21">
        <v>0</v>
      </c>
      <c r="D4456" s="21" t="s">
        <v>2556</v>
      </c>
    </row>
    <row r="4457" spans="1:4" ht="15" x14ac:dyDescent="0.2">
      <c r="A4457" s="25">
        <v>9782408054588</v>
      </c>
      <c r="B4457" s="21" t="s">
        <v>2555</v>
      </c>
      <c r="C4457" s="21">
        <v>0</v>
      </c>
      <c r="D4457" s="21" t="s">
        <v>2556</v>
      </c>
    </row>
    <row r="4458" spans="1:4" ht="15" x14ac:dyDescent="0.2">
      <c r="A4458" s="25">
        <v>9782408054564</v>
      </c>
      <c r="B4458" s="21" t="s">
        <v>2555</v>
      </c>
      <c r="C4458" s="21">
        <v>0</v>
      </c>
      <c r="D4458" s="21" t="s">
        <v>2556</v>
      </c>
    </row>
    <row r="4459" spans="1:4" ht="15" x14ac:dyDescent="0.2">
      <c r="A4459" s="25">
        <v>9782408028862</v>
      </c>
      <c r="B4459" s="21" t="s">
        <v>2555</v>
      </c>
      <c r="C4459" s="21">
        <v>0</v>
      </c>
      <c r="D4459" s="21" t="s">
        <v>2556</v>
      </c>
    </row>
    <row r="4460" spans="1:4" ht="15" x14ac:dyDescent="0.2">
      <c r="A4460" s="25">
        <v>9782408038946</v>
      </c>
      <c r="B4460" s="21" t="s">
        <v>2555</v>
      </c>
      <c r="C4460" s="21">
        <v>0</v>
      </c>
      <c r="D4460" s="21" t="s">
        <v>2554</v>
      </c>
    </row>
    <row r="4461" spans="1:4" ht="15" x14ac:dyDescent="0.2">
      <c r="A4461" s="25">
        <v>9782408038984</v>
      </c>
      <c r="B4461" s="21" t="s">
        <v>2555</v>
      </c>
      <c r="C4461" s="21">
        <v>0</v>
      </c>
      <c r="D4461" s="21" t="s">
        <v>2554</v>
      </c>
    </row>
    <row r="4462" spans="1:4" ht="15" x14ac:dyDescent="0.2">
      <c r="A4462" s="25">
        <v>9782408038991</v>
      </c>
      <c r="B4462" s="21" t="s">
        <v>2555</v>
      </c>
      <c r="C4462" s="21">
        <v>0</v>
      </c>
      <c r="D4462" s="21" t="s">
        <v>2554</v>
      </c>
    </row>
    <row r="4463" spans="1:4" ht="15" x14ac:dyDescent="0.2">
      <c r="A4463" s="25">
        <v>9782408039042</v>
      </c>
      <c r="B4463" s="21" t="s">
        <v>2555</v>
      </c>
      <c r="C4463" s="21">
        <v>0</v>
      </c>
      <c r="D4463" s="21" t="s">
        <v>2554</v>
      </c>
    </row>
    <row r="4464" spans="1:4" ht="15" x14ac:dyDescent="0.2">
      <c r="A4464" s="25">
        <v>9782408038878</v>
      </c>
      <c r="B4464" s="21" t="s">
        <v>2555</v>
      </c>
      <c r="C4464" s="21">
        <v>0</v>
      </c>
      <c r="D4464" s="21" t="s">
        <v>2554</v>
      </c>
    </row>
    <row r="4465" spans="1:4" ht="15" x14ac:dyDescent="0.2">
      <c r="A4465" s="25">
        <v>9782408038885</v>
      </c>
      <c r="B4465" s="21" t="s">
        <v>2555</v>
      </c>
      <c r="C4465" s="21">
        <v>0</v>
      </c>
      <c r="D4465" s="21" t="s">
        <v>2554</v>
      </c>
    </row>
    <row r="4466" spans="1:4" ht="15" x14ac:dyDescent="0.2">
      <c r="A4466" s="25">
        <v>9782408038892</v>
      </c>
      <c r="B4466" s="21" t="s">
        <v>2555</v>
      </c>
      <c r="C4466" s="21">
        <v>0</v>
      </c>
      <c r="D4466" s="21" t="s">
        <v>2554</v>
      </c>
    </row>
    <row r="4467" spans="1:4" ht="15" x14ac:dyDescent="0.2">
      <c r="A4467" s="25">
        <v>9782408038953</v>
      </c>
      <c r="B4467" s="21" t="s">
        <v>2555</v>
      </c>
      <c r="C4467" s="21">
        <v>0</v>
      </c>
      <c r="D4467" s="21" t="s">
        <v>2554</v>
      </c>
    </row>
    <row r="4468" spans="1:4" ht="15" x14ac:dyDescent="0.2">
      <c r="A4468" s="25">
        <v>9782408038960</v>
      </c>
      <c r="B4468" s="21" t="s">
        <v>2555</v>
      </c>
      <c r="C4468" s="21">
        <v>0</v>
      </c>
      <c r="D4468" s="21" t="s">
        <v>2554</v>
      </c>
    </row>
    <row r="4469" spans="1:4" ht="15" x14ac:dyDescent="0.2">
      <c r="A4469" s="25">
        <v>9782408039011</v>
      </c>
      <c r="B4469" s="21" t="s">
        <v>2555</v>
      </c>
      <c r="C4469" s="21">
        <v>0</v>
      </c>
      <c r="D4469" s="21" t="s">
        <v>2554</v>
      </c>
    </row>
    <row r="4470" spans="1:4" ht="15" x14ac:dyDescent="0.2">
      <c r="A4470" s="25">
        <v>9782408039028</v>
      </c>
      <c r="B4470" s="21" t="s">
        <v>2555</v>
      </c>
      <c r="C4470" s="21">
        <v>0</v>
      </c>
      <c r="D4470" s="21" t="s">
        <v>2554</v>
      </c>
    </row>
    <row r="4471" spans="1:4" ht="15" x14ac:dyDescent="0.2">
      <c r="A4471" s="25">
        <v>9782408039035</v>
      </c>
      <c r="B4471" s="21" t="s">
        <v>2555</v>
      </c>
      <c r="C4471" s="21">
        <v>0</v>
      </c>
      <c r="D4471" s="21" t="s">
        <v>2554</v>
      </c>
    </row>
    <row r="4472" spans="1:4" ht="15" x14ac:dyDescent="0.2">
      <c r="A4472" s="25">
        <v>9782408039059</v>
      </c>
      <c r="B4472" s="21" t="s">
        <v>2555</v>
      </c>
      <c r="C4472" s="21">
        <v>0</v>
      </c>
      <c r="D4472" s="21" t="s">
        <v>2554</v>
      </c>
    </row>
    <row r="4473" spans="1:4" ht="15" x14ac:dyDescent="0.2">
      <c r="A4473" s="25">
        <v>9782408039066</v>
      </c>
      <c r="B4473" s="21" t="s">
        <v>2555</v>
      </c>
      <c r="C4473" s="21">
        <v>0</v>
      </c>
      <c r="D4473" s="21" t="s">
        <v>2554</v>
      </c>
    </row>
    <row r="4474" spans="1:4" ht="15" x14ac:dyDescent="0.2">
      <c r="A4474" s="25">
        <v>9782408039073</v>
      </c>
      <c r="B4474" s="21" t="s">
        <v>2555</v>
      </c>
      <c r="C4474" s="21">
        <v>0</v>
      </c>
      <c r="D4474" s="21" t="s">
        <v>2554</v>
      </c>
    </row>
    <row r="4475" spans="1:4" ht="15" x14ac:dyDescent="0.2">
      <c r="A4475" s="25">
        <v>9782408039080</v>
      </c>
      <c r="B4475" s="21" t="s">
        <v>2555</v>
      </c>
      <c r="C4475" s="21">
        <v>0</v>
      </c>
      <c r="D4475" s="21" t="s">
        <v>2554</v>
      </c>
    </row>
    <row r="4476" spans="1:4" ht="15" x14ac:dyDescent="0.2">
      <c r="A4476" s="25">
        <v>9782408039196</v>
      </c>
      <c r="B4476" s="21" t="s">
        <v>2555</v>
      </c>
      <c r="C4476" s="21">
        <v>1454</v>
      </c>
      <c r="D4476" s="21" t="s">
        <v>2558</v>
      </c>
    </row>
    <row r="4477" spans="1:4" ht="15" x14ac:dyDescent="0.2">
      <c r="A4477" s="25">
        <v>9782408038908</v>
      </c>
      <c r="B4477" s="21" t="s">
        <v>2555</v>
      </c>
      <c r="C4477" s="21">
        <v>0</v>
      </c>
      <c r="D4477" s="21" t="s">
        <v>2554</v>
      </c>
    </row>
    <row r="4478" spans="1:4" ht="15" x14ac:dyDescent="0.2">
      <c r="A4478" s="25">
        <v>9782408038939</v>
      </c>
      <c r="B4478" s="21" t="s">
        <v>2555</v>
      </c>
      <c r="C4478" s="21">
        <v>0</v>
      </c>
      <c r="D4478" s="21" t="s">
        <v>2554</v>
      </c>
    </row>
    <row r="4479" spans="1:4" ht="15" x14ac:dyDescent="0.2">
      <c r="A4479" s="25">
        <v>9782408054748</v>
      </c>
      <c r="B4479" s="21" t="s">
        <v>2555</v>
      </c>
      <c r="C4479" s="21">
        <v>0</v>
      </c>
      <c r="D4479" s="21" t="s">
        <v>2556</v>
      </c>
    </row>
    <row r="4480" spans="1:4" ht="15" x14ac:dyDescent="0.2">
      <c r="A4480" s="25">
        <v>9782408039004</v>
      </c>
      <c r="B4480" s="21" t="s">
        <v>2555</v>
      </c>
      <c r="C4480" s="21">
        <v>0</v>
      </c>
      <c r="D4480" s="21" t="s">
        <v>2554</v>
      </c>
    </row>
    <row r="4481" spans="1:4" ht="15" x14ac:dyDescent="0.2">
      <c r="A4481" s="25">
        <v>9782408054755</v>
      </c>
      <c r="B4481" s="21" t="s">
        <v>2555</v>
      </c>
      <c r="C4481" s="21">
        <v>0</v>
      </c>
      <c r="D4481" s="21" t="s">
        <v>2556</v>
      </c>
    </row>
    <row r="4482" spans="1:4" ht="15" x14ac:dyDescent="0.2">
      <c r="A4482" s="25">
        <v>9782408029050</v>
      </c>
      <c r="B4482" s="21" t="s">
        <v>2555</v>
      </c>
      <c r="C4482" s="21">
        <v>0</v>
      </c>
      <c r="D4482" s="21" t="s">
        <v>2554</v>
      </c>
    </row>
    <row r="4483" spans="1:4" ht="15" x14ac:dyDescent="0.2">
      <c r="A4483" s="25">
        <v>9782408039097</v>
      </c>
      <c r="B4483" s="21" t="s">
        <v>2555</v>
      </c>
      <c r="C4483" s="21">
        <v>0</v>
      </c>
      <c r="D4483" s="21" t="s">
        <v>2554</v>
      </c>
    </row>
    <row r="4484" spans="1:4" ht="15" x14ac:dyDescent="0.2">
      <c r="A4484" s="25">
        <v>9782408054762</v>
      </c>
      <c r="B4484" s="21" t="s">
        <v>2555</v>
      </c>
      <c r="C4484" s="21">
        <v>0</v>
      </c>
      <c r="D4484" s="21" t="s">
        <v>2556</v>
      </c>
    </row>
    <row r="4485" spans="1:4" ht="15" x14ac:dyDescent="0.2">
      <c r="A4485" s="25">
        <v>9782408029067</v>
      </c>
      <c r="B4485" s="21" t="s">
        <v>2555</v>
      </c>
      <c r="C4485" s="21">
        <v>5218</v>
      </c>
      <c r="D4485" s="21" t="s">
        <v>2558</v>
      </c>
    </row>
    <row r="4486" spans="1:4" ht="15" x14ac:dyDescent="0.2">
      <c r="A4486" s="25">
        <v>9782408039189</v>
      </c>
      <c r="B4486" s="21" t="s">
        <v>2555</v>
      </c>
      <c r="C4486" s="21">
        <v>0</v>
      </c>
      <c r="D4486" s="21" t="s">
        <v>2554</v>
      </c>
    </row>
    <row r="4487" spans="1:4" ht="15" x14ac:dyDescent="0.2">
      <c r="A4487" s="25">
        <v>9782408018528</v>
      </c>
      <c r="B4487" s="21" t="s">
        <v>2555</v>
      </c>
      <c r="C4487" s="21">
        <v>0</v>
      </c>
      <c r="D4487" s="21" t="s">
        <v>2554</v>
      </c>
    </row>
    <row r="4488" spans="1:4" ht="15" x14ac:dyDescent="0.2">
      <c r="A4488" s="25">
        <v>9782408018535</v>
      </c>
      <c r="B4488" s="21" t="s">
        <v>2555</v>
      </c>
      <c r="C4488" s="21">
        <v>0</v>
      </c>
      <c r="D4488" s="21" t="s">
        <v>2556</v>
      </c>
    </row>
    <row r="4489" spans="1:4" ht="15" x14ac:dyDescent="0.2">
      <c r="A4489" s="25">
        <v>9782408004040</v>
      </c>
      <c r="B4489" s="21" t="s">
        <v>2555</v>
      </c>
      <c r="C4489" s="21">
        <v>0</v>
      </c>
      <c r="D4489" s="21" t="s">
        <v>2554</v>
      </c>
    </row>
    <row r="4490" spans="1:4" ht="15" x14ac:dyDescent="0.2">
      <c r="A4490" s="25">
        <v>9782408004118</v>
      </c>
      <c r="B4490" s="21" t="s">
        <v>2555</v>
      </c>
      <c r="C4490" s="21">
        <v>0</v>
      </c>
      <c r="D4490" s="21" t="s">
        <v>2554</v>
      </c>
    </row>
    <row r="4491" spans="1:4" ht="15" x14ac:dyDescent="0.2">
      <c r="A4491" s="25">
        <v>9782408004125</v>
      </c>
      <c r="B4491" s="21" t="s">
        <v>2555</v>
      </c>
      <c r="C4491" s="21">
        <v>0</v>
      </c>
      <c r="D4491" s="21" t="s">
        <v>2554</v>
      </c>
    </row>
    <row r="4492" spans="1:4" ht="15" x14ac:dyDescent="0.2">
      <c r="A4492" s="25">
        <v>9782408004132</v>
      </c>
      <c r="B4492" s="21" t="s">
        <v>2555</v>
      </c>
      <c r="C4492" s="21">
        <v>0</v>
      </c>
      <c r="D4492" s="21" t="s">
        <v>2554</v>
      </c>
    </row>
    <row r="4493" spans="1:4" ht="15" x14ac:dyDescent="0.2">
      <c r="A4493" s="25">
        <v>9782745970657</v>
      </c>
      <c r="B4493" s="21" t="s">
        <v>2555</v>
      </c>
      <c r="C4493" s="21">
        <v>0</v>
      </c>
      <c r="D4493" s="21" t="s">
        <v>2554</v>
      </c>
    </row>
    <row r="4494" spans="1:4" ht="15" x14ac:dyDescent="0.2">
      <c r="A4494" s="25">
        <v>9782745973276</v>
      </c>
      <c r="B4494" s="21" t="s">
        <v>2555</v>
      </c>
      <c r="C4494" s="21">
        <v>0</v>
      </c>
      <c r="D4494" s="21" t="s">
        <v>2554</v>
      </c>
    </row>
    <row r="4495" spans="1:4" ht="15" x14ac:dyDescent="0.2">
      <c r="A4495" s="25">
        <v>9782745978431</v>
      </c>
      <c r="B4495" s="21" t="s">
        <v>2555</v>
      </c>
      <c r="C4495" s="21">
        <v>0</v>
      </c>
      <c r="D4495" s="21" t="s">
        <v>2554</v>
      </c>
    </row>
    <row r="4496" spans="1:4" ht="15" x14ac:dyDescent="0.2">
      <c r="A4496" s="25">
        <v>9782745978448</v>
      </c>
      <c r="B4496" s="21" t="s">
        <v>2555</v>
      </c>
      <c r="C4496" s="21">
        <v>0</v>
      </c>
      <c r="D4496" s="21" t="s">
        <v>2554</v>
      </c>
    </row>
    <row r="4497" spans="1:4" ht="15" x14ac:dyDescent="0.2">
      <c r="A4497" s="25">
        <v>9782745978516</v>
      </c>
      <c r="B4497" s="21" t="s">
        <v>2555</v>
      </c>
      <c r="C4497" s="21">
        <v>0</v>
      </c>
      <c r="D4497" s="21" t="s">
        <v>2554</v>
      </c>
    </row>
    <row r="4498" spans="1:4" ht="15" x14ac:dyDescent="0.2">
      <c r="A4498" s="25">
        <v>9782408004026</v>
      </c>
      <c r="B4498" s="21" t="s">
        <v>2555</v>
      </c>
      <c r="C4498" s="21">
        <v>0</v>
      </c>
      <c r="D4498" s="21" t="s">
        <v>2554</v>
      </c>
    </row>
    <row r="4499" spans="1:4" ht="15" x14ac:dyDescent="0.2">
      <c r="A4499" s="25">
        <v>9782408012878</v>
      </c>
      <c r="B4499" s="21" t="s">
        <v>2555</v>
      </c>
      <c r="C4499" s="21">
        <v>0</v>
      </c>
      <c r="D4499" s="21" t="s">
        <v>2554</v>
      </c>
    </row>
    <row r="4500" spans="1:4" ht="15" x14ac:dyDescent="0.2">
      <c r="A4500" s="25">
        <v>9782408012885</v>
      </c>
      <c r="B4500" s="21" t="s">
        <v>2555</v>
      </c>
      <c r="C4500" s="21">
        <v>0</v>
      </c>
      <c r="D4500" s="21" t="s">
        <v>2554</v>
      </c>
    </row>
    <row r="4501" spans="1:4" ht="15" x14ac:dyDescent="0.2">
      <c r="A4501" s="25">
        <v>9782408054953</v>
      </c>
      <c r="B4501" s="21" t="s">
        <v>2555</v>
      </c>
      <c r="C4501" s="21">
        <v>0</v>
      </c>
      <c r="D4501" s="21" t="s">
        <v>2556</v>
      </c>
    </row>
    <row r="4502" spans="1:4" ht="15" x14ac:dyDescent="0.2">
      <c r="A4502" s="25">
        <v>9782408018689</v>
      </c>
      <c r="B4502" s="21" t="s">
        <v>2555</v>
      </c>
      <c r="C4502" s="21">
        <v>0</v>
      </c>
      <c r="D4502" s="21" t="s">
        <v>2554</v>
      </c>
    </row>
    <row r="4503" spans="1:4" ht="15" x14ac:dyDescent="0.2">
      <c r="A4503" s="25">
        <v>9782408038915</v>
      </c>
      <c r="B4503" s="21" t="s">
        <v>2555</v>
      </c>
      <c r="C4503" s="21">
        <v>0</v>
      </c>
      <c r="D4503" s="21" t="s">
        <v>2554</v>
      </c>
    </row>
    <row r="4504" spans="1:4" ht="15" x14ac:dyDescent="0.2">
      <c r="A4504" s="25">
        <v>9782408038922</v>
      </c>
      <c r="B4504" s="21" t="s">
        <v>2555</v>
      </c>
      <c r="C4504" s="21">
        <v>0</v>
      </c>
      <c r="D4504" s="21" t="s">
        <v>2554</v>
      </c>
    </row>
    <row r="4505" spans="1:4" ht="15" x14ac:dyDescent="0.2">
      <c r="A4505" s="25">
        <v>9782408038977</v>
      </c>
      <c r="B4505" s="21" t="s">
        <v>2555</v>
      </c>
      <c r="C4505" s="21">
        <v>0</v>
      </c>
      <c r="D4505" s="21" t="s">
        <v>2554</v>
      </c>
    </row>
    <row r="4506" spans="1:4" ht="15" x14ac:dyDescent="0.2">
      <c r="A4506" s="25">
        <v>9782745978455</v>
      </c>
      <c r="B4506" s="21" t="s">
        <v>2555</v>
      </c>
      <c r="C4506" s="21">
        <v>0</v>
      </c>
      <c r="D4506" s="21" t="s">
        <v>2554</v>
      </c>
    </row>
    <row r="4507" spans="1:4" ht="15" x14ac:dyDescent="0.2">
      <c r="A4507" s="25">
        <v>9782745990785</v>
      </c>
      <c r="B4507" s="21" t="s">
        <v>2555</v>
      </c>
      <c r="C4507" s="21">
        <v>0</v>
      </c>
      <c r="D4507" s="21" t="s">
        <v>2554</v>
      </c>
    </row>
    <row r="4508" spans="1:4" ht="15" x14ac:dyDescent="0.2">
      <c r="A4508" s="25">
        <v>9782745990792</v>
      </c>
      <c r="B4508" s="21" t="s">
        <v>2555</v>
      </c>
      <c r="C4508" s="21">
        <v>0</v>
      </c>
      <c r="D4508" s="21" t="s">
        <v>2554</v>
      </c>
    </row>
    <row r="4509" spans="1:4" ht="15" x14ac:dyDescent="0.2">
      <c r="A4509" s="25">
        <v>9782745969231</v>
      </c>
      <c r="B4509" s="21" t="s">
        <v>2555</v>
      </c>
      <c r="C4509" s="21">
        <v>0</v>
      </c>
      <c r="D4509" s="21" t="s">
        <v>2554</v>
      </c>
    </row>
    <row r="4510" spans="1:4" ht="15" x14ac:dyDescent="0.2">
      <c r="A4510" s="25">
        <v>9782745970664</v>
      </c>
      <c r="B4510" s="21" t="s">
        <v>2555</v>
      </c>
      <c r="C4510" s="21">
        <v>0</v>
      </c>
      <c r="D4510" s="21" t="s">
        <v>2554</v>
      </c>
    </row>
    <row r="4511" spans="1:4" ht="15" x14ac:dyDescent="0.2">
      <c r="A4511" s="25">
        <v>9782745973139</v>
      </c>
      <c r="B4511" s="21" t="s">
        <v>2555</v>
      </c>
      <c r="C4511" s="21">
        <v>0</v>
      </c>
      <c r="D4511" s="21" t="s">
        <v>2554</v>
      </c>
    </row>
    <row r="4512" spans="1:4" ht="15" x14ac:dyDescent="0.2">
      <c r="A4512" s="25">
        <v>9782745973160</v>
      </c>
      <c r="B4512" s="21" t="s">
        <v>2555</v>
      </c>
      <c r="C4512" s="21">
        <v>0</v>
      </c>
      <c r="D4512" s="21" t="s">
        <v>2554</v>
      </c>
    </row>
    <row r="4513" spans="1:4" ht="15" x14ac:dyDescent="0.2">
      <c r="A4513" s="25">
        <v>9782745973283</v>
      </c>
      <c r="B4513" s="21" t="s">
        <v>2555</v>
      </c>
      <c r="C4513" s="21">
        <v>0</v>
      </c>
      <c r="D4513" s="21" t="s">
        <v>2554</v>
      </c>
    </row>
    <row r="4514" spans="1:4" ht="15" x14ac:dyDescent="0.2">
      <c r="A4514" s="25">
        <v>9782745975058</v>
      </c>
      <c r="B4514" s="21" t="s">
        <v>2555</v>
      </c>
      <c r="C4514" s="21">
        <v>0</v>
      </c>
      <c r="D4514" s="21" t="s">
        <v>2554</v>
      </c>
    </row>
    <row r="4515" spans="1:4" ht="15" x14ac:dyDescent="0.2">
      <c r="A4515" s="25">
        <v>9782745975171</v>
      </c>
      <c r="B4515" s="21" t="s">
        <v>2555</v>
      </c>
      <c r="C4515" s="21">
        <v>0</v>
      </c>
      <c r="D4515" s="21" t="s">
        <v>2554</v>
      </c>
    </row>
    <row r="4516" spans="1:4" ht="15" x14ac:dyDescent="0.2">
      <c r="A4516" s="25">
        <v>9782408029661</v>
      </c>
      <c r="B4516" s="21" t="s">
        <v>2555</v>
      </c>
      <c r="C4516" s="21">
        <v>0</v>
      </c>
      <c r="D4516" s="21" t="s">
        <v>2556</v>
      </c>
    </row>
    <row r="4517" spans="1:4" ht="15" x14ac:dyDescent="0.2">
      <c r="A4517" s="25">
        <v>9782408048266</v>
      </c>
      <c r="B4517" s="21" t="s">
        <v>2555</v>
      </c>
      <c r="C4517" s="21">
        <v>0</v>
      </c>
      <c r="D4517" s="21" t="s">
        <v>2556</v>
      </c>
    </row>
    <row r="4518" spans="1:4" ht="15" x14ac:dyDescent="0.2">
      <c r="A4518" s="25">
        <v>9782745990839</v>
      </c>
      <c r="B4518" s="21" t="s">
        <v>2555</v>
      </c>
      <c r="C4518" s="21">
        <v>0</v>
      </c>
      <c r="D4518" s="21" t="s">
        <v>2554</v>
      </c>
    </row>
    <row r="4519" spans="1:4" ht="15" x14ac:dyDescent="0.2">
      <c r="A4519" s="25">
        <v>9782408048280</v>
      </c>
      <c r="B4519" s="21" t="s">
        <v>2555</v>
      </c>
      <c r="C4519" s="21">
        <v>0</v>
      </c>
      <c r="D4519" s="21" t="s">
        <v>2556</v>
      </c>
    </row>
    <row r="4520" spans="1:4" ht="15" x14ac:dyDescent="0.2">
      <c r="A4520" s="25">
        <v>9782408048310</v>
      </c>
      <c r="B4520" s="21" t="s">
        <v>2555</v>
      </c>
      <c r="C4520" s="21">
        <v>0</v>
      </c>
      <c r="D4520" s="21" t="s">
        <v>2560</v>
      </c>
    </row>
    <row r="4521" spans="1:4" ht="15" x14ac:dyDescent="0.2">
      <c r="A4521" s="25">
        <v>9782408048334</v>
      </c>
      <c r="B4521" s="21" t="s">
        <v>2555</v>
      </c>
      <c r="C4521" s="21">
        <v>0</v>
      </c>
      <c r="D4521" s="21" t="s">
        <v>2556</v>
      </c>
    </row>
    <row r="4522" spans="1:4" ht="15" x14ac:dyDescent="0.2">
      <c r="A4522" s="25">
        <v>9791036348730</v>
      </c>
      <c r="B4522" s="21" t="s">
        <v>2555</v>
      </c>
      <c r="C4522" s="21">
        <v>0</v>
      </c>
      <c r="D4522" s="21" t="s">
        <v>2554</v>
      </c>
    </row>
    <row r="4523" spans="1:4" ht="15" x14ac:dyDescent="0.2">
      <c r="A4523" s="25">
        <v>9782408048365</v>
      </c>
      <c r="B4523" s="21" t="s">
        <v>2555</v>
      </c>
      <c r="C4523" s="21">
        <v>0</v>
      </c>
      <c r="D4523" s="21" t="s">
        <v>2556</v>
      </c>
    </row>
    <row r="4524" spans="1:4" ht="15" x14ac:dyDescent="0.2">
      <c r="A4524" s="25">
        <v>9782408048372</v>
      </c>
      <c r="B4524" s="21" t="s">
        <v>2555</v>
      </c>
      <c r="C4524" s="21">
        <v>0</v>
      </c>
      <c r="D4524" s="21" t="s">
        <v>2556</v>
      </c>
    </row>
    <row r="4525" spans="1:4" ht="15" x14ac:dyDescent="0.2">
      <c r="A4525" s="25">
        <v>9782408048389</v>
      </c>
      <c r="B4525" s="21" t="s">
        <v>2555</v>
      </c>
      <c r="C4525" s="21">
        <v>0</v>
      </c>
      <c r="D4525" s="21" t="s">
        <v>2556</v>
      </c>
    </row>
    <row r="4526" spans="1:4" ht="15" x14ac:dyDescent="0.2">
      <c r="A4526" s="25">
        <v>9782408048396</v>
      </c>
      <c r="B4526" s="21" t="s">
        <v>2555</v>
      </c>
      <c r="C4526" s="21">
        <v>545</v>
      </c>
      <c r="D4526" s="21" t="s">
        <v>2557</v>
      </c>
    </row>
    <row r="4527" spans="1:4" ht="15" x14ac:dyDescent="0.2">
      <c r="A4527" s="25">
        <v>9782408048402</v>
      </c>
      <c r="B4527" s="21" t="s">
        <v>2555</v>
      </c>
      <c r="C4527" s="21">
        <v>0</v>
      </c>
      <c r="D4527" s="21" t="s">
        <v>2554</v>
      </c>
    </row>
    <row r="4528" spans="1:4" ht="15" x14ac:dyDescent="0.2">
      <c r="A4528" s="25">
        <v>9782408048419</v>
      </c>
      <c r="B4528" s="21" t="s">
        <v>2555</v>
      </c>
      <c r="C4528" s="21">
        <v>0</v>
      </c>
      <c r="D4528" s="21" t="s">
        <v>2554</v>
      </c>
    </row>
    <row r="4529" spans="1:4" ht="15" x14ac:dyDescent="0.2">
      <c r="A4529" s="25">
        <v>9782408018733</v>
      </c>
      <c r="B4529" s="21" t="s">
        <v>2555</v>
      </c>
      <c r="C4529" s="21">
        <v>0</v>
      </c>
      <c r="D4529" s="21" t="s">
        <v>2554</v>
      </c>
    </row>
    <row r="4530" spans="1:4" ht="15" x14ac:dyDescent="0.2">
      <c r="A4530" s="25">
        <v>9782408048532</v>
      </c>
      <c r="B4530" s="21" t="s">
        <v>2555</v>
      </c>
      <c r="C4530" s="21">
        <v>0</v>
      </c>
      <c r="D4530" s="21" t="s">
        <v>2556</v>
      </c>
    </row>
    <row r="4531" spans="1:4" ht="15" x14ac:dyDescent="0.2">
      <c r="A4531" s="25">
        <v>9782408013233</v>
      </c>
      <c r="B4531" s="21" t="s">
        <v>2555</v>
      </c>
      <c r="C4531" s="21">
        <v>0</v>
      </c>
      <c r="D4531" s="21" t="s">
        <v>2556</v>
      </c>
    </row>
    <row r="4532" spans="1:4" ht="15" x14ac:dyDescent="0.2">
      <c r="A4532" s="25">
        <v>9782408048617</v>
      </c>
      <c r="B4532" s="21" t="s">
        <v>2555</v>
      </c>
      <c r="C4532" s="21">
        <v>0</v>
      </c>
      <c r="D4532" s="21" t="s">
        <v>2556</v>
      </c>
    </row>
    <row r="4533" spans="1:4" ht="15" x14ac:dyDescent="0.2">
      <c r="A4533" s="25">
        <v>9782408013240</v>
      </c>
      <c r="B4533" s="21" t="s">
        <v>2555</v>
      </c>
      <c r="C4533" s="21">
        <v>0</v>
      </c>
      <c r="D4533" s="21" t="s">
        <v>2554</v>
      </c>
    </row>
    <row r="4534" spans="1:4" ht="15" x14ac:dyDescent="0.2">
      <c r="A4534" s="25">
        <v>9782745990990</v>
      </c>
      <c r="B4534" s="21" t="s">
        <v>2555</v>
      </c>
      <c r="C4534" s="21">
        <v>0</v>
      </c>
      <c r="D4534" s="21" t="s">
        <v>2554</v>
      </c>
    </row>
    <row r="4535" spans="1:4" ht="15" x14ac:dyDescent="0.2">
      <c r="A4535" s="25">
        <v>9782408013264</v>
      </c>
      <c r="B4535" s="21" t="s">
        <v>2555</v>
      </c>
      <c r="C4535" s="21">
        <v>0</v>
      </c>
      <c r="D4535" s="21" t="s">
        <v>2554</v>
      </c>
    </row>
    <row r="4536" spans="1:4" ht="15" x14ac:dyDescent="0.2">
      <c r="A4536" s="25">
        <v>9782408029869</v>
      </c>
      <c r="B4536" s="21" t="s">
        <v>2555</v>
      </c>
      <c r="C4536" s="21">
        <v>0</v>
      </c>
      <c r="D4536" s="21" t="s">
        <v>2554</v>
      </c>
    </row>
    <row r="4537" spans="1:4" ht="15" x14ac:dyDescent="0.2">
      <c r="A4537" s="25">
        <v>9782408013288</v>
      </c>
      <c r="B4537" s="21" t="s">
        <v>2555</v>
      </c>
      <c r="C4537" s="21">
        <v>0</v>
      </c>
      <c r="D4537" s="21" t="s">
        <v>2554</v>
      </c>
    </row>
    <row r="4538" spans="1:4" ht="15" x14ac:dyDescent="0.2">
      <c r="A4538" s="25">
        <v>9782745973290</v>
      </c>
      <c r="B4538" s="21" t="s">
        <v>2555</v>
      </c>
      <c r="C4538" s="21">
        <v>0</v>
      </c>
      <c r="D4538" s="21" t="s">
        <v>2554</v>
      </c>
    </row>
    <row r="4539" spans="1:4" ht="15" x14ac:dyDescent="0.2">
      <c r="A4539" s="25">
        <v>9782745975157</v>
      </c>
      <c r="B4539" s="21" t="s">
        <v>2555</v>
      </c>
      <c r="C4539" s="21">
        <v>0</v>
      </c>
      <c r="D4539" s="21" t="s">
        <v>2554</v>
      </c>
    </row>
    <row r="4540" spans="1:4" ht="15" x14ac:dyDescent="0.2">
      <c r="A4540" s="25">
        <v>9782745975188</v>
      </c>
      <c r="B4540" s="21" t="s">
        <v>2555</v>
      </c>
      <c r="C4540" s="21">
        <v>0</v>
      </c>
      <c r="D4540" s="21" t="s">
        <v>2554</v>
      </c>
    </row>
    <row r="4541" spans="1:4" ht="15" x14ac:dyDescent="0.2">
      <c r="A4541" s="25">
        <v>9782747081139</v>
      </c>
      <c r="B4541" s="21" t="s">
        <v>2555</v>
      </c>
      <c r="C4541" s="21">
        <v>0</v>
      </c>
      <c r="D4541" s="21" t="s">
        <v>2554</v>
      </c>
    </row>
    <row r="4542" spans="1:4" ht="15" x14ac:dyDescent="0.2">
      <c r="A4542" s="25">
        <v>9782745991065</v>
      </c>
      <c r="B4542" s="21" t="s">
        <v>2555</v>
      </c>
      <c r="C4542" s="21">
        <v>0</v>
      </c>
      <c r="D4542" s="21" t="s">
        <v>2556</v>
      </c>
    </row>
    <row r="4543" spans="1:4" ht="15" x14ac:dyDescent="0.2">
      <c r="A4543" s="25">
        <v>9782408013332</v>
      </c>
      <c r="B4543" s="21" t="s">
        <v>2555</v>
      </c>
      <c r="C4543" s="21">
        <v>0</v>
      </c>
      <c r="D4543" s="21" t="s">
        <v>2556</v>
      </c>
    </row>
    <row r="4544" spans="1:4" ht="15" x14ac:dyDescent="0.2">
      <c r="A4544" s="25">
        <v>9782408013349</v>
      </c>
      <c r="B4544" s="21" t="s">
        <v>2555</v>
      </c>
      <c r="C4544" s="21">
        <v>0</v>
      </c>
      <c r="D4544" s="21" t="s">
        <v>2554</v>
      </c>
    </row>
    <row r="4545" spans="1:4" ht="15" x14ac:dyDescent="0.2">
      <c r="A4545" s="25">
        <v>9782408013592</v>
      </c>
      <c r="B4545" s="21" t="s">
        <v>2555</v>
      </c>
      <c r="C4545" s="21">
        <v>0</v>
      </c>
      <c r="D4545" s="21" t="s">
        <v>2554</v>
      </c>
    </row>
    <row r="4546" spans="1:4" ht="15" x14ac:dyDescent="0.2">
      <c r="A4546" s="25">
        <v>9782408013608</v>
      </c>
      <c r="B4546" s="21" t="s">
        <v>2555</v>
      </c>
      <c r="C4546" s="21">
        <v>0</v>
      </c>
      <c r="D4546" s="21" t="s">
        <v>2554</v>
      </c>
    </row>
    <row r="4547" spans="1:4" ht="15" x14ac:dyDescent="0.2">
      <c r="A4547" s="25">
        <v>9782408048693</v>
      </c>
      <c r="B4547" s="21" t="s">
        <v>2555</v>
      </c>
      <c r="C4547" s="21">
        <v>0</v>
      </c>
      <c r="D4547" s="21" t="s">
        <v>2556</v>
      </c>
    </row>
    <row r="4548" spans="1:4" ht="15" x14ac:dyDescent="0.2">
      <c r="A4548" s="25">
        <v>9782408013585</v>
      </c>
      <c r="B4548" s="21" t="s">
        <v>2555</v>
      </c>
      <c r="C4548" s="21">
        <v>0</v>
      </c>
      <c r="D4548" s="21" t="s">
        <v>2554</v>
      </c>
    </row>
    <row r="4549" spans="1:4" ht="15" x14ac:dyDescent="0.2">
      <c r="A4549" s="25">
        <v>9782408013615</v>
      </c>
      <c r="B4549" s="21" t="s">
        <v>2555</v>
      </c>
      <c r="C4549" s="21">
        <v>0</v>
      </c>
      <c r="D4549" s="21" t="s">
        <v>2554</v>
      </c>
    </row>
    <row r="4550" spans="1:4" ht="15" x14ac:dyDescent="0.2">
      <c r="A4550" s="25">
        <v>9782408040055</v>
      </c>
      <c r="B4550" s="21" t="s">
        <v>2555</v>
      </c>
      <c r="C4550" s="21">
        <v>0</v>
      </c>
      <c r="D4550" s="21" t="s">
        <v>2554</v>
      </c>
    </row>
    <row r="4551" spans="1:4" ht="15" x14ac:dyDescent="0.2">
      <c r="A4551" s="25">
        <v>9782408055028</v>
      </c>
      <c r="B4551" s="21" t="s">
        <v>2555</v>
      </c>
      <c r="C4551" s="21">
        <v>0</v>
      </c>
      <c r="D4551" s="21" t="s">
        <v>2556</v>
      </c>
    </row>
    <row r="4552" spans="1:4" ht="15" x14ac:dyDescent="0.2">
      <c r="A4552" s="25">
        <v>9782408040062</v>
      </c>
      <c r="B4552" s="21" t="s">
        <v>2555</v>
      </c>
      <c r="C4552" s="21">
        <v>0</v>
      </c>
      <c r="D4552" s="21" t="s">
        <v>2554</v>
      </c>
    </row>
    <row r="4553" spans="1:4" ht="15" x14ac:dyDescent="0.2">
      <c r="A4553" s="25">
        <v>9782408048730</v>
      </c>
      <c r="B4553" s="21" t="s">
        <v>2555</v>
      </c>
      <c r="C4553" s="21">
        <v>0</v>
      </c>
      <c r="D4553" s="21" t="s">
        <v>2554</v>
      </c>
    </row>
    <row r="4554" spans="1:4" ht="15" x14ac:dyDescent="0.2">
      <c r="A4554" s="25">
        <v>9782408055035</v>
      </c>
      <c r="B4554" s="21" t="s">
        <v>2555</v>
      </c>
      <c r="C4554" s="21">
        <v>0</v>
      </c>
      <c r="D4554" s="21" t="s">
        <v>2556</v>
      </c>
    </row>
    <row r="4555" spans="1:4" ht="15" x14ac:dyDescent="0.2">
      <c r="A4555" s="25">
        <v>9782408055042</v>
      </c>
      <c r="B4555" s="21" t="s">
        <v>2555</v>
      </c>
      <c r="C4555" s="21">
        <v>0</v>
      </c>
      <c r="D4555" s="21" t="s">
        <v>2556</v>
      </c>
    </row>
    <row r="4556" spans="1:4" ht="15" x14ac:dyDescent="0.2">
      <c r="A4556" s="25">
        <v>9782408055059</v>
      </c>
      <c r="B4556" s="21" t="s">
        <v>2555</v>
      </c>
      <c r="C4556" s="21">
        <v>0</v>
      </c>
      <c r="D4556" s="21" t="s">
        <v>2556</v>
      </c>
    </row>
    <row r="4557" spans="1:4" ht="15" x14ac:dyDescent="0.2">
      <c r="A4557" s="25">
        <v>9782408055066</v>
      </c>
      <c r="B4557" s="21" t="s">
        <v>2555</v>
      </c>
      <c r="C4557" s="21">
        <v>0</v>
      </c>
      <c r="D4557" s="21" t="s">
        <v>2556</v>
      </c>
    </row>
    <row r="4558" spans="1:4" ht="15" x14ac:dyDescent="0.2">
      <c r="A4558" s="25">
        <v>9782408040345</v>
      </c>
      <c r="B4558" s="21" t="s">
        <v>2555</v>
      </c>
      <c r="C4558" s="21">
        <v>0</v>
      </c>
      <c r="D4558" s="21" t="s">
        <v>2556</v>
      </c>
    </row>
    <row r="4559" spans="1:4" ht="15" x14ac:dyDescent="0.2">
      <c r="A4559" s="25">
        <v>9782408055073</v>
      </c>
      <c r="B4559" s="21" t="s">
        <v>2555</v>
      </c>
      <c r="C4559" s="21">
        <v>0</v>
      </c>
      <c r="D4559" s="21" t="s">
        <v>2556</v>
      </c>
    </row>
    <row r="4560" spans="1:4" ht="15" x14ac:dyDescent="0.2">
      <c r="A4560" s="25">
        <v>9782408055080</v>
      </c>
      <c r="B4560" s="21" t="s">
        <v>2555</v>
      </c>
      <c r="C4560" s="21">
        <v>0</v>
      </c>
      <c r="D4560" s="21" t="s">
        <v>2556</v>
      </c>
    </row>
    <row r="4561" spans="1:4" ht="15" x14ac:dyDescent="0.2">
      <c r="A4561" s="25">
        <v>9782408055097</v>
      </c>
      <c r="B4561" s="21" t="s">
        <v>2555</v>
      </c>
      <c r="C4561" s="21">
        <v>0</v>
      </c>
      <c r="D4561" s="21" t="s">
        <v>2556</v>
      </c>
    </row>
    <row r="4562" spans="1:4" ht="15" x14ac:dyDescent="0.2">
      <c r="A4562" s="25">
        <v>9782408055103</v>
      </c>
      <c r="B4562" s="21" t="s">
        <v>2555</v>
      </c>
      <c r="C4562" s="21">
        <v>0</v>
      </c>
      <c r="D4562" s="21" t="s">
        <v>2556</v>
      </c>
    </row>
    <row r="4563" spans="1:4" ht="15" x14ac:dyDescent="0.2">
      <c r="A4563" s="25">
        <v>9782408055110</v>
      </c>
      <c r="B4563" s="21" t="s">
        <v>2555</v>
      </c>
      <c r="C4563" s="21">
        <v>0</v>
      </c>
      <c r="D4563" s="21" t="s">
        <v>2556</v>
      </c>
    </row>
    <row r="4564" spans="1:4" ht="15" x14ac:dyDescent="0.2">
      <c r="A4564" s="25">
        <v>9782408055127</v>
      </c>
      <c r="B4564" s="21" t="s">
        <v>2555</v>
      </c>
      <c r="C4564" s="21">
        <v>0</v>
      </c>
      <c r="D4564" s="21" t="s">
        <v>2556</v>
      </c>
    </row>
    <row r="4565" spans="1:4" ht="15" x14ac:dyDescent="0.2">
      <c r="A4565" s="25">
        <v>9782408004408</v>
      </c>
      <c r="B4565" s="21" t="s">
        <v>2555</v>
      </c>
      <c r="C4565" s="21">
        <v>0</v>
      </c>
      <c r="D4565" s="21" t="s">
        <v>2556</v>
      </c>
    </row>
    <row r="4566" spans="1:4" ht="15" x14ac:dyDescent="0.2">
      <c r="A4566" s="25">
        <v>9782408055134</v>
      </c>
      <c r="B4566" s="21" t="s">
        <v>2555</v>
      </c>
      <c r="C4566" s="21">
        <v>0</v>
      </c>
      <c r="D4566" s="21" t="s">
        <v>2556</v>
      </c>
    </row>
    <row r="4567" spans="1:4" ht="15" x14ac:dyDescent="0.2">
      <c r="A4567" s="25">
        <v>9782408048808</v>
      </c>
      <c r="B4567" s="21" t="s">
        <v>2555</v>
      </c>
      <c r="C4567" s="21">
        <v>0</v>
      </c>
      <c r="D4567" s="21" t="s">
        <v>2554</v>
      </c>
    </row>
    <row r="4568" spans="1:4" ht="15" x14ac:dyDescent="0.2">
      <c r="A4568" s="25">
        <v>9782408048815</v>
      </c>
      <c r="B4568" s="21" t="s">
        <v>2555</v>
      </c>
      <c r="C4568" s="21">
        <v>0</v>
      </c>
      <c r="D4568" s="21" t="s">
        <v>2554</v>
      </c>
    </row>
    <row r="4569" spans="1:4" ht="15" x14ac:dyDescent="0.2">
      <c r="A4569" s="25">
        <v>9782408013387</v>
      </c>
      <c r="B4569" s="21" t="s">
        <v>2555</v>
      </c>
      <c r="C4569" s="21">
        <v>0</v>
      </c>
      <c r="D4569" s="21" t="s">
        <v>2554</v>
      </c>
    </row>
    <row r="4570" spans="1:4" ht="15" x14ac:dyDescent="0.2">
      <c r="A4570" s="25">
        <v>9782408048822</v>
      </c>
      <c r="B4570" s="21" t="s">
        <v>2555</v>
      </c>
      <c r="C4570" s="21">
        <v>0</v>
      </c>
      <c r="D4570" s="21" t="s">
        <v>2554</v>
      </c>
    </row>
    <row r="4571" spans="1:4" ht="15" x14ac:dyDescent="0.2">
      <c r="A4571" s="25">
        <v>9782408013394</v>
      </c>
      <c r="B4571" s="21" t="s">
        <v>2555</v>
      </c>
      <c r="C4571" s="21">
        <v>0</v>
      </c>
      <c r="D4571" s="21" t="s">
        <v>2554</v>
      </c>
    </row>
    <row r="4572" spans="1:4" ht="15" x14ac:dyDescent="0.2">
      <c r="A4572" s="25">
        <v>9782408048839</v>
      </c>
      <c r="B4572" s="21" t="s">
        <v>2555</v>
      </c>
      <c r="C4572" s="21">
        <v>0</v>
      </c>
      <c r="D4572" s="21" t="s">
        <v>2554</v>
      </c>
    </row>
    <row r="4573" spans="1:4" ht="15" x14ac:dyDescent="0.2">
      <c r="A4573" s="25">
        <v>9782408004453</v>
      </c>
      <c r="B4573" s="21" t="s">
        <v>2555</v>
      </c>
      <c r="C4573" s="21">
        <v>0</v>
      </c>
      <c r="D4573" s="21" t="s">
        <v>2556</v>
      </c>
    </row>
    <row r="4574" spans="1:4" ht="15" x14ac:dyDescent="0.2">
      <c r="A4574" s="25">
        <v>9782408013424</v>
      </c>
      <c r="B4574" s="21" t="s">
        <v>2555</v>
      </c>
      <c r="C4574" s="21">
        <v>0</v>
      </c>
      <c r="D4574" s="21" t="s">
        <v>2554</v>
      </c>
    </row>
    <row r="4575" spans="1:4" ht="15" x14ac:dyDescent="0.2">
      <c r="A4575" s="25">
        <v>9782408048846</v>
      </c>
      <c r="B4575" s="21" t="s">
        <v>2555</v>
      </c>
      <c r="C4575" s="21">
        <v>0</v>
      </c>
      <c r="D4575" s="21" t="s">
        <v>2554</v>
      </c>
    </row>
    <row r="4576" spans="1:4" ht="15" x14ac:dyDescent="0.2">
      <c r="A4576" s="25">
        <v>9782408048853</v>
      </c>
      <c r="B4576" s="21" t="s">
        <v>2555</v>
      </c>
      <c r="C4576" s="21">
        <v>0</v>
      </c>
      <c r="D4576" s="21" t="s">
        <v>2554</v>
      </c>
    </row>
    <row r="4577" spans="1:4" ht="15" x14ac:dyDescent="0.2">
      <c r="A4577" s="25">
        <v>9782408048860</v>
      </c>
      <c r="B4577" s="21" t="s">
        <v>2555</v>
      </c>
      <c r="C4577" s="21">
        <v>0</v>
      </c>
      <c r="D4577" s="21" t="s">
        <v>2554</v>
      </c>
    </row>
    <row r="4578" spans="1:4" ht="15" x14ac:dyDescent="0.2">
      <c r="A4578" s="25">
        <v>9782408048877</v>
      </c>
      <c r="B4578" s="21" t="s">
        <v>2555</v>
      </c>
      <c r="C4578" s="21">
        <v>0</v>
      </c>
      <c r="D4578" s="21" t="s">
        <v>2554</v>
      </c>
    </row>
    <row r="4579" spans="1:4" ht="15" x14ac:dyDescent="0.2">
      <c r="A4579" s="25">
        <v>9782408048884</v>
      </c>
      <c r="B4579" s="21" t="s">
        <v>2555</v>
      </c>
      <c r="C4579" s="21">
        <v>0</v>
      </c>
      <c r="D4579" s="21" t="s">
        <v>2554</v>
      </c>
    </row>
    <row r="4580" spans="1:4" ht="15" x14ac:dyDescent="0.2">
      <c r="A4580" s="25">
        <v>9782408048891</v>
      </c>
      <c r="B4580" s="21" t="s">
        <v>2555</v>
      </c>
      <c r="C4580" s="21">
        <v>0</v>
      </c>
      <c r="D4580" s="21" t="s">
        <v>2554</v>
      </c>
    </row>
    <row r="4581" spans="1:4" ht="15" x14ac:dyDescent="0.2">
      <c r="A4581" s="25">
        <v>9782408048907</v>
      </c>
      <c r="B4581" s="21" t="s">
        <v>2555</v>
      </c>
      <c r="C4581" s="21">
        <v>0</v>
      </c>
      <c r="D4581" s="21" t="s">
        <v>2554</v>
      </c>
    </row>
    <row r="4582" spans="1:4" ht="15" x14ac:dyDescent="0.2">
      <c r="A4582" s="25">
        <v>9782408013370</v>
      </c>
      <c r="B4582" s="21" t="s">
        <v>2555</v>
      </c>
      <c r="C4582" s="21">
        <v>0</v>
      </c>
      <c r="D4582" s="21" t="s">
        <v>2554</v>
      </c>
    </row>
    <row r="4583" spans="1:4" ht="15" x14ac:dyDescent="0.2">
      <c r="A4583" s="25">
        <v>9782408048914</v>
      </c>
      <c r="B4583" s="21" t="s">
        <v>2555</v>
      </c>
      <c r="C4583" s="21">
        <v>0</v>
      </c>
      <c r="D4583" s="21" t="s">
        <v>2554</v>
      </c>
    </row>
    <row r="4584" spans="1:4" ht="15" x14ac:dyDescent="0.2">
      <c r="A4584" s="25">
        <v>9782408013400</v>
      </c>
      <c r="B4584" s="21" t="s">
        <v>2555</v>
      </c>
      <c r="C4584" s="21">
        <v>0</v>
      </c>
      <c r="D4584" s="21" t="s">
        <v>2554</v>
      </c>
    </row>
    <row r="4585" spans="1:4" ht="15" x14ac:dyDescent="0.2">
      <c r="A4585" s="25">
        <v>9782408048921</v>
      </c>
      <c r="B4585" s="21" t="s">
        <v>2555</v>
      </c>
      <c r="C4585" s="21">
        <v>0</v>
      </c>
      <c r="D4585" s="21" t="s">
        <v>2554</v>
      </c>
    </row>
    <row r="4586" spans="1:4" ht="15" x14ac:dyDescent="0.2">
      <c r="A4586" s="25">
        <v>9782408013417</v>
      </c>
      <c r="B4586" s="21" t="s">
        <v>2555</v>
      </c>
      <c r="C4586" s="21">
        <v>0</v>
      </c>
      <c r="D4586" s="21" t="s">
        <v>2554</v>
      </c>
    </row>
    <row r="4587" spans="1:4" ht="15" x14ac:dyDescent="0.2">
      <c r="A4587" s="25">
        <v>9782408040413</v>
      </c>
      <c r="B4587" s="21" t="s">
        <v>2555</v>
      </c>
      <c r="C4587" s="21">
        <v>0</v>
      </c>
      <c r="D4587" s="21" t="s">
        <v>2554</v>
      </c>
    </row>
    <row r="4588" spans="1:4" ht="15" x14ac:dyDescent="0.2">
      <c r="A4588" s="25">
        <v>9782408013431</v>
      </c>
      <c r="B4588" s="21" t="s">
        <v>2555</v>
      </c>
      <c r="C4588" s="21">
        <v>0</v>
      </c>
      <c r="D4588" s="21" t="s">
        <v>2554</v>
      </c>
    </row>
    <row r="4589" spans="1:4" ht="15" x14ac:dyDescent="0.2">
      <c r="A4589" s="25">
        <v>9782408040420</v>
      </c>
      <c r="B4589" s="21" t="s">
        <v>2555</v>
      </c>
      <c r="C4589" s="21">
        <v>0</v>
      </c>
      <c r="D4589" s="21" t="s">
        <v>2554</v>
      </c>
    </row>
    <row r="4590" spans="1:4" ht="15" x14ac:dyDescent="0.2">
      <c r="A4590" s="25">
        <v>9782408013448</v>
      </c>
      <c r="B4590" s="21" t="s">
        <v>2555</v>
      </c>
      <c r="C4590" s="21">
        <v>0</v>
      </c>
      <c r="D4590" s="21" t="s">
        <v>2554</v>
      </c>
    </row>
    <row r="4591" spans="1:4" ht="15" x14ac:dyDescent="0.2">
      <c r="A4591" s="25">
        <v>9782408013455</v>
      </c>
      <c r="B4591" s="21" t="s">
        <v>2555</v>
      </c>
      <c r="C4591" s="21">
        <v>0</v>
      </c>
      <c r="D4591" s="21" t="s">
        <v>2554</v>
      </c>
    </row>
    <row r="4592" spans="1:4" ht="15" x14ac:dyDescent="0.2">
      <c r="A4592" s="25">
        <v>9782408013462</v>
      </c>
      <c r="B4592" s="21" t="s">
        <v>2555</v>
      </c>
      <c r="C4592" s="21">
        <v>0</v>
      </c>
      <c r="D4592" s="21" t="s">
        <v>2554</v>
      </c>
    </row>
    <row r="4593" spans="1:4" ht="15" x14ac:dyDescent="0.2">
      <c r="A4593" s="25">
        <v>9782408013479</v>
      </c>
      <c r="B4593" s="21" t="s">
        <v>2555</v>
      </c>
      <c r="C4593" s="21">
        <v>0</v>
      </c>
      <c r="D4593" s="21" t="s">
        <v>2554</v>
      </c>
    </row>
    <row r="4594" spans="1:4" ht="15" x14ac:dyDescent="0.2">
      <c r="A4594" s="25">
        <v>9782408013486</v>
      </c>
      <c r="B4594" s="21" t="s">
        <v>2555</v>
      </c>
      <c r="C4594" s="21">
        <v>0</v>
      </c>
      <c r="D4594" s="21" t="s">
        <v>2554</v>
      </c>
    </row>
    <row r="4595" spans="1:4" ht="15" x14ac:dyDescent="0.2">
      <c r="A4595" s="25">
        <v>9782408013493</v>
      </c>
      <c r="B4595" s="21" t="s">
        <v>2555</v>
      </c>
      <c r="C4595" s="21">
        <v>0</v>
      </c>
      <c r="D4595" s="21" t="s">
        <v>2554</v>
      </c>
    </row>
    <row r="4596" spans="1:4" ht="15" x14ac:dyDescent="0.2">
      <c r="A4596" s="25">
        <v>9782408013509</v>
      </c>
      <c r="B4596" s="21" t="s">
        <v>2555</v>
      </c>
      <c r="C4596" s="21">
        <v>0</v>
      </c>
      <c r="D4596" s="21" t="s">
        <v>2554</v>
      </c>
    </row>
    <row r="4597" spans="1:4" ht="15" x14ac:dyDescent="0.2">
      <c r="A4597" s="25">
        <v>9782408013516</v>
      </c>
      <c r="B4597" s="21" t="s">
        <v>2555</v>
      </c>
      <c r="C4597" s="21">
        <v>0</v>
      </c>
      <c r="D4597" s="21" t="s">
        <v>2554</v>
      </c>
    </row>
    <row r="4598" spans="1:4" ht="15" x14ac:dyDescent="0.2">
      <c r="A4598" s="25">
        <v>9782745970794</v>
      </c>
      <c r="B4598" s="21" t="s">
        <v>2555</v>
      </c>
      <c r="C4598" s="21">
        <v>0</v>
      </c>
      <c r="D4598" s="21" t="s">
        <v>2554</v>
      </c>
    </row>
    <row r="4599" spans="1:4" ht="15" x14ac:dyDescent="0.2">
      <c r="A4599" s="25">
        <v>9782745975195</v>
      </c>
      <c r="B4599" s="21" t="s">
        <v>2555</v>
      </c>
      <c r="C4599" s="21">
        <v>0</v>
      </c>
      <c r="D4599" s="21" t="s">
        <v>2554</v>
      </c>
    </row>
    <row r="4600" spans="1:4" ht="15" x14ac:dyDescent="0.2">
      <c r="A4600" s="25">
        <v>9782408013523</v>
      </c>
      <c r="B4600" s="21" t="s">
        <v>2555</v>
      </c>
      <c r="C4600" s="21">
        <v>0</v>
      </c>
      <c r="D4600" s="21" t="s">
        <v>2554</v>
      </c>
    </row>
    <row r="4601" spans="1:4" ht="15" x14ac:dyDescent="0.2">
      <c r="A4601" s="25">
        <v>9782408013530</v>
      </c>
      <c r="B4601" s="21" t="s">
        <v>2555</v>
      </c>
      <c r="C4601" s="21">
        <v>0</v>
      </c>
      <c r="D4601" s="21" t="s">
        <v>2554</v>
      </c>
    </row>
    <row r="4602" spans="1:4" ht="15" x14ac:dyDescent="0.2">
      <c r="A4602" s="25">
        <v>9782408013547</v>
      </c>
      <c r="B4602" s="21" t="s">
        <v>2555</v>
      </c>
      <c r="C4602" s="21">
        <v>0</v>
      </c>
      <c r="D4602" s="21" t="s">
        <v>2554</v>
      </c>
    </row>
    <row r="4603" spans="1:4" ht="15" x14ac:dyDescent="0.2">
      <c r="A4603" s="25">
        <v>9782408013554</v>
      </c>
      <c r="B4603" s="21" t="s">
        <v>2555</v>
      </c>
      <c r="C4603" s="21">
        <v>0</v>
      </c>
      <c r="D4603" s="21" t="s">
        <v>2554</v>
      </c>
    </row>
    <row r="4604" spans="1:4" ht="15" x14ac:dyDescent="0.2">
      <c r="A4604" s="25">
        <v>9782408018993</v>
      </c>
      <c r="B4604" s="21" t="s">
        <v>2555</v>
      </c>
      <c r="C4604" s="21">
        <v>0</v>
      </c>
      <c r="D4604" s="21" t="s">
        <v>2554</v>
      </c>
    </row>
    <row r="4605" spans="1:4" ht="15" x14ac:dyDescent="0.2">
      <c r="A4605" s="25">
        <v>9782408013561</v>
      </c>
      <c r="B4605" s="21" t="s">
        <v>2555</v>
      </c>
      <c r="C4605" s="21">
        <v>0</v>
      </c>
      <c r="D4605" s="21" t="s">
        <v>2554</v>
      </c>
    </row>
    <row r="4606" spans="1:4" ht="15" x14ac:dyDescent="0.2">
      <c r="A4606" s="25">
        <v>9782408019099</v>
      </c>
      <c r="B4606" s="21" t="s">
        <v>2555</v>
      </c>
      <c r="C4606" s="21">
        <v>0</v>
      </c>
      <c r="D4606" s="21" t="s">
        <v>2554</v>
      </c>
    </row>
    <row r="4607" spans="1:4" ht="15" x14ac:dyDescent="0.2">
      <c r="A4607" s="25">
        <v>9782408055318</v>
      </c>
      <c r="B4607" s="21" t="s">
        <v>2555</v>
      </c>
      <c r="C4607" s="21">
        <v>0</v>
      </c>
      <c r="D4607" s="21" t="s">
        <v>2556</v>
      </c>
    </row>
    <row r="4608" spans="1:4" ht="15" x14ac:dyDescent="0.2">
      <c r="A4608" s="25">
        <v>9782745978851</v>
      </c>
      <c r="B4608" s="21" t="s">
        <v>2555</v>
      </c>
      <c r="C4608" s="21">
        <v>0</v>
      </c>
      <c r="D4608" s="21" t="s">
        <v>2554</v>
      </c>
    </row>
    <row r="4609" spans="1:4" ht="15" x14ac:dyDescent="0.2">
      <c r="A4609" s="25">
        <v>9782408055325</v>
      </c>
      <c r="B4609" s="21" t="s">
        <v>2555</v>
      </c>
      <c r="C4609" s="21">
        <v>0</v>
      </c>
      <c r="D4609" s="21" t="s">
        <v>2556</v>
      </c>
    </row>
    <row r="4610" spans="1:4" ht="15" x14ac:dyDescent="0.2">
      <c r="A4610" s="25">
        <v>9782745978929</v>
      </c>
      <c r="B4610" s="21" t="s">
        <v>2555</v>
      </c>
      <c r="C4610" s="21">
        <v>0</v>
      </c>
      <c r="D4610" s="21" t="s">
        <v>2554</v>
      </c>
    </row>
    <row r="4611" spans="1:4" ht="15" x14ac:dyDescent="0.2">
      <c r="A4611" s="25">
        <v>9782408048969</v>
      </c>
      <c r="B4611" s="21" t="s">
        <v>2555</v>
      </c>
      <c r="C4611" s="21">
        <v>0</v>
      </c>
      <c r="D4611" s="21" t="s">
        <v>2554</v>
      </c>
    </row>
    <row r="4612" spans="1:4" ht="15" x14ac:dyDescent="0.2">
      <c r="A4612" s="25">
        <v>9782408048976</v>
      </c>
      <c r="B4612" s="21" t="s">
        <v>2555</v>
      </c>
      <c r="C4612" s="21">
        <v>253</v>
      </c>
      <c r="D4612" s="21" t="s">
        <v>2557</v>
      </c>
    </row>
    <row r="4613" spans="1:4" ht="15" x14ac:dyDescent="0.2">
      <c r="A4613" s="25">
        <v>9782408049034</v>
      </c>
      <c r="B4613" s="21" t="s">
        <v>2555</v>
      </c>
      <c r="C4613" s="21">
        <v>0</v>
      </c>
      <c r="D4613" s="21" t="s">
        <v>2556</v>
      </c>
    </row>
    <row r="4614" spans="1:4" ht="15" x14ac:dyDescent="0.2">
      <c r="A4614" s="25">
        <v>9782408049041</v>
      </c>
      <c r="B4614" s="21" t="s">
        <v>2555</v>
      </c>
      <c r="C4614" s="21">
        <v>0</v>
      </c>
      <c r="D4614" s="21" t="s">
        <v>2556</v>
      </c>
    </row>
    <row r="4615" spans="1:4" ht="15" x14ac:dyDescent="0.2">
      <c r="A4615" s="25">
        <v>9782745970800</v>
      </c>
      <c r="B4615" s="21" t="s">
        <v>2555</v>
      </c>
      <c r="C4615" s="21">
        <v>0</v>
      </c>
      <c r="D4615" s="21" t="s">
        <v>2554</v>
      </c>
    </row>
    <row r="4616" spans="1:4" ht="15" x14ac:dyDescent="0.2">
      <c r="A4616" s="25">
        <v>9782408030926</v>
      </c>
      <c r="B4616" s="21" t="s">
        <v>2555</v>
      </c>
      <c r="C4616" s="21">
        <v>0</v>
      </c>
      <c r="D4616" s="21" t="s">
        <v>2554</v>
      </c>
    </row>
    <row r="4617" spans="1:4" ht="15" x14ac:dyDescent="0.2">
      <c r="A4617" s="25">
        <v>9782408030933</v>
      </c>
      <c r="B4617" s="21" t="s">
        <v>2555</v>
      </c>
      <c r="C4617" s="21">
        <v>0</v>
      </c>
      <c r="D4617" s="21" t="s">
        <v>2554</v>
      </c>
    </row>
    <row r="4618" spans="1:4" ht="15" x14ac:dyDescent="0.2">
      <c r="A4618" s="25">
        <v>9782408030957</v>
      </c>
      <c r="B4618" s="21" t="s">
        <v>2555</v>
      </c>
      <c r="C4618" s="21">
        <v>0</v>
      </c>
      <c r="D4618" s="21" t="s">
        <v>2556</v>
      </c>
    </row>
    <row r="4619" spans="1:4" ht="15" x14ac:dyDescent="0.2">
      <c r="A4619" s="25">
        <v>9782408030988</v>
      </c>
      <c r="B4619" s="21" t="s">
        <v>2555</v>
      </c>
      <c r="C4619" s="21">
        <v>0</v>
      </c>
      <c r="D4619" s="21" t="s">
        <v>2556</v>
      </c>
    </row>
    <row r="4620" spans="1:4" ht="15" x14ac:dyDescent="0.2">
      <c r="A4620" s="25">
        <v>9782408055516</v>
      </c>
      <c r="B4620" s="21" t="s">
        <v>2555</v>
      </c>
      <c r="C4620" s="21">
        <v>0</v>
      </c>
      <c r="D4620" s="21" t="s">
        <v>2556</v>
      </c>
    </row>
    <row r="4621" spans="1:4" ht="15" x14ac:dyDescent="0.2">
      <c r="A4621" s="25">
        <v>9782408040529</v>
      </c>
      <c r="B4621" s="21" t="s">
        <v>2555</v>
      </c>
      <c r="C4621" s="21">
        <v>0</v>
      </c>
      <c r="D4621" s="21" t="s">
        <v>2554</v>
      </c>
    </row>
    <row r="4622" spans="1:4" ht="15" x14ac:dyDescent="0.2">
      <c r="A4622" s="25">
        <v>9782408031237</v>
      </c>
      <c r="B4622" s="21" t="s">
        <v>2555</v>
      </c>
      <c r="C4622" s="21">
        <v>0</v>
      </c>
      <c r="D4622" s="21" t="s">
        <v>2556</v>
      </c>
    </row>
    <row r="4623" spans="1:4" ht="15" x14ac:dyDescent="0.2">
      <c r="A4623" s="25">
        <v>9782745979209</v>
      </c>
      <c r="B4623" s="21" t="s">
        <v>2555</v>
      </c>
      <c r="C4623" s="21">
        <v>0</v>
      </c>
      <c r="D4623" s="21" t="s">
        <v>2554</v>
      </c>
    </row>
    <row r="4624" spans="1:4" ht="15" x14ac:dyDescent="0.2">
      <c r="A4624" s="25">
        <v>9782745979216</v>
      </c>
      <c r="B4624" s="21" t="s">
        <v>2555</v>
      </c>
      <c r="C4624" s="21">
        <v>0</v>
      </c>
      <c r="D4624" s="21" t="s">
        <v>2554</v>
      </c>
    </row>
    <row r="4625" spans="1:4" ht="15" x14ac:dyDescent="0.2">
      <c r="A4625" s="25">
        <v>9782745979193</v>
      </c>
      <c r="B4625" s="21" t="s">
        <v>2555</v>
      </c>
      <c r="C4625" s="21">
        <v>0</v>
      </c>
      <c r="D4625" s="21" t="s">
        <v>2554</v>
      </c>
    </row>
    <row r="4626" spans="1:4" ht="15" x14ac:dyDescent="0.2">
      <c r="A4626" s="25">
        <v>9782745979247</v>
      </c>
      <c r="B4626" s="21" t="s">
        <v>2555</v>
      </c>
      <c r="C4626" s="21">
        <v>0</v>
      </c>
      <c r="D4626" s="21" t="s">
        <v>2554</v>
      </c>
    </row>
    <row r="4627" spans="1:4" ht="15" x14ac:dyDescent="0.2">
      <c r="A4627" s="25">
        <v>9782408031091</v>
      </c>
      <c r="B4627" s="21" t="s">
        <v>2555</v>
      </c>
      <c r="C4627" s="21">
        <v>0</v>
      </c>
      <c r="D4627" s="21" t="s">
        <v>2554</v>
      </c>
    </row>
    <row r="4628" spans="1:4" ht="15" x14ac:dyDescent="0.2">
      <c r="A4628" s="25">
        <v>9782408031176</v>
      </c>
      <c r="B4628" s="21" t="s">
        <v>2555</v>
      </c>
      <c r="C4628" s="21">
        <v>0</v>
      </c>
      <c r="D4628" s="21" t="s">
        <v>2554</v>
      </c>
    </row>
    <row r="4629" spans="1:4" ht="15" x14ac:dyDescent="0.2">
      <c r="A4629" s="25">
        <v>9782408004521</v>
      </c>
      <c r="B4629" s="21" t="s">
        <v>2555</v>
      </c>
      <c r="C4629" s="21">
        <v>0</v>
      </c>
      <c r="D4629" s="21" t="s">
        <v>2554</v>
      </c>
    </row>
    <row r="4630" spans="1:4" ht="15" x14ac:dyDescent="0.2">
      <c r="A4630" s="25">
        <v>9782408031183</v>
      </c>
      <c r="B4630" s="21" t="s">
        <v>2555</v>
      </c>
      <c r="C4630" s="21">
        <v>0</v>
      </c>
      <c r="D4630" s="21" t="s">
        <v>2554</v>
      </c>
    </row>
    <row r="4631" spans="1:4" ht="15" x14ac:dyDescent="0.2">
      <c r="A4631" s="25">
        <v>9782408031190</v>
      </c>
      <c r="B4631" s="21" t="s">
        <v>2555</v>
      </c>
      <c r="C4631" s="21">
        <v>0</v>
      </c>
      <c r="D4631" s="21" t="s">
        <v>2554</v>
      </c>
    </row>
    <row r="4632" spans="1:4" ht="15" x14ac:dyDescent="0.2">
      <c r="A4632" s="25">
        <v>9782408031206</v>
      </c>
      <c r="B4632" s="21" t="s">
        <v>2555</v>
      </c>
      <c r="C4632" s="21">
        <v>0</v>
      </c>
      <c r="D4632" s="21" t="s">
        <v>2554</v>
      </c>
    </row>
    <row r="4633" spans="1:4" ht="15" x14ac:dyDescent="0.2">
      <c r="A4633" s="25">
        <v>9782408031053</v>
      </c>
      <c r="B4633" s="21" t="s">
        <v>2555</v>
      </c>
      <c r="C4633" s="21">
        <v>0</v>
      </c>
      <c r="D4633" s="21" t="s">
        <v>2554</v>
      </c>
    </row>
    <row r="4634" spans="1:4" ht="15" x14ac:dyDescent="0.2">
      <c r="A4634" s="25">
        <v>9782408031060</v>
      </c>
      <c r="B4634" s="21" t="s">
        <v>2555</v>
      </c>
      <c r="C4634" s="21">
        <v>0</v>
      </c>
      <c r="D4634" s="21" t="s">
        <v>2554</v>
      </c>
    </row>
    <row r="4635" spans="1:4" ht="15" x14ac:dyDescent="0.2">
      <c r="A4635" s="25">
        <v>9782408031084</v>
      </c>
      <c r="B4635" s="21" t="s">
        <v>2555</v>
      </c>
      <c r="C4635" s="21">
        <v>0</v>
      </c>
      <c r="D4635" s="21" t="s">
        <v>2554</v>
      </c>
    </row>
    <row r="4636" spans="1:4" ht="15" x14ac:dyDescent="0.2">
      <c r="A4636" s="25">
        <v>9782408031114</v>
      </c>
      <c r="B4636" s="21" t="s">
        <v>2555</v>
      </c>
      <c r="C4636" s="21">
        <v>0</v>
      </c>
      <c r="D4636" s="21" t="s">
        <v>2554</v>
      </c>
    </row>
    <row r="4637" spans="1:4" ht="15" x14ac:dyDescent="0.2">
      <c r="A4637" s="25">
        <v>9782408040956</v>
      </c>
      <c r="B4637" s="21" t="s">
        <v>2555</v>
      </c>
      <c r="C4637" s="21">
        <v>0</v>
      </c>
      <c r="D4637" s="21" t="s">
        <v>2554</v>
      </c>
    </row>
    <row r="4638" spans="1:4" ht="15" x14ac:dyDescent="0.2">
      <c r="A4638" s="25">
        <v>9782408031121</v>
      </c>
      <c r="B4638" s="21" t="s">
        <v>2555</v>
      </c>
      <c r="C4638" s="21">
        <v>0</v>
      </c>
      <c r="D4638" s="21" t="s">
        <v>2554</v>
      </c>
    </row>
    <row r="4639" spans="1:4" ht="15" x14ac:dyDescent="0.2">
      <c r="A4639" s="25">
        <v>9782408055615</v>
      </c>
      <c r="B4639" s="21" t="s">
        <v>2555</v>
      </c>
      <c r="C4639" s="21">
        <v>0</v>
      </c>
      <c r="D4639" s="21" t="s">
        <v>2556</v>
      </c>
    </row>
    <row r="4640" spans="1:4" ht="15" x14ac:dyDescent="0.2">
      <c r="A4640" s="25">
        <v>9782408031145</v>
      </c>
      <c r="B4640" s="21" t="s">
        <v>2555</v>
      </c>
      <c r="C4640" s="21">
        <v>0</v>
      </c>
      <c r="D4640" s="21" t="s">
        <v>2554</v>
      </c>
    </row>
    <row r="4641" spans="1:4" ht="15" x14ac:dyDescent="0.2">
      <c r="A4641" s="25">
        <v>9782408055608</v>
      </c>
      <c r="B4641" s="21" t="s">
        <v>2555</v>
      </c>
      <c r="C4641" s="21">
        <v>0</v>
      </c>
      <c r="D4641" s="21" t="s">
        <v>2556</v>
      </c>
    </row>
    <row r="4642" spans="1:4" ht="15" x14ac:dyDescent="0.2">
      <c r="A4642" s="25">
        <v>9782408031152</v>
      </c>
      <c r="B4642" s="21" t="s">
        <v>2555</v>
      </c>
      <c r="C4642" s="21">
        <v>0</v>
      </c>
      <c r="D4642" s="21" t="s">
        <v>2554</v>
      </c>
    </row>
    <row r="4643" spans="1:4" ht="15" x14ac:dyDescent="0.2">
      <c r="A4643" s="25">
        <v>9782408040864</v>
      </c>
      <c r="B4643" s="21" t="s">
        <v>2555</v>
      </c>
      <c r="C4643" s="21">
        <v>0</v>
      </c>
      <c r="D4643" s="21" t="s">
        <v>2554</v>
      </c>
    </row>
    <row r="4644" spans="1:4" ht="15" x14ac:dyDescent="0.2">
      <c r="A4644" s="25">
        <v>9782408031169</v>
      </c>
      <c r="B4644" s="21" t="s">
        <v>2555</v>
      </c>
      <c r="C4644" s="21">
        <v>0</v>
      </c>
      <c r="D4644" s="21" t="s">
        <v>2554</v>
      </c>
    </row>
    <row r="4645" spans="1:4" ht="15" x14ac:dyDescent="0.2">
      <c r="A4645" s="25">
        <v>9782408040871</v>
      </c>
      <c r="B4645" s="21" t="s">
        <v>2555</v>
      </c>
      <c r="C4645" s="21">
        <v>0</v>
      </c>
      <c r="D4645" s="21" t="s">
        <v>2556</v>
      </c>
    </row>
    <row r="4646" spans="1:4" ht="15" x14ac:dyDescent="0.2">
      <c r="A4646" s="25">
        <v>9782408031046</v>
      </c>
      <c r="B4646" s="21" t="s">
        <v>2555</v>
      </c>
      <c r="C4646" s="21">
        <v>0</v>
      </c>
      <c r="D4646" s="21" t="s">
        <v>2554</v>
      </c>
    </row>
    <row r="4647" spans="1:4" ht="15" x14ac:dyDescent="0.2">
      <c r="A4647" s="25">
        <v>9782408040888</v>
      </c>
      <c r="B4647" s="21" t="s">
        <v>2555</v>
      </c>
      <c r="C4647" s="21">
        <v>0</v>
      </c>
      <c r="D4647" s="21" t="s">
        <v>2556</v>
      </c>
    </row>
    <row r="4648" spans="1:4" ht="15" x14ac:dyDescent="0.2">
      <c r="A4648" s="25">
        <v>9782408031077</v>
      </c>
      <c r="B4648" s="21" t="s">
        <v>2555</v>
      </c>
      <c r="C4648" s="21">
        <v>0</v>
      </c>
      <c r="D4648" s="21" t="s">
        <v>2554</v>
      </c>
    </row>
    <row r="4649" spans="1:4" ht="15" x14ac:dyDescent="0.2">
      <c r="A4649" s="25">
        <v>9782408040895</v>
      </c>
      <c r="B4649" s="21" t="s">
        <v>2555</v>
      </c>
      <c r="C4649" s="21">
        <v>0</v>
      </c>
      <c r="D4649" s="21" t="s">
        <v>2556</v>
      </c>
    </row>
    <row r="4650" spans="1:4" ht="15" x14ac:dyDescent="0.2">
      <c r="A4650" s="25">
        <v>9782408031107</v>
      </c>
      <c r="B4650" s="21" t="s">
        <v>2555</v>
      </c>
      <c r="C4650" s="21">
        <v>0</v>
      </c>
      <c r="D4650" s="21" t="s">
        <v>2554</v>
      </c>
    </row>
    <row r="4651" spans="1:4" ht="15" x14ac:dyDescent="0.2">
      <c r="A4651" s="25">
        <v>9782408040925</v>
      </c>
      <c r="B4651" s="21" t="s">
        <v>2555</v>
      </c>
      <c r="C4651" s="21">
        <v>17</v>
      </c>
      <c r="D4651" s="21" t="s">
        <v>2559</v>
      </c>
    </row>
    <row r="4652" spans="1:4" ht="15" x14ac:dyDescent="0.2">
      <c r="A4652" s="25">
        <v>9782408031138</v>
      </c>
      <c r="B4652" s="21" t="s">
        <v>2555</v>
      </c>
      <c r="C4652" s="21">
        <v>0</v>
      </c>
      <c r="D4652" s="21" t="s">
        <v>2554</v>
      </c>
    </row>
    <row r="4653" spans="1:4" ht="15" x14ac:dyDescent="0.2">
      <c r="A4653" s="25">
        <v>9782408040932</v>
      </c>
      <c r="B4653" s="21" t="s">
        <v>2555</v>
      </c>
      <c r="C4653" s="21">
        <v>134</v>
      </c>
      <c r="D4653" s="21" t="s">
        <v>2557</v>
      </c>
    </row>
    <row r="4654" spans="1:4" ht="15" x14ac:dyDescent="0.2">
      <c r="A4654" s="25">
        <v>9782408031213</v>
      </c>
      <c r="B4654" s="21" t="s">
        <v>2555</v>
      </c>
      <c r="C4654" s="21">
        <v>0</v>
      </c>
      <c r="D4654" s="21" t="s">
        <v>2554</v>
      </c>
    </row>
    <row r="4655" spans="1:4" ht="15" x14ac:dyDescent="0.2">
      <c r="A4655" s="25">
        <v>9782408040949</v>
      </c>
      <c r="B4655" s="21" t="s">
        <v>2555</v>
      </c>
      <c r="C4655" s="21">
        <v>0</v>
      </c>
      <c r="D4655" s="21" t="s">
        <v>2556</v>
      </c>
    </row>
    <row r="4656" spans="1:4" ht="15" x14ac:dyDescent="0.2">
      <c r="A4656" s="25">
        <v>9782408040963</v>
      </c>
      <c r="B4656" s="21" t="s">
        <v>2555</v>
      </c>
      <c r="C4656" s="21">
        <v>288</v>
      </c>
      <c r="D4656" s="21" t="s">
        <v>2557</v>
      </c>
    </row>
    <row r="4657" spans="1:4" ht="15" x14ac:dyDescent="0.2">
      <c r="A4657" s="25">
        <v>9782408055660</v>
      </c>
      <c r="B4657" s="21" t="s">
        <v>2555</v>
      </c>
      <c r="C4657" s="21">
        <v>0</v>
      </c>
      <c r="D4657" s="21" t="s">
        <v>2556</v>
      </c>
    </row>
    <row r="4658" spans="1:4" ht="15" x14ac:dyDescent="0.2">
      <c r="A4658" s="25">
        <v>9782408055677</v>
      </c>
      <c r="B4658" s="21" t="s">
        <v>2555</v>
      </c>
      <c r="C4658" s="21">
        <v>0</v>
      </c>
      <c r="D4658" s="21" t="s">
        <v>2556</v>
      </c>
    </row>
    <row r="4659" spans="1:4" ht="15" x14ac:dyDescent="0.2">
      <c r="A4659" s="25">
        <v>9782745979377</v>
      </c>
      <c r="B4659" s="21" t="s">
        <v>2555</v>
      </c>
      <c r="C4659" s="21">
        <v>0</v>
      </c>
      <c r="D4659" s="21" t="s">
        <v>2554</v>
      </c>
    </row>
    <row r="4660" spans="1:4" ht="15" x14ac:dyDescent="0.2">
      <c r="A4660" s="25">
        <v>9782745979308</v>
      </c>
      <c r="B4660" s="21" t="s">
        <v>2555</v>
      </c>
      <c r="C4660" s="21">
        <v>0</v>
      </c>
      <c r="D4660" s="21" t="s">
        <v>2554</v>
      </c>
    </row>
    <row r="4661" spans="1:4" ht="15" x14ac:dyDescent="0.2">
      <c r="A4661" s="25">
        <v>9782408004552</v>
      </c>
      <c r="B4661" s="21" t="s">
        <v>2555</v>
      </c>
      <c r="C4661" s="21">
        <v>995</v>
      </c>
      <c r="D4661" s="21" t="s">
        <v>2557</v>
      </c>
    </row>
    <row r="4662" spans="1:4" ht="15" x14ac:dyDescent="0.2">
      <c r="A4662" s="25">
        <v>9782745991348</v>
      </c>
      <c r="B4662" s="21" t="s">
        <v>2555</v>
      </c>
      <c r="C4662" s="21">
        <v>0</v>
      </c>
      <c r="D4662" s="21" t="s">
        <v>2554</v>
      </c>
    </row>
    <row r="4663" spans="1:4" ht="15" x14ac:dyDescent="0.2">
      <c r="A4663" s="25">
        <v>9782408055691</v>
      </c>
      <c r="B4663" s="21" t="s">
        <v>2555</v>
      </c>
      <c r="C4663" s="21">
        <v>0</v>
      </c>
      <c r="D4663" s="21" t="s">
        <v>2556</v>
      </c>
    </row>
    <row r="4664" spans="1:4" ht="15" x14ac:dyDescent="0.2">
      <c r="A4664" s="25">
        <v>9782408055707</v>
      </c>
      <c r="B4664" s="21" t="s">
        <v>2555</v>
      </c>
      <c r="C4664" s="21">
        <v>0</v>
      </c>
      <c r="D4664" s="21" t="s">
        <v>2556</v>
      </c>
    </row>
    <row r="4665" spans="1:4" ht="15" x14ac:dyDescent="0.2">
      <c r="A4665" s="25">
        <v>9782745991362</v>
      </c>
      <c r="B4665" s="21" t="s">
        <v>2555</v>
      </c>
      <c r="C4665" s="21">
        <v>0</v>
      </c>
      <c r="D4665" s="21" t="s">
        <v>2554</v>
      </c>
    </row>
    <row r="4666" spans="1:4" ht="15" x14ac:dyDescent="0.2">
      <c r="A4666" s="25">
        <v>9782408041250</v>
      </c>
      <c r="B4666" s="21" t="s">
        <v>2555</v>
      </c>
      <c r="C4666" s="21">
        <v>543</v>
      </c>
      <c r="D4666" s="21" t="s">
        <v>2557</v>
      </c>
    </row>
    <row r="4667" spans="1:4" ht="15" x14ac:dyDescent="0.2">
      <c r="A4667" s="25">
        <v>9782745991515</v>
      </c>
      <c r="B4667" s="21" t="s">
        <v>2555</v>
      </c>
      <c r="C4667" s="21">
        <v>0</v>
      </c>
      <c r="D4667" s="21" t="s">
        <v>2554</v>
      </c>
    </row>
    <row r="4668" spans="1:4" ht="15" x14ac:dyDescent="0.2">
      <c r="A4668" s="25">
        <v>9782408041267</v>
      </c>
      <c r="B4668" s="21" t="s">
        <v>2555</v>
      </c>
      <c r="C4668" s="21">
        <v>0</v>
      </c>
      <c r="D4668" s="21" t="s">
        <v>2554</v>
      </c>
    </row>
    <row r="4669" spans="1:4" ht="15" x14ac:dyDescent="0.2">
      <c r="A4669" s="25">
        <v>9782745991508</v>
      </c>
      <c r="B4669" s="21" t="s">
        <v>2555</v>
      </c>
      <c r="C4669" s="21">
        <v>0</v>
      </c>
      <c r="D4669" s="21" t="s">
        <v>2554</v>
      </c>
    </row>
    <row r="4670" spans="1:4" ht="15" x14ac:dyDescent="0.2">
      <c r="A4670" s="25">
        <v>9782745991492</v>
      </c>
      <c r="B4670" s="21" t="s">
        <v>2555</v>
      </c>
      <c r="C4670" s="21">
        <v>0</v>
      </c>
      <c r="D4670" s="21" t="s">
        <v>2554</v>
      </c>
    </row>
    <row r="4671" spans="1:4" ht="15" x14ac:dyDescent="0.2">
      <c r="A4671" s="25">
        <v>9782745991485</v>
      </c>
      <c r="B4671" s="21" t="s">
        <v>2555</v>
      </c>
      <c r="C4671" s="21">
        <v>0</v>
      </c>
      <c r="D4671" s="21" t="s">
        <v>2554</v>
      </c>
    </row>
    <row r="4672" spans="1:4" ht="15" x14ac:dyDescent="0.2">
      <c r="A4672" s="25">
        <v>9782408013929</v>
      </c>
      <c r="B4672" s="21" t="s">
        <v>2555</v>
      </c>
      <c r="C4672" s="21">
        <v>0</v>
      </c>
      <c r="D4672" s="21" t="s">
        <v>2556</v>
      </c>
    </row>
    <row r="4673" spans="1:4" ht="15" x14ac:dyDescent="0.2">
      <c r="A4673" s="25">
        <v>9782745991478</v>
      </c>
      <c r="B4673" s="21" t="s">
        <v>2555</v>
      </c>
      <c r="C4673" s="21">
        <v>0</v>
      </c>
      <c r="D4673" s="21" t="s">
        <v>2554</v>
      </c>
    </row>
    <row r="4674" spans="1:4" ht="15" x14ac:dyDescent="0.2">
      <c r="A4674" s="25">
        <v>9782745991461</v>
      </c>
      <c r="B4674" s="21" t="s">
        <v>2555</v>
      </c>
      <c r="C4674" s="21">
        <v>0</v>
      </c>
      <c r="D4674" s="21" t="s">
        <v>2554</v>
      </c>
    </row>
    <row r="4675" spans="1:4" ht="15" x14ac:dyDescent="0.2">
      <c r="A4675" s="25">
        <v>9782745991454</v>
      </c>
      <c r="B4675" s="21" t="s">
        <v>2555</v>
      </c>
      <c r="C4675" s="21">
        <v>0</v>
      </c>
      <c r="D4675" s="21" t="s">
        <v>2554</v>
      </c>
    </row>
    <row r="4676" spans="1:4" ht="15" x14ac:dyDescent="0.2">
      <c r="A4676" s="25">
        <v>9782745991447</v>
      </c>
      <c r="B4676" s="21" t="s">
        <v>2555</v>
      </c>
      <c r="C4676" s="21">
        <v>0</v>
      </c>
      <c r="D4676" s="21" t="s">
        <v>2554</v>
      </c>
    </row>
    <row r="4677" spans="1:4" ht="15" x14ac:dyDescent="0.2">
      <c r="A4677" s="25">
        <v>9782745991430</v>
      </c>
      <c r="B4677" s="21" t="s">
        <v>2555</v>
      </c>
      <c r="C4677" s="21">
        <v>0</v>
      </c>
      <c r="D4677" s="21" t="s">
        <v>2554</v>
      </c>
    </row>
    <row r="4678" spans="1:4" ht="15" x14ac:dyDescent="0.2">
      <c r="A4678" s="25">
        <v>9782745991423</v>
      </c>
      <c r="B4678" s="21" t="s">
        <v>2555</v>
      </c>
      <c r="C4678" s="21">
        <v>0</v>
      </c>
      <c r="D4678" s="21" t="s">
        <v>2554</v>
      </c>
    </row>
    <row r="4679" spans="1:4" ht="15" x14ac:dyDescent="0.2">
      <c r="A4679" s="25">
        <v>9782745991416</v>
      </c>
      <c r="B4679" s="21" t="s">
        <v>2555</v>
      </c>
      <c r="C4679" s="21">
        <v>0</v>
      </c>
      <c r="D4679" s="21" t="s">
        <v>2554</v>
      </c>
    </row>
    <row r="4680" spans="1:4" ht="15" x14ac:dyDescent="0.2">
      <c r="A4680" s="25">
        <v>9782745991393</v>
      </c>
      <c r="B4680" s="21" t="s">
        <v>2555</v>
      </c>
      <c r="C4680" s="21">
        <v>0</v>
      </c>
      <c r="D4680" s="21" t="s">
        <v>2556</v>
      </c>
    </row>
    <row r="4681" spans="1:4" ht="15" x14ac:dyDescent="0.2">
      <c r="A4681" s="25">
        <v>9782745991386</v>
      </c>
      <c r="B4681" s="21" t="s">
        <v>2555</v>
      </c>
      <c r="C4681" s="21">
        <v>0</v>
      </c>
      <c r="D4681" s="21" t="s">
        <v>2554</v>
      </c>
    </row>
    <row r="4682" spans="1:4" ht="15" x14ac:dyDescent="0.2">
      <c r="A4682" s="25">
        <v>9782408041274</v>
      </c>
      <c r="B4682" s="21" t="s">
        <v>2555</v>
      </c>
      <c r="C4682" s="21">
        <v>0</v>
      </c>
      <c r="D4682" s="21" t="s">
        <v>2554</v>
      </c>
    </row>
    <row r="4683" spans="1:4" ht="15" x14ac:dyDescent="0.2">
      <c r="A4683" s="25">
        <v>9782408040901</v>
      </c>
      <c r="B4683" s="21" t="s">
        <v>2555</v>
      </c>
      <c r="C4683" s="21">
        <v>20</v>
      </c>
      <c r="D4683" s="21" t="s">
        <v>2559</v>
      </c>
    </row>
    <row r="4684" spans="1:4" ht="15" x14ac:dyDescent="0.2">
      <c r="A4684" s="25">
        <v>9782408055622</v>
      </c>
      <c r="B4684" s="21" t="s">
        <v>2555</v>
      </c>
      <c r="C4684" s="21">
        <v>0</v>
      </c>
      <c r="D4684" s="21" t="s">
        <v>2556</v>
      </c>
    </row>
    <row r="4685" spans="1:4" ht="15" x14ac:dyDescent="0.2">
      <c r="A4685" s="25">
        <v>9782408055783</v>
      </c>
      <c r="B4685" s="21" t="s">
        <v>2555</v>
      </c>
      <c r="C4685" s="21">
        <v>0</v>
      </c>
      <c r="D4685" s="21" t="s">
        <v>2556</v>
      </c>
    </row>
    <row r="4686" spans="1:4" ht="15" x14ac:dyDescent="0.2">
      <c r="A4686" s="25">
        <v>9782408055790</v>
      </c>
      <c r="B4686" s="21" t="s">
        <v>2555</v>
      </c>
      <c r="C4686" s="21">
        <v>0</v>
      </c>
      <c r="D4686" s="21" t="s">
        <v>2556</v>
      </c>
    </row>
    <row r="4687" spans="1:4" ht="15" x14ac:dyDescent="0.2">
      <c r="A4687" s="25">
        <v>9782408041311</v>
      </c>
      <c r="B4687" s="21" t="s">
        <v>2555</v>
      </c>
      <c r="C4687" s="21">
        <v>0</v>
      </c>
      <c r="D4687" s="21" t="s">
        <v>2556</v>
      </c>
    </row>
    <row r="4688" spans="1:4" ht="15" x14ac:dyDescent="0.2">
      <c r="A4688" s="25">
        <v>9782408041342</v>
      </c>
      <c r="B4688" s="21" t="s">
        <v>2555</v>
      </c>
      <c r="C4688" s="21">
        <v>0</v>
      </c>
      <c r="D4688" s="21" t="s">
        <v>2556</v>
      </c>
    </row>
    <row r="4689" spans="1:4" ht="15" x14ac:dyDescent="0.2">
      <c r="A4689" s="25">
        <v>9782408041328</v>
      </c>
      <c r="B4689" s="21" t="s">
        <v>2555</v>
      </c>
      <c r="C4689" s="21">
        <v>0</v>
      </c>
      <c r="D4689" s="21" t="s">
        <v>2556</v>
      </c>
    </row>
    <row r="4690" spans="1:4" ht="15" x14ac:dyDescent="0.2">
      <c r="A4690" s="25">
        <v>9782408041335</v>
      </c>
      <c r="B4690" s="21" t="s">
        <v>2555</v>
      </c>
      <c r="C4690" s="21">
        <v>0</v>
      </c>
      <c r="D4690" s="21" t="s">
        <v>2556</v>
      </c>
    </row>
    <row r="4691" spans="1:4" ht="15" x14ac:dyDescent="0.2">
      <c r="A4691" s="25">
        <v>9782745991539</v>
      </c>
      <c r="B4691" s="21" t="s">
        <v>2555</v>
      </c>
      <c r="C4691" s="21">
        <v>0</v>
      </c>
      <c r="D4691" s="21" t="s">
        <v>2554</v>
      </c>
    </row>
    <row r="4692" spans="1:4" ht="15" x14ac:dyDescent="0.2">
      <c r="A4692" s="25">
        <v>9782745991522</v>
      </c>
      <c r="B4692" s="21" t="s">
        <v>2555</v>
      </c>
      <c r="C4692" s="21">
        <v>0</v>
      </c>
      <c r="D4692" s="21" t="s">
        <v>2554</v>
      </c>
    </row>
    <row r="4693" spans="1:4" ht="15" x14ac:dyDescent="0.2">
      <c r="A4693" s="25">
        <v>9782408041571</v>
      </c>
      <c r="B4693" s="21" t="s">
        <v>2555</v>
      </c>
      <c r="C4693" s="21">
        <v>0</v>
      </c>
      <c r="D4693" s="21" t="s">
        <v>2556</v>
      </c>
    </row>
    <row r="4694" spans="1:4" ht="15" x14ac:dyDescent="0.2">
      <c r="A4694" s="25">
        <v>9782745979520</v>
      </c>
      <c r="B4694" s="21" t="s">
        <v>2555</v>
      </c>
      <c r="C4694" s="21">
        <v>0</v>
      </c>
      <c r="D4694" s="21" t="s">
        <v>2554</v>
      </c>
    </row>
    <row r="4695" spans="1:4" ht="15" x14ac:dyDescent="0.2">
      <c r="A4695" s="25">
        <v>9782745979476</v>
      </c>
      <c r="B4695" s="21" t="s">
        <v>2555</v>
      </c>
      <c r="C4695" s="21">
        <v>0</v>
      </c>
      <c r="D4695" s="21" t="s">
        <v>2554</v>
      </c>
    </row>
    <row r="4696" spans="1:4" ht="15" x14ac:dyDescent="0.2">
      <c r="A4696" s="25">
        <v>9782745979469</v>
      </c>
      <c r="B4696" s="21" t="s">
        <v>2555</v>
      </c>
      <c r="C4696" s="21">
        <v>0</v>
      </c>
      <c r="D4696" s="21" t="s">
        <v>2554</v>
      </c>
    </row>
    <row r="4697" spans="1:4" ht="15" x14ac:dyDescent="0.2">
      <c r="A4697" s="25">
        <v>9782408041595</v>
      </c>
      <c r="B4697" s="21" t="s">
        <v>2555</v>
      </c>
      <c r="C4697" s="21">
        <v>526</v>
      </c>
      <c r="D4697" s="21" t="s">
        <v>2557</v>
      </c>
    </row>
    <row r="4698" spans="1:4" ht="15" x14ac:dyDescent="0.2">
      <c r="A4698" s="25">
        <v>9782745979544</v>
      </c>
      <c r="B4698" s="21" t="s">
        <v>2555</v>
      </c>
      <c r="C4698" s="21">
        <v>0</v>
      </c>
      <c r="D4698" s="21" t="s">
        <v>2554</v>
      </c>
    </row>
    <row r="4699" spans="1:4" ht="15" x14ac:dyDescent="0.2">
      <c r="A4699" s="25">
        <v>9782408041359</v>
      </c>
      <c r="B4699" s="21" t="s">
        <v>2555</v>
      </c>
      <c r="C4699" s="21">
        <v>0</v>
      </c>
      <c r="D4699" s="21" t="s">
        <v>2554</v>
      </c>
    </row>
    <row r="4700" spans="1:4" ht="15" x14ac:dyDescent="0.2">
      <c r="A4700" s="25">
        <v>9782408041366</v>
      </c>
      <c r="B4700" s="21" t="s">
        <v>2555</v>
      </c>
      <c r="C4700" s="21">
        <v>0</v>
      </c>
      <c r="D4700" s="21" t="s">
        <v>2554</v>
      </c>
    </row>
    <row r="4701" spans="1:4" ht="15" x14ac:dyDescent="0.2">
      <c r="A4701" s="25">
        <v>9782408041373</v>
      </c>
      <c r="B4701" s="21" t="s">
        <v>2555</v>
      </c>
      <c r="C4701" s="21">
        <v>0</v>
      </c>
      <c r="D4701" s="21" t="s">
        <v>2554</v>
      </c>
    </row>
    <row r="4702" spans="1:4" ht="15" x14ac:dyDescent="0.2">
      <c r="A4702" s="25">
        <v>9782408041380</v>
      </c>
      <c r="B4702" s="21" t="s">
        <v>2555</v>
      </c>
      <c r="C4702" s="21">
        <v>0</v>
      </c>
      <c r="D4702" s="21" t="s">
        <v>2554</v>
      </c>
    </row>
    <row r="4703" spans="1:4" ht="15" x14ac:dyDescent="0.2">
      <c r="A4703" s="25">
        <v>9782408041397</v>
      </c>
      <c r="B4703" s="21" t="s">
        <v>2555</v>
      </c>
      <c r="C4703" s="21">
        <v>0</v>
      </c>
      <c r="D4703" s="21" t="s">
        <v>2554</v>
      </c>
    </row>
    <row r="4704" spans="1:4" ht="15" x14ac:dyDescent="0.2">
      <c r="A4704" s="25">
        <v>9782408041403</v>
      </c>
      <c r="B4704" s="21" t="s">
        <v>2555</v>
      </c>
      <c r="C4704" s="21">
        <v>0</v>
      </c>
      <c r="D4704" s="21" t="s">
        <v>2554</v>
      </c>
    </row>
    <row r="4705" spans="1:4" ht="15" x14ac:dyDescent="0.2">
      <c r="A4705" s="25">
        <v>9782408041410</v>
      </c>
      <c r="B4705" s="21" t="s">
        <v>2555</v>
      </c>
      <c r="C4705" s="21">
        <v>0</v>
      </c>
      <c r="D4705" s="21" t="s">
        <v>2554</v>
      </c>
    </row>
    <row r="4706" spans="1:4" ht="15" x14ac:dyDescent="0.2">
      <c r="A4706" s="25">
        <v>9782408041427</v>
      </c>
      <c r="B4706" s="21" t="s">
        <v>2555</v>
      </c>
      <c r="C4706" s="21">
        <v>0</v>
      </c>
      <c r="D4706" s="21" t="s">
        <v>2554</v>
      </c>
    </row>
    <row r="4707" spans="1:4" ht="15" x14ac:dyDescent="0.2">
      <c r="A4707" s="25">
        <v>9782408041434</v>
      </c>
      <c r="B4707" s="21" t="s">
        <v>2555</v>
      </c>
      <c r="C4707" s="21">
        <v>0</v>
      </c>
      <c r="D4707" s="21" t="s">
        <v>2554</v>
      </c>
    </row>
    <row r="4708" spans="1:4" ht="15" x14ac:dyDescent="0.2">
      <c r="A4708" s="25">
        <v>9782408041441</v>
      </c>
      <c r="B4708" s="21" t="s">
        <v>2555</v>
      </c>
      <c r="C4708" s="21">
        <v>0</v>
      </c>
      <c r="D4708" s="21" t="s">
        <v>2554</v>
      </c>
    </row>
    <row r="4709" spans="1:4" ht="15" x14ac:dyDescent="0.2">
      <c r="A4709" s="25">
        <v>9782408041458</v>
      </c>
      <c r="B4709" s="21" t="s">
        <v>2555</v>
      </c>
      <c r="C4709" s="21">
        <v>0</v>
      </c>
      <c r="D4709" s="21" t="s">
        <v>2554</v>
      </c>
    </row>
    <row r="4710" spans="1:4" ht="15" x14ac:dyDescent="0.2">
      <c r="A4710" s="25">
        <v>9782408041465</v>
      </c>
      <c r="B4710" s="21" t="s">
        <v>2555</v>
      </c>
      <c r="C4710" s="21">
        <v>0</v>
      </c>
      <c r="D4710" s="21" t="s">
        <v>2554</v>
      </c>
    </row>
    <row r="4711" spans="1:4" ht="15" x14ac:dyDescent="0.2">
      <c r="A4711" s="25">
        <v>9782408041472</v>
      </c>
      <c r="B4711" s="21" t="s">
        <v>2555</v>
      </c>
      <c r="C4711" s="21">
        <v>0</v>
      </c>
      <c r="D4711" s="21" t="s">
        <v>2554</v>
      </c>
    </row>
    <row r="4712" spans="1:4" ht="15" x14ac:dyDescent="0.2">
      <c r="A4712" s="25">
        <v>9782408041489</v>
      </c>
      <c r="B4712" s="21" t="s">
        <v>2555</v>
      </c>
      <c r="C4712" s="21">
        <v>0</v>
      </c>
      <c r="D4712" s="21" t="s">
        <v>2554</v>
      </c>
    </row>
    <row r="4713" spans="1:4" ht="15" x14ac:dyDescent="0.2">
      <c r="A4713" s="25">
        <v>9782408041496</v>
      </c>
      <c r="B4713" s="21" t="s">
        <v>2555</v>
      </c>
      <c r="C4713" s="21">
        <v>0</v>
      </c>
      <c r="D4713" s="21" t="s">
        <v>2554</v>
      </c>
    </row>
    <row r="4714" spans="1:4" ht="15" x14ac:dyDescent="0.2">
      <c r="A4714" s="25">
        <v>9782408041502</v>
      </c>
      <c r="B4714" s="21" t="s">
        <v>2555</v>
      </c>
      <c r="C4714" s="21">
        <v>0</v>
      </c>
      <c r="D4714" s="21" t="s">
        <v>2554</v>
      </c>
    </row>
    <row r="4715" spans="1:4" ht="15" x14ac:dyDescent="0.2">
      <c r="A4715" s="25">
        <v>9782408041519</v>
      </c>
      <c r="B4715" s="21" t="s">
        <v>2555</v>
      </c>
      <c r="C4715" s="21">
        <v>0</v>
      </c>
      <c r="D4715" s="21" t="s">
        <v>2554</v>
      </c>
    </row>
    <row r="4716" spans="1:4" ht="15" x14ac:dyDescent="0.2">
      <c r="A4716" s="25">
        <v>9782408041526</v>
      </c>
      <c r="B4716" s="21" t="s">
        <v>2555</v>
      </c>
      <c r="C4716" s="21">
        <v>0</v>
      </c>
      <c r="D4716" s="21" t="s">
        <v>2554</v>
      </c>
    </row>
    <row r="4717" spans="1:4" ht="15" x14ac:dyDescent="0.2">
      <c r="A4717" s="25">
        <v>9782408041533</v>
      </c>
      <c r="B4717" s="21" t="s">
        <v>2555</v>
      </c>
      <c r="C4717" s="21">
        <v>0</v>
      </c>
      <c r="D4717" s="21" t="s">
        <v>2554</v>
      </c>
    </row>
    <row r="4718" spans="1:4" ht="15" x14ac:dyDescent="0.2">
      <c r="A4718" s="25">
        <v>9782408041540</v>
      </c>
      <c r="B4718" s="21" t="s">
        <v>2555</v>
      </c>
      <c r="C4718" s="21">
        <v>0</v>
      </c>
      <c r="D4718" s="21" t="s">
        <v>2554</v>
      </c>
    </row>
    <row r="4719" spans="1:4" ht="15" x14ac:dyDescent="0.2">
      <c r="A4719" s="25">
        <v>9782408049256</v>
      </c>
      <c r="B4719" s="21" t="s">
        <v>2555</v>
      </c>
      <c r="C4719" s="21">
        <v>117</v>
      </c>
      <c r="D4719" s="21" t="s">
        <v>2557</v>
      </c>
    </row>
    <row r="4720" spans="1:4" ht="15" x14ac:dyDescent="0.2">
      <c r="A4720" s="25">
        <v>9782408049263</v>
      </c>
      <c r="B4720" s="21" t="s">
        <v>2555</v>
      </c>
      <c r="C4720" s="21">
        <v>0</v>
      </c>
      <c r="D4720" s="21" t="s">
        <v>2554</v>
      </c>
    </row>
    <row r="4721" spans="1:4" ht="15" x14ac:dyDescent="0.2">
      <c r="A4721" s="25">
        <v>9782408049270</v>
      </c>
      <c r="B4721" s="21" t="s">
        <v>2555</v>
      </c>
      <c r="C4721" s="21">
        <v>0</v>
      </c>
      <c r="D4721" s="21" t="s">
        <v>2554</v>
      </c>
    </row>
    <row r="4722" spans="1:4" ht="15" x14ac:dyDescent="0.2">
      <c r="A4722" s="25">
        <v>9782408049287</v>
      </c>
      <c r="B4722" s="21" t="s">
        <v>2555</v>
      </c>
      <c r="C4722" s="21">
        <v>0</v>
      </c>
      <c r="D4722" s="21" t="s">
        <v>2554</v>
      </c>
    </row>
    <row r="4723" spans="1:4" ht="15" x14ac:dyDescent="0.2">
      <c r="A4723" s="25">
        <v>9782408049294</v>
      </c>
      <c r="B4723" s="21" t="s">
        <v>2555</v>
      </c>
      <c r="C4723" s="21">
        <v>0</v>
      </c>
      <c r="D4723" s="21" t="s">
        <v>2554</v>
      </c>
    </row>
    <row r="4724" spans="1:4" ht="15" x14ac:dyDescent="0.2">
      <c r="A4724" s="25">
        <v>9782408004903</v>
      </c>
      <c r="B4724" s="21" t="s">
        <v>2555</v>
      </c>
      <c r="C4724" s="21">
        <v>0</v>
      </c>
      <c r="D4724" s="21" t="s">
        <v>2556</v>
      </c>
    </row>
    <row r="4725" spans="1:4" ht="15" x14ac:dyDescent="0.2">
      <c r="A4725" s="25">
        <v>9782745970732</v>
      </c>
      <c r="B4725" s="21" t="s">
        <v>2555</v>
      </c>
      <c r="C4725" s="21">
        <v>0</v>
      </c>
      <c r="D4725" s="21" t="s">
        <v>2554</v>
      </c>
    </row>
    <row r="4726" spans="1:4" ht="15" x14ac:dyDescent="0.2">
      <c r="A4726" s="25">
        <v>9782408049300</v>
      </c>
      <c r="B4726" s="21" t="s">
        <v>2555</v>
      </c>
      <c r="C4726" s="21">
        <v>0</v>
      </c>
      <c r="D4726" s="21" t="s">
        <v>2554</v>
      </c>
    </row>
    <row r="4727" spans="1:4" ht="15" x14ac:dyDescent="0.2">
      <c r="A4727" s="25">
        <v>9782408004828</v>
      </c>
      <c r="B4727" s="21" t="s">
        <v>2555</v>
      </c>
      <c r="C4727" s="21">
        <v>0</v>
      </c>
      <c r="D4727" s="21" t="s">
        <v>2554</v>
      </c>
    </row>
    <row r="4728" spans="1:4" ht="15" x14ac:dyDescent="0.2">
      <c r="A4728" s="25">
        <v>9782408004835</v>
      </c>
      <c r="B4728" s="21" t="s">
        <v>2555</v>
      </c>
      <c r="C4728" s="21">
        <v>0</v>
      </c>
      <c r="D4728" s="21" t="s">
        <v>2554</v>
      </c>
    </row>
    <row r="4729" spans="1:4" ht="15" x14ac:dyDescent="0.2">
      <c r="A4729" s="25">
        <v>9782408004842</v>
      </c>
      <c r="B4729" s="21" t="s">
        <v>2555</v>
      </c>
      <c r="C4729" s="21">
        <v>0</v>
      </c>
      <c r="D4729" s="21" t="s">
        <v>2554</v>
      </c>
    </row>
    <row r="4730" spans="1:4" ht="15" x14ac:dyDescent="0.2">
      <c r="A4730" s="25">
        <v>9782408004859</v>
      </c>
      <c r="B4730" s="21" t="s">
        <v>2555</v>
      </c>
      <c r="C4730" s="21">
        <v>0</v>
      </c>
      <c r="D4730" s="21" t="s">
        <v>2554</v>
      </c>
    </row>
    <row r="4731" spans="1:4" ht="15" x14ac:dyDescent="0.2">
      <c r="A4731" s="25">
        <v>9782408049584</v>
      </c>
      <c r="B4731" s="21" t="s">
        <v>2555</v>
      </c>
      <c r="C4731" s="21">
        <v>0</v>
      </c>
      <c r="D4731" s="21" t="s">
        <v>2556</v>
      </c>
    </row>
    <row r="4732" spans="1:4" ht="15" x14ac:dyDescent="0.2">
      <c r="A4732" s="25">
        <v>9782408019846</v>
      </c>
      <c r="B4732" s="21" t="s">
        <v>2555</v>
      </c>
      <c r="C4732" s="21">
        <v>0</v>
      </c>
      <c r="D4732" s="21" t="s">
        <v>2556</v>
      </c>
    </row>
    <row r="4733" spans="1:4" ht="15" x14ac:dyDescent="0.2">
      <c r="A4733" s="25">
        <v>9782408019808</v>
      </c>
      <c r="B4733" s="21" t="s">
        <v>2555</v>
      </c>
      <c r="C4733" s="21">
        <v>690</v>
      </c>
      <c r="D4733" s="21" t="s">
        <v>2557</v>
      </c>
    </row>
    <row r="4734" spans="1:4" ht="15" x14ac:dyDescent="0.2">
      <c r="A4734" s="25">
        <v>9782408019815</v>
      </c>
      <c r="B4734" s="21" t="s">
        <v>2555</v>
      </c>
      <c r="C4734" s="21">
        <v>0</v>
      </c>
      <c r="D4734" s="21" t="s">
        <v>2554</v>
      </c>
    </row>
    <row r="4735" spans="1:4" ht="15" x14ac:dyDescent="0.2">
      <c r="A4735" s="25">
        <v>9782408056261</v>
      </c>
      <c r="B4735" s="21" t="s">
        <v>2555</v>
      </c>
      <c r="C4735" s="21">
        <v>0</v>
      </c>
      <c r="D4735" s="21" t="s">
        <v>2556</v>
      </c>
    </row>
    <row r="4736" spans="1:4" ht="15" x14ac:dyDescent="0.2">
      <c r="A4736" s="25">
        <v>9782745991904</v>
      </c>
      <c r="B4736" s="21" t="s">
        <v>2555</v>
      </c>
      <c r="C4736" s="21">
        <v>0</v>
      </c>
      <c r="D4736" s="21" t="s">
        <v>2554</v>
      </c>
    </row>
    <row r="4737" spans="1:4" ht="15" x14ac:dyDescent="0.2">
      <c r="A4737" s="25">
        <v>9782745991898</v>
      </c>
      <c r="B4737" s="21" t="s">
        <v>2555</v>
      </c>
      <c r="C4737" s="21">
        <v>0</v>
      </c>
      <c r="D4737" s="21" t="s">
        <v>2554</v>
      </c>
    </row>
    <row r="4738" spans="1:4" ht="15" x14ac:dyDescent="0.2">
      <c r="A4738" s="25">
        <v>9782745991911</v>
      </c>
      <c r="B4738" s="21" t="s">
        <v>2555</v>
      </c>
      <c r="C4738" s="21">
        <v>0</v>
      </c>
      <c r="D4738" s="21" t="s">
        <v>2554</v>
      </c>
    </row>
    <row r="4739" spans="1:4" ht="15" x14ac:dyDescent="0.2">
      <c r="A4739" s="25">
        <v>9782745991881</v>
      </c>
      <c r="B4739" s="21" t="s">
        <v>2555</v>
      </c>
      <c r="C4739" s="21">
        <v>0</v>
      </c>
      <c r="D4739" s="21" t="s">
        <v>2554</v>
      </c>
    </row>
    <row r="4740" spans="1:4" ht="15" x14ac:dyDescent="0.2">
      <c r="A4740" s="25">
        <v>9782745991874</v>
      </c>
      <c r="B4740" s="21" t="s">
        <v>2555</v>
      </c>
      <c r="C4740" s="21">
        <v>0</v>
      </c>
      <c r="D4740" s="21" t="s">
        <v>2554</v>
      </c>
    </row>
    <row r="4741" spans="1:4" ht="15" x14ac:dyDescent="0.2">
      <c r="A4741" s="25">
        <v>9782745991867</v>
      </c>
      <c r="B4741" s="21" t="s">
        <v>2555</v>
      </c>
      <c r="C4741" s="21">
        <v>0</v>
      </c>
      <c r="D4741" s="21" t="s">
        <v>2554</v>
      </c>
    </row>
    <row r="4742" spans="1:4" ht="15" x14ac:dyDescent="0.2">
      <c r="A4742" s="25">
        <v>9782745991850</v>
      </c>
      <c r="B4742" s="21" t="s">
        <v>2555</v>
      </c>
      <c r="C4742" s="21">
        <v>0</v>
      </c>
      <c r="D4742" s="21" t="s">
        <v>2554</v>
      </c>
    </row>
    <row r="4743" spans="1:4" ht="15" x14ac:dyDescent="0.2">
      <c r="A4743" s="25">
        <v>9782745991843</v>
      </c>
      <c r="B4743" s="21" t="s">
        <v>2555</v>
      </c>
      <c r="C4743" s="21">
        <v>0</v>
      </c>
      <c r="D4743" s="21" t="s">
        <v>2554</v>
      </c>
    </row>
    <row r="4744" spans="1:4" ht="15" x14ac:dyDescent="0.2">
      <c r="A4744" s="25">
        <v>9782745991836</v>
      </c>
      <c r="B4744" s="21" t="s">
        <v>2555</v>
      </c>
      <c r="C4744" s="21">
        <v>0</v>
      </c>
      <c r="D4744" s="21" t="s">
        <v>2554</v>
      </c>
    </row>
    <row r="4745" spans="1:4" ht="15" x14ac:dyDescent="0.2">
      <c r="A4745" s="25">
        <v>9782745991829</v>
      </c>
      <c r="B4745" s="21" t="s">
        <v>2555</v>
      </c>
      <c r="C4745" s="21">
        <v>0</v>
      </c>
      <c r="D4745" s="21" t="s">
        <v>2554</v>
      </c>
    </row>
    <row r="4746" spans="1:4" ht="15" x14ac:dyDescent="0.2">
      <c r="A4746" s="25">
        <v>9782408019334</v>
      </c>
      <c r="B4746" s="21" t="s">
        <v>2555</v>
      </c>
      <c r="C4746" s="21">
        <v>0</v>
      </c>
      <c r="D4746" s="21" t="s">
        <v>2554</v>
      </c>
    </row>
    <row r="4747" spans="1:4" ht="15" x14ac:dyDescent="0.2">
      <c r="A4747" s="25">
        <v>9782745991812</v>
      </c>
      <c r="B4747" s="21" t="s">
        <v>2555</v>
      </c>
      <c r="C4747" s="21">
        <v>0</v>
      </c>
      <c r="D4747" s="21" t="s">
        <v>2554</v>
      </c>
    </row>
    <row r="4748" spans="1:4" ht="15" x14ac:dyDescent="0.2">
      <c r="A4748" s="25">
        <v>9782408019884</v>
      </c>
      <c r="B4748" s="21" t="s">
        <v>2555</v>
      </c>
      <c r="C4748" s="21">
        <v>0</v>
      </c>
      <c r="D4748" s="21" t="s">
        <v>2554</v>
      </c>
    </row>
    <row r="4749" spans="1:4" ht="15" x14ac:dyDescent="0.2">
      <c r="A4749" s="25">
        <v>9782745991805</v>
      </c>
      <c r="B4749" s="21" t="s">
        <v>2555</v>
      </c>
      <c r="C4749" s="21">
        <v>0</v>
      </c>
      <c r="D4749" s="21" t="s">
        <v>2554</v>
      </c>
    </row>
    <row r="4750" spans="1:4" ht="15" x14ac:dyDescent="0.2">
      <c r="A4750" s="25">
        <v>9782408019891</v>
      </c>
      <c r="B4750" s="21" t="s">
        <v>2555</v>
      </c>
      <c r="C4750" s="21">
        <v>0</v>
      </c>
      <c r="D4750" s="21" t="s">
        <v>2554</v>
      </c>
    </row>
    <row r="4751" spans="1:4" ht="15" x14ac:dyDescent="0.2">
      <c r="A4751" s="25">
        <v>9782745991799</v>
      </c>
      <c r="B4751" s="21" t="s">
        <v>2555</v>
      </c>
      <c r="C4751" s="21">
        <v>0</v>
      </c>
      <c r="D4751" s="21" t="s">
        <v>2554</v>
      </c>
    </row>
    <row r="4752" spans="1:4" ht="15" x14ac:dyDescent="0.2">
      <c r="A4752" s="25">
        <v>9782408019372</v>
      </c>
      <c r="B4752" s="21" t="s">
        <v>2555</v>
      </c>
      <c r="C4752" s="21">
        <v>0</v>
      </c>
      <c r="D4752" s="21" t="s">
        <v>2554</v>
      </c>
    </row>
    <row r="4753" spans="1:4" ht="15" x14ac:dyDescent="0.2">
      <c r="A4753" s="25">
        <v>9782745991782</v>
      </c>
      <c r="B4753" s="21" t="s">
        <v>2555</v>
      </c>
      <c r="C4753" s="21">
        <v>0</v>
      </c>
      <c r="D4753" s="21" t="s">
        <v>2554</v>
      </c>
    </row>
    <row r="4754" spans="1:4" ht="15" x14ac:dyDescent="0.2">
      <c r="A4754" s="25">
        <v>9782408031787</v>
      </c>
      <c r="B4754" s="21" t="s">
        <v>2555</v>
      </c>
      <c r="C4754" s="21">
        <v>0</v>
      </c>
      <c r="D4754" s="21" t="s">
        <v>2554</v>
      </c>
    </row>
    <row r="4755" spans="1:4" ht="15" x14ac:dyDescent="0.2">
      <c r="A4755" s="25">
        <v>9782408031794</v>
      </c>
      <c r="B4755" s="21" t="s">
        <v>2555</v>
      </c>
      <c r="C4755" s="21">
        <v>0</v>
      </c>
      <c r="D4755" s="21" t="s">
        <v>2554</v>
      </c>
    </row>
    <row r="4756" spans="1:4" ht="15" x14ac:dyDescent="0.2">
      <c r="A4756" s="25">
        <v>9782408005818</v>
      </c>
      <c r="B4756" s="21" t="s">
        <v>2555</v>
      </c>
      <c r="C4756" s="21">
        <v>0</v>
      </c>
      <c r="D4756" s="21" t="s">
        <v>2554</v>
      </c>
    </row>
    <row r="4757" spans="1:4" ht="15" x14ac:dyDescent="0.2">
      <c r="A4757" s="25">
        <v>9782408031800</v>
      </c>
      <c r="B4757" s="21" t="s">
        <v>2555</v>
      </c>
      <c r="C4757" s="21">
        <v>0</v>
      </c>
      <c r="D4757" s="21" t="s">
        <v>2554</v>
      </c>
    </row>
    <row r="4758" spans="1:4" ht="15" x14ac:dyDescent="0.2">
      <c r="A4758" s="25">
        <v>9782408019549</v>
      </c>
      <c r="B4758" s="21" t="s">
        <v>2555</v>
      </c>
      <c r="C4758" s="21">
        <v>0</v>
      </c>
      <c r="D4758" s="21" t="s">
        <v>2554</v>
      </c>
    </row>
    <row r="4759" spans="1:4" ht="15" x14ac:dyDescent="0.2">
      <c r="A4759" s="25">
        <v>9782408031817</v>
      </c>
      <c r="B4759" s="21" t="s">
        <v>2555</v>
      </c>
      <c r="C4759" s="21">
        <v>0</v>
      </c>
      <c r="D4759" s="21" t="s">
        <v>2554</v>
      </c>
    </row>
    <row r="4760" spans="1:4" ht="15" x14ac:dyDescent="0.2">
      <c r="A4760" s="25">
        <v>9782408019594</v>
      </c>
      <c r="B4760" s="21" t="s">
        <v>2555</v>
      </c>
      <c r="C4760" s="21">
        <v>0</v>
      </c>
      <c r="D4760" s="21" t="s">
        <v>2554</v>
      </c>
    </row>
    <row r="4761" spans="1:4" ht="15" x14ac:dyDescent="0.2">
      <c r="A4761" s="25">
        <v>9782408031824</v>
      </c>
      <c r="B4761" s="21" t="s">
        <v>2555</v>
      </c>
      <c r="C4761" s="21">
        <v>0</v>
      </c>
      <c r="D4761" s="21" t="s">
        <v>2554</v>
      </c>
    </row>
    <row r="4762" spans="1:4" ht="15" x14ac:dyDescent="0.2">
      <c r="A4762" s="25">
        <v>9782408019617</v>
      </c>
      <c r="B4762" s="21" t="s">
        <v>2555</v>
      </c>
      <c r="C4762" s="21">
        <v>0</v>
      </c>
      <c r="D4762" s="21" t="s">
        <v>2554</v>
      </c>
    </row>
    <row r="4763" spans="1:4" ht="15" x14ac:dyDescent="0.2">
      <c r="A4763" s="25">
        <v>9782408031848</v>
      </c>
      <c r="B4763" s="21" t="s">
        <v>2555</v>
      </c>
      <c r="C4763" s="21">
        <v>0</v>
      </c>
      <c r="D4763" s="21" t="s">
        <v>2554</v>
      </c>
    </row>
    <row r="4764" spans="1:4" ht="15" x14ac:dyDescent="0.2">
      <c r="A4764" s="25">
        <v>9782408019631</v>
      </c>
      <c r="B4764" s="21" t="s">
        <v>2555</v>
      </c>
      <c r="C4764" s="21">
        <v>0</v>
      </c>
      <c r="D4764" s="21" t="s">
        <v>2554</v>
      </c>
    </row>
    <row r="4765" spans="1:4" ht="15" x14ac:dyDescent="0.2">
      <c r="A4765" s="25">
        <v>9782408031862</v>
      </c>
      <c r="B4765" s="21" t="s">
        <v>2555</v>
      </c>
      <c r="C4765" s="21">
        <v>0</v>
      </c>
      <c r="D4765" s="21" t="s">
        <v>2554</v>
      </c>
    </row>
    <row r="4766" spans="1:4" ht="15" x14ac:dyDescent="0.2">
      <c r="A4766" s="25">
        <v>9782408019457</v>
      </c>
      <c r="B4766" s="21" t="s">
        <v>2555</v>
      </c>
      <c r="C4766" s="21">
        <v>0</v>
      </c>
      <c r="D4766" s="21" t="s">
        <v>2554</v>
      </c>
    </row>
    <row r="4767" spans="1:4" ht="15" x14ac:dyDescent="0.2">
      <c r="A4767" s="25">
        <v>9782408031879</v>
      </c>
      <c r="B4767" s="21" t="s">
        <v>2555</v>
      </c>
      <c r="C4767" s="21">
        <v>0</v>
      </c>
      <c r="D4767" s="21" t="s">
        <v>2554</v>
      </c>
    </row>
    <row r="4768" spans="1:4" ht="15" x14ac:dyDescent="0.2">
      <c r="A4768" s="25">
        <v>9782408019495</v>
      </c>
      <c r="B4768" s="21" t="s">
        <v>2555</v>
      </c>
      <c r="C4768" s="21">
        <v>0</v>
      </c>
      <c r="D4768" s="21" t="s">
        <v>2554</v>
      </c>
    </row>
    <row r="4769" spans="1:4" ht="15" x14ac:dyDescent="0.2">
      <c r="A4769" s="25">
        <v>9782408031886</v>
      </c>
      <c r="B4769" s="21" t="s">
        <v>2555</v>
      </c>
      <c r="C4769" s="21">
        <v>0</v>
      </c>
      <c r="D4769" s="21" t="s">
        <v>2554</v>
      </c>
    </row>
    <row r="4770" spans="1:4" ht="15" x14ac:dyDescent="0.2">
      <c r="A4770" s="25">
        <v>9782408019518</v>
      </c>
      <c r="B4770" s="21" t="s">
        <v>2555</v>
      </c>
      <c r="C4770" s="21">
        <v>0</v>
      </c>
      <c r="D4770" s="21" t="s">
        <v>2554</v>
      </c>
    </row>
    <row r="4771" spans="1:4" ht="15" x14ac:dyDescent="0.2">
      <c r="A4771" s="25">
        <v>9782408031909</v>
      </c>
      <c r="B4771" s="21" t="s">
        <v>2555</v>
      </c>
      <c r="C4771" s="21">
        <v>0</v>
      </c>
      <c r="D4771" s="21" t="s">
        <v>2554</v>
      </c>
    </row>
    <row r="4772" spans="1:4" ht="15" x14ac:dyDescent="0.2">
      <c r="A4772" s="25">
        <v>9782408019570</v>
      </c>
      <c r="B4772" s="21" t="s">
        <v>2555</v>
      </c>
      <c r="C4772" s="21">
        <v>0</v>
      </c>
      <c r="D4772" s="21" t="s">
        <v>2554</v>
      </c>
    </row>
    <row r="4773" spans="1:4" ht="15" x14ac:dyDescent="0.2">
      <c r="A4773" s="25">
        <v>9782408031930</v>
      </c>
      <c r="B4773" s="21" t="s">
        <v>2555</v>
      </c>
      <c r="C4773" s="21">
        <v>0</v>
      </c>
      <c r="D4773" s="21" t="s">
        <v>2554</v>
      </c>
    </row>
    <row r="4774" spans="1:4" ht="15" x14ac:dyDescent="0.2">
      <c r="A4774" s="25">
        <v>9782408031947</v>
      </c>
      <c r="B4774" s="21" t="s">
        <v>2555</v>
      </c>
      <c r="C4774" s="21">
        <v>0</v>
      </c>
      <c r="D4774" s="21" t="s">
        <v>2554</v>
      </c>
    </row>
    <row r="4775" spans="1:4" ht="15" x14ac:dyDescent="0.2">
      <c r="A4775" s="25">
        <v>9782408031954</v>
      </c>
      <c r="B4775" s="21" t="s">
        <v>2555</v>
      </c>
      <c r="C4775" s="21">
        <v>0</v>
      </c>
      <c r="D4775" s="21" t="s">
        <v>2554</v>
      </c>
    </row>
    <row r="4776" spans="1:4" ht="15" x14ac:dyDescent="0.2">
      <c r="A4776" s="25">
        <v>9782408004866</v>
      </c>
      <c r="B4776" s="21" t="s">
        <v>2555</v>
      </c>
      <c r="C4776" s="21">
        <v>0</v>
      </c>
      <c r="D4776" s="21" t="s">
        <v>2554</v>
      </c>
    </row>
    <row r="4777" spans="1:4" ht="15" x14ac:dyDescent="0.2">
      <c r="A4777" s="25">
        <v>9782408031961</v>
      </c>
      <c r="B4777" s="21" t="s">
        <v>2555</v>
      </c>
      <c r="C4777" s="21">
        <v>0</v>
      </c>
      <c r="D4777" s="21" t="s">
        <v>2554</v>
      </c>
    </row>
    <row r="4778" spans="1:4" ht="15" x14ac:dyDescent="0.2">
      <c r="A4778" s="25">
        <v>9782408004873</v>
      </c>
      <c r="B4778" s="21" t="s">
        <v>2555</v>
      </c>
      <c r="C4778" s="21">
        <v>0</v>
      </c>
      <c r="D4778" s="21" t="s">
        <v>2554</v>
      </c>
    </row>
    <row r="4779" spans="1:4" ht="15" x14ac:dyDescent="0.2">
      <c r="A4779" s="25">
        <v>9782408031978</v>
      </c>
      <c r="B4779" s="21" t="s">
        <v>2555</v>
      </c>
      <c r="C4779" s="21">
        <v>0</v>
      </c>
      <c r="D4779" s="21" t="s">
        <v>2554</v>
      </c>
    </row>
    <row r="4780" spans="1:4" ht="15" x14ac:dyDescent="0.2">
      <c r="A4780" s="25">
        <v>9782408031985</v>
      </c>
      <c r="B4780" s="21" t="s">
        <v>2555</v>
      </c>
      <c r="C4780" s="21">
        <v>0</v>
      </c>
      <c r="D4780" s="21" t="s">
        <v>2554</v>
      </c>
    </row>
    <row r="4781" spans="1:4" ht="15" x14ac:dyDescent="0.2">
      <c r="A4781" s="25">
        <v>9782408031992</v>
      </c>
      <c r="B4781" s="21" t="s">
        <v>2555</v>
      </c>
      <c r="C4781" s="21">
        <v>0</v>
      </c>
      <c r="D4781" s="21" t="s">
        <v>2554</v>
      </c>
    </row>
    <row r="4782" spans="1:4" ht="15" x14ac:dyDescent="0.2">
      <c r="A4782" s="25">
        <v>9782408032005</v>
      </c>
      <c r="B4782" s="21" t="s">
        <v>2555</v>
      </c>
      <c r="C4782" s="21">
        <v>0</v>
      </c>
      <c r="D4782" s="21" t="s">
        <v>2554</v>
      </c>
    </row>
    <row r="4783" spans="1:4" ht="15" x14ac:dyDescent="0.2">
      <c r="A4783" s="25">
        <v>9782408032029</v>
      </c>
      <c r="B4783" s="21" t="s">
        <v>2555</v>
      </c>
      <c r="C4783" s="21">
        <v>0</v>
      </c>
      <c r="D4783" s="21" t="s">
        <v>2554</v>
      </c>
    </row>
    <row r="4784" spans="1:4" ht="15" x14ac:dyDescent="0.2">
      <c r="A4784" s="25">
        <v>9782408019501</v>
      </c>
      <c r="B4784" s="21" t="s">
        <v>2555</v>
      </c>
      <c r="C4784" s="21">
        <v>0</v>
      </c>
      <c r="D4784" s="21" t="s">
        <v>2554</v>
      </c>
    </row>
    <row r="4785" spans="1:4" ht="15" x14ac:dyDescent="0.2">
      <c r="A4785" s="25">
        <v>9782745991959</v>
      </c>
      <c r="B4785" s="21" t="s">
        <v>2555</v>
      </c>
      <c r="C4785" s="21">
        <v>0</v>
      </c>
      <c r="D4785" s="21" t="s">
        <v>2554</v>
      </c>
    </row>
    <row r="4786" spans="1:4" ht="15" x14ac:dyDescent="0.2">
      <c r="A4786" s="25">
        <v>9782408019532</v>
      </c>
      <c r="B4786" s="21" t="s">
        <v>2555</v>
      </c>
      <c r="C4786" s="21">
        <v>0</v>
      </c>
      <c r="D4786" s="21" t="s">
        <v>2554</v>
      </c>
    </row>
    <row r="4787" spans="1:4" ht="15" x14ac:dyDescent="0.2">
      <c r="A4787" s="25">
        <v>9782408019488</v>
      </c>
      <c r="B4787" s="21" t="s">
        <v>2555</v>
      </c>
      <c r="C4787" s="21">
        <v>0</v>
      </c>
      <c r="D4787" s="21" t="s">
        <v>2554</v>
      </c>
    </row>
    <row r="4788" spans="1:4" ht="15" x14ac:dyDescent="0.2">
      <c r="A4788" s="25">
        <v>9782408019648</v>
      </c>
      <c r="B4788" s="21" t="s">
        <v>2555</v>
      </c>
      <c r="C4788" s="21">
        <v>0</v>
      </c>
      <c r="D4788" s="21" t="s">
        <v>2554</v>
      </c>
    </row>
    <row r="4789" spans="1:4" ht="15" x14ac:dyDescent="0.2">
      <c r="A4789" s="25">
        <v>9782408019471</v>
      </c>
      <c r="B4789" s="21" t="s">
        <v>2555</v>
      </c>
      <c r="C4789" s="21">
        <v>0</v>
      </c>
      <c r="D4789" s="21" t="s">
        <v>2554</v>
      </c>
    </row>
    <row r="4790" spans="1:4" ht="15" x14ac:dyDescent="0.2">
      <c r="A4790" s="25">
        <v>9782408019556</v>
      </c>
      <c r="B4790" s="21" t="s">
        <v>2555</v>
      </c>
      <c r="C4790" s="21">
        <v>0</v>
      </c>
      <c r="D4790" s="21" t="s">
        <v>2554</v>
      </c>
    </row>
    <row r="4791" spans="1:4" ht="15" x14ac:dyDescent="0.2">
      <c r="A4791" s="25">
        <v>9782408031831</v>
      </c>
      <c r="B4791" s="21" t="s">
        <v>2555</v>
      </c>
      <c r="C4791" s="21">
        <v>0</v>
      </c>
      <c r="D4791" s="21" t="s">
        <v>2554</v>
      </c>
    </row>
    <row r="4792" spans="1:4" ht="15" x14ac:dyDescent="0.2">
      <c r="A4792" s="25">
        <v>9782408019563</v>
      </c>
      <c r="B4792" s="21" t="s">
        <v>2555</v>
      </c>
      <c r="C4792" s="21">
        <v>0</v>
      </c>
      <c r="D4792" s="21" t="s">
        <v>2554</v>
      </c>
    </row>
    <row r="4793" spans="1:4" ht="15" x14ac:dyDescent="0.2">
      <c r="A4793" s="25">
        <v>9782408031855</v>
      </c>
      <c r="B4793" s="21" t="s">
        <v>2555</v>
      </c>
      <c r="C4793" s="21">
        <v>0</v>
      </c>
      <c r="D4793" s="21" t="s">
        <v>2554</v>
      </c>
    </row>
    <row r="4794" spans="1:4" ht="15" x14ac:dyDescent="0.2">
      <c r="A4794" s="25">
        <v>9782408019587</v>
      </c>
      <c r="B4794" s="21" t="s">
        <v>2555</v>
      </c>
      <c r="C4794" s="21">
        <v>0</v>
      </c>
      <c r="D4794" s="21" t="s">
        <v>2554</v>
      </c>
    </row>
    <row r="4795" spans="1:4" ht="15" x14ac:dyDescent="0.2">
      <c r="A4795" s="25">
        <v>9782408031893</v>
      </c>
      <c r="B4795" s="21" t="s">
        <v>2555</v>
      </c>
      <c r="C4795" s="21">
        <v>0</v>
      </c>
      <c r="D4795" s="21" t="s">
        <v>2554</v>
      </c>
    </row>
    <row r="4796" spans="1:4" ht="15" x14ac:dyDescent="0.2">
      <c r="A4796" s="25">
        <v>9782408019600</v>
      </c>
      <c r="B4796" s="21" t="s">
        <v>2555</v>
      </c>
      <c r="C4796" s="21">
        <v>0</v>
      </c>
      <c r="D4796" s="21" t="s">
        <v>2554</v>
      </c>
    </row>
    <row r="4797" spans="1:4" ht="15" x14ac:dyDescent="0.2">
      <c r="A4797" s="25">
        <v>9782408031916</v>
      </c>
      <c r="B4797" s="21" t="s">
        <v>2555</v>
      </c>
      <c r="C4797" s="21">
        <v>0</v>
      </c>
      <c r="D4797" s="21" t="s">
        <v>2554</v>
      </c>
    </row>
    <row r="4798" spans="1:4" ht="15" x14ac:dyDescent="0.2">
      <c r="A4798" s="25">
        <v>9782408019624</v>
      </c>
      <c r="B4798" s="21" t="s">
        <v>2555</v>
      </c>
      <c r="C4798" s="21">
        <v>0</v>
      </c>
      <c r="D4798" s="21" t="s">
        <v>2554</v>
      </c>
    </row>
    <row r="4799" spans="1:4" ht="15" x14ac:dyDescent="0.2">
      <c r="A4799" s="25">
        <v>9782408031923</v>
      </c>
      <c r="B4799" s="21" t="s">
        <v>2555</v>
      </c>
      <c r="C4799" s="21">
        <v>0</v>
      </c>
      <c r="D4799" s="21" t="s">
        <v>2554</v>
      </c>
    </row>
    <row r="4800" spans="1:4" ht="15" x14ac:dyDescent="0.2">
      <c r="A4800" s="25">
        <v>9782408019655</v>
      </c>
      <c r="B4800" s="21" t="s">
        <v>2555</v>
      </c>
      <c r="C4800" s="21">
        <v>0</v>
      </c>
      <c r="D4800" s="21" t="s">
        <v>2554</v>
      </c>
    </row>
    <row r="4801" spans="1:4" ht="15" x14ac:dyDescent="0.2">
      <c r="A4801" s="25">
        <v>9782408032012</v>
      </c>
      <c r="B4801" s="21" t="s">
        <v>2555</v>
      </c>
      <c r="C4801" s="21">
        <v>0</v>
      </c>
      <c r="D4801" s="21" t="s">
        <v>2554</v>
      </c>
    </row>
    <row r="4802" spans="1:4" ht="15" x14ac:dyDescent="0.2">
      <c r="A4802" s="25">
        <v>9782408019662</v>
      </c>
      <c r="B4802" s="21" t="s">
        <v>2555</v>
      </c>
      <c r="C4802" s="21">
        <v>0</v>
      </c>
      <c r="D4802" s="21" t="s">
        <v>2554</v>
      </c>
    </row>
    <row r="4803" spans="1:4" ht="15" x14ac:dyDescent="0.2">
      <c r="A4803" s="25">
        <v>9782408049850</v>
      </c>
      <c r="B4803" s="21" t="s">
        <v>2555</v>
      </c>
      <c r="C4803" s="21">
        <v>44</v>
      </c>
      <c r="D4803" s="21" t="s">
        <v>2559</v>
      </c>
    </row>
    <row r="4804" spans="1:4" ht="15" x14ac:dyDescent="0.2">
      <c r="A4804" s="25">
        <v>9782408005986</v>
      </c>
      <c r="B4804" s="21" t="s">
        <v>2555</v>
      </c>
      <c r="C4804" s="21">
        <v>0</v>
      </c>
      <c r="D4804" s="21" t="s">
        <v>2554</v>
      </c>
    </row>
    <row r="4805" spans="1:4" ht="15" x14ac:dyDescent="0.2">
      <c r="A4805" s="25">
        <v>9782408005993</v>
      </c>
      <c r="B4805" s="21" t="s">
        <v>2555</v>
      </c>
      <c r="C4805" s="21">
        <v>0</v>
      </c>
      <c r="D4805" s="21" t="s">
        <v>2554</v>
      </c>
    </row>
    <row r="4806" spans="1:4" ht="15" x14ac:dyDescent="0.2">
      <c r="A4806" s="25">
        <v>9782408049874</v>
      </c>
      <c r="B4806" s="21" t="s">
        <v>2555</v>
      </c>
      <c r="C4806" s="21">
        <v>13</v>
      </c>
      <c r="D4806" s="21" t="s">
        <v>2559</v>
      </c>
    </row>
    <row r="4807" spans="1:4" ht="15" x14ac:dyDescent="0.2">
      <c r="A4807" s="25">
        <v>2200097490762</v>
      </c>
      <c r="B4807" s="21" t="s">
        <v>2555</v>
      </c>
      <c r="C4807" s="21">
        <v>0</v>
      </c>
      <c r="D4807" s="21" t="s">
        <v>2554</v>
      </c>
    </row>
    <row r="4808" spans="1:4" ht="15" x14ac:dyDescent="0.2">
      <c r="A4808" s="25">
        <v>9782408019907</v>
      </c>
      <c r="B4808" s="21" t="s">
        <v>2555</v>
      </c>
      <c r="C4808" s="21">
        <v>0</v>
      </c>
      <c r="D4808" s="21" t="s">
        <v>2554</v>
      </c>
    </row>
    <row r="4809" spans="1:4" ht="15" x14ac:dyDescent="0.2">
      <c r="A4809" s="25">
        <v>9782408019464</v>
      </c>
      <c r="B4809" s="21" t="s">
        <v>2555</v>
      </c>
      <c r="C4809" s="21">
        <v>0</v>
      </c>
      <c r="D4809" s="21" t="s">
        <v>2554</v>
      </c>
    </row>
    <row r="4810" spans="1:4" ht="15" x14ac:dyDescent="0.2">
      <c r="A4810" s="25">
        <v>9782408032104</v>
      </c>
      <c r="B4810" s="21" t="s">
        <v>2555</v>
      </c>
      <c r="C4810" s="21">
        <v>0</v>
      </c>
      <c r="D4810" s="21" t="s">
        <v>2554</v>
      </c>
    </row>
    <row r="4811" spans="1:4" ht="15" x14ac:dyDescent="0.2">
      <c r="A4811" s="25">
        <v>9782408006006</v>
      </c>
      <c r="B4811" s="21" t="s">
        <v>2555</v>
      </c>
      <c r="C4811" s="21">
        <v>0</v>
      </c>
      <c r="D4811" s="21" t="s">
        <v>2556</v>
      </c>
    </row>
    <row r="4812" spans="1:4" ht="15" x14ac:dyDescent="0.2">
      <c r="A4812" s="25">
        <v>9782408006020</v>
      </c>
      <c r="B4812" s="21" t="s">
        <v>2555</v>
      </c>
      <c r="C4812" s="21">
        <v>0</v>
      </c>
      <c r="D4812" s="21" t="s">
        <v>2554</v>
      </c>
    </row>
    <row r="4813" spans="1:4" ht="15" x14ac:dyDescent="0.2">
      <c r="A4813" s="25">
        <v>9782408006037</v>
      </c>
      <c r="B4813" s="21" t="s">
        <v>2555</v>
      </c>
      <c r="C4813" s="21">
        <v>0</v>
      </c>
      <c r="D4813" s="21" t="s">
        <v>2554</v>
      </c>
    </row>
    <row r="4814" spans="1:4" ht="15" x14ac:dyDescent="0.2">
      <c r="A4814" s="25">
        <v>9782408006044</v>
      </c>
      <c r="B4814" s="21" t="s">
        <v>2555</v>
      </c>
      <c r="C4814" s="21">
        <v>0</v>
      </c>
      <c r="D4814" s="21" t="s">
        <v>2554</v>
      </c>
    </row>
    <row r="4815" spans="1:4" ht="15" x14ac:dyDescent="0.2">
      <c r="A4815" s="25">
        <v>9782408006051</v>
      </c>
      <c r="B4815" s="21" t="s">
        <v>2555</v>
      </c>
      <c r="C4815" s="21">
        <v>0</v>
      </c>
      <c r="D4815" s="21" t="s">
        <v>2554</v>
      </c>
    </row>
    <row r="4816" spans="1:4" ht="15" x14ac:dyDescent="0.2">
      <c r="A4816" s="25">
        <v>9782745973146</v>
      </c>
      <c r="B4816" s="21" t="s">
        <v>2555</v>
      </c>
      <c r="C4816" s="21">
        <v>0</v>
      </c>
      <c r="D4816" s="21" t="s">
        <v>2554</v>
      </c>
    </row>
    <row r="4817" spans="1:4" ht="15" x14ac:dyDescent="0.2">
      <c r="A4817" s="25">
        <v>9782408019525</v>
      </c>
      <c r="B4817" s="21" t="s">
        <v>2555</v>
      </c>
      <c r="C4817" s="21">
        <v>0</v>
      </c>
      <c r="D4817" s="21" t="s">
        <v>2554</v>
      </c>
    </row>
    <row r="4818" spans="1:4" ht="15" x14ac:dyDescent="0.2">
      <c r="A4818" s="25">
        <v>9782745980205</v>
      </c>
      <c r="B4818" s="21" t="s">
        <v>2555</v>
      </c>
      <c r="C4818" s="21">
        <v>0</v>
      </c>
      <c r="D4818" s="21" t="s">
        <v>2554</v>
      </c>
    </row>
    <row r="4819" spans="1:4" ht="15" x14ac:dyDescent="0.2">
      <c r="A4819" s="25">
        <v>9782745992130</v>
      </c>
      <c r="B4819" s="21" t="s">
        <v>2555</v>
      </c>
      <c r="C4819" s="21">
        <v>0</v>
      </c>
      <c r="D4819" s="21" t="s">
        <v>2554</v>
      </c>
    </row>
    <row r="4820" spans="1:4" ht="15" x14ac:dyDescent="0.2">
      <c r="A4820" s="25">
        <v>9782408019983</v>
      </c>
      <c r="B4820" s="21" t="s">
        <v>2555</v>
      </c>
      <c r="C4820" s="21">
        <v>0</v>
      </c>
      <c r="D4820" s="21" t="s">
        <v>2554</v>
      </c>
    </row>
    <row r="4821" spans="1:4" ht="15" x14ac:dyDescent="0.2">
      <c r="A4821" s="25">
        <v>9782408019969</v>
      </c>
      <c r="B4821" s="21" t="s">
        <v>2555</v>
      </c>
      <c r="C4821" s="21">
        <v>0</v>
      </c>
      <c r="D4821" s="21" t="s">
        <v>2556</v>
      </c>
    </row>
    <row r="4822" spans="1:4" ht="15" x14ac:dyDescent="0.2">
      <c r="A4822" s="25">
        <v>9782408019976</v>
      </c>
      <c r="B4822" s="21" t="s">
        <v>2555</v>
      </c>
      <c r="C4822" s="21">
        <v>1627</v>
      </c>
      <c r="D4822" s="21" t="s">
        <v>2558</v>
      </c>
    </row>
    <row r="4823" spans="1:4" ht="15" x14ac:dyDescent="0.2">
      <c r="A4823" s="25">
        <v>9782408032258</v>
      </c>
      <c r="B4823" s="21" t="s">
        <v>2555</v>
      </c>
      <c r="C4823" s="21">
        <v>0</v>
      </c>
      <c r="D4823" s="21" t="s">
        <v>2556</v>
      </c>
    </row>
    <row r="4824" spans="1:4" ht="15" x14ac:dyDescent="0.2">
      <c r="A4824" s="25">
        <v>9782408032241</v>
      </c>
      <c r="B4824" s="21" t="s">
        <v>2555</v>
      </c>
      <c r="C4824" s="21">
        <v>0</v>
      </c>
      <c r="D4824" s="21" t="s">
        <v>2554</v>
      </c>
    </row>
    <row r="4825" spans="1:4" ht="15" x14ac:dyDescent="0.2">
      <c r="A4825" s="25">
        <v>9782408049904</v>
      </c>
      <c r="B4825" s="21" t="s">
        <v>2555</v>
      </c>
      <c r="C4825" s="21">
        <v>704</v>
      </c>
      <c r="D4825" s="21" t="s">
        <v>2557</v>
      </c>
    </row>
    <row r="4826" spans="1:4" ht="15" x14ac:dyDescent="0.2">
      <c r="A4826" s="25">
        <v>9782408006105</v>
      </c>
      <c r="B4826" s="21" t="s">
        <v>2555</v>
      </c>
      <c r="C4826" s="21">
        <v>0</v>
      </c>
      <c r="D4826" s="21" t="s">
        <v>2554</v>
      </c>
    </row>
    <row r="4827" spans="1:4" ht="15" x14ac:dyDescent="0.2">
      <c r="A4827" s="25">
        <v>9782408006112</v>
      </c>
      <c r="B4827" s="21" t="s">
        <v>2555</v>
      </c>
      <c r="C4827" s="21">
        <v>0</v>
      </c>
      <c r="D4827" s="21" t="s">
        <v>2554</v>
      </c>
    </row>
    <row r="4828" spans="1:4" ht="15" x14ac:dyDescent="0.2">
      <c r="A4828" s="25">
        <v>9782408050023</v>
      </c>
      <c r="B4828" s="21" t="s">
        <v>2555</v>
      </c>
      <c r="C4828" s="21">
        <v>1086</v>
      </c>
      <c r="D4828" s="21" t="s">
        <v>2558</v>
      </c>
    </row>
    <row r="4829" spans="1:4" ht="15" x14ac:dyDescent="0.2">
      <c r="A4829" s="25">
        <v>9782408006129</v>
      </c>
      <c r="B4829" s="21" t="s">
        <v>2555</v>
      </c>
      <c r="C4829" s="21">
        <v>0</v>
      </c>
      <c r="D4829" s="21" t="s">
        <v>2554</v>
      </c>
    </row>
    <row r="4830" spans="1:4" ht="15" x14ac:dyDescent="0.2">
      <c r="A4830" s="25">
        <v>9782408006136</v>
      </c>
      <c r="B4830" s="21" t="s">
        <v>2555</v>
      </c>
      <c r="C4830" s="21">
        <v>0</v>
      </c>
      <c r="D4830" s="21" t="s">
        <v>2554</v>
      </c>
    </row>
    <row r="4831" spans="1:4" ht="15" x14ac:dyDescent="0.2">
      <c r="A4831" s="25">
        <v>9782408006143</v>
      </c>
      <c r="B4831" s="21" t="s">
        <v>2555</v>
      </c>
      <c r="C4831" s="21">
        <v>0</v>
      </c>
      <c r="D4831" s="21" t="s">
        <v>2554</v>
      </c>
    </row>
    <row r="4832" spans="1:4" ht="15" x14ac:dyDescent="0.2">
      <c r="A4832" s="25">
        <v>9782408006150</v>
      </c>
      <c r="B4832" s="21" t="s">
        <v>2555</v>
      </c>
      <c r="C4832" s="21">
        <v>0</v>
      </c>
      <c r="D4832" s="21" t="s">
        <v>2554</v>
      </c>
    </row>
    <row r="4833" spans="1:4" ht="15" x14ac:dyDescent="0.2">
      <c r="A4833" s="25">
        <v>9782408006167</v>
      </c>
      <c r="B4833" s="21" t="s">
        <v>2555</v>
      </c>
      <c r="C4833" s="21">
        <v>0</v>
      </c>
      <c r="D4833" s="21" t="s">
        <v>2554</v>
      </c>
    </row>
    <row r="4834" spans="1:4" ht="15" x14ac:dyDescent="0.2">
      <c r="A4834" s="25">
        <v>9782408006174</v>
      </c>
      <c r="B4834" s="21" t="s">
        <v>2555</v>
      </c>
      <c r="C4834" s="21">
        <v>0</v>
      </c>
      <c r="D4834" s="21" t="s">
        <v>2554</v>
      </c>
    </row>
    <row r="4835" spans="1:4" ht="15" x14ac:dyDescent="0.2">
      <c r="A4835" s="25">
        <v>9782408006181</v>
      </c>
      <c r="B4835" s="21" t="s">
        <v>2555</v>
      </c>
      <c r="C4835" s="21">
        <v>0</v>
      </c>
      <c r="D4835" s="21" t="s">
        <v>2554</v>
      </c>
    </row>
    <row r="4836" spans="1:4" ht="15" x14ac:dyDescent="0.2">
      <c r="A4836" s="25">
        <v>9782408006198</v>
      </c>
      <c r="B4836" s="21" t="s">
        <v>2555</v>
      </c>
      <c r="C4836" s="21">
        <v>0</v>
      </c>
      <c r="D4836" s="21" t="s">
        <v>2554</v>
      </c>
    </row>
    <row r="4837" spans="1:4" ht="15" x14ac:dyDescent="0.2">
      <c r="A4837" s="25">
        <v>9782408006204</v>
      </c>
      <c r="B4837" s="21" t="s">
        <v>2555</v>
      </c>
      <c r="C4837" s="21">
        <v>0</v>
      </c>
      <c r="D4837" s="21" t="s">
        <v>2554</v>
      </c>
    </row>
    <row r="4838" spans="1:4" ht="15" x14ac:dyDescent="0.2">
      <c r="A4838" s="25">
        <v>9782408006211</v>
      </c>
      <c r="B4838" s="21" t="s">
        <v>2555</v>
      </c>
      <c r="C4838" s="21">
        <v>0</v>
      </c>
      <c r="D4838" s="21" t="s">
        <v>2554</v>
      </c>
    </row>
    <row r="4839" spans="1:4" ht="15" x14ac:dyDescent="0.2">
      <c r="A4839" s="25">
        <v>9782408006228</v>
      </c>
      <c r="B4839" s="21" t="s">
        <v>2555</v>
      </c>
      <c r="C4839" s="21">
        <v>0</v>
      </c>
      <c r="D4839" s="21" t="s">
        <v>2554</v>
      </c>
    </row>
    <row r="4840" spans="1:4" ht="15" x14ac:dyDescent="0.2">
      <c r="A4840" s="25">
        <v>9782408006235</v>
      </c>
      <c r="B4840" s="21" t="s">
        <v>2555</v>
      </c>
      <c r="C4840" s="21">
        <v>0</v>
      </c>
      <c r="D4840" s="21" t="s">
        <v>2554</v>
      </c>
    </row>
    <row r="4841" spans="1:4" ht="15" x14ac:dyDescent="0.2">
      <c r="A4841" s="25">
        <v>9782408006242</v>
      </c>
      <c r="B4841" s="21" t="s">
        <v>2555</v>
      </c>
      <c r="C4841" s="21">
        <v>0</v>
      </c>
      <c r="D4841" s="21" t="s">
        <v>2554</v>
      </c>
    </row>
    <row r="4842" spans="1:4" ht="15" x14ac:dyDescent="0.2">
      <c r="A4842" s="25">
        <v>9782408050108</v>
      </c>
      <c r="B4842" s="21" t="s">
        <v>2555</v>
      </c>
      <c r="C4842" s="21">
        <v>0</v>
      </c>
      <c r="D4842" s="21" t="s">
        <v>2554</v>
      </c>
    </row>
    <row r="4843" spans="1:4" ht="15" x14ac:dyDescent="0.2">
      <c r="A4843" s="25">
        <v>9782408050146</v>
      </c>
      <c r="B4843" s="21" t="s">
        <v>2555</v>
      </c>
      <c r="C4843" s="21">
        <v>0</v>
      </c>
      <c r="D4843" s="21" t="s">
        <v>2554</v>
      </c>
    </row>
    <row r="4844" spans="1:4" ht="15" x14ac:dyDescent="0.2">
      <c r="A4844" s="25">
        <v>9782408050153</v>
      </c>
      <c r="B4844" s="21" t="s">
        <v>2555</v>
      </c>
      <c r="C4844" s="21">
        <v>0</v>
      </c>
      <c r="D4844" s="21" t="s">
        <v>2554</v>
      </c>
    </row>
    <row r="4845" spans="1:4" ht="15" x14ac:dyDescent="0.2">
      <c r="A4845" s="25">
        <v>9782408050245</v>
      </c>
      <c r="B4845" s="21" t="s">
        <v>2555</v>
      </c>
      <c r="C4845" s="21">
        <v>0</v>
      </c>
      <c r="D4845" s="21" t="s">
        <v>2554</v>
      </c>
    </row>
    <row r="4846" spans="1:4" ht="15" x14ac:dyDescent="0.2">
      <c r="A4846" s="25">
        <v>9782408050313</v>
      </c>
      <c r="B4846" s="21" t="s">
        <v>2555</v>
      </c>
      <c r="C4846" s="21">
        <v>0</v>
      </c>
      <c r="D4846" s="21" t="s">
        <v>2554</v>
      </c>
    </row>
    <row r="4847" spans="1:4" ht="15" x14ac:dyDescent="0.2">
      <c r="A4847" s="25">
        <v>9782408050337</v>
      </c>
      <c r="B4847" s="21" t="s">
        <v>2555</v>
      </c>
      <c r="C4847" s="21">
        <v>0</v>
      </c>
      <c r="D4847" s="21" t="s">
        <v>2554</v>
      </c>
    </row>
    <row r="4848" spans="1:4" ht="15" x14ac:dyDescent="0.2">
      <c r="A4848" s="25">
        <v>9782408050351</v>
      </c>
      <c r="B4848" s="21" t="s">
        <v>2555</v>
      </c>
      <c r="C4848" s="21">
        <v>0</v>
      </c>
      <c r="D4848" s="21" t="s">
        <v>2554</v>
      </c>
    </row>
    <row r="4849" spans="1:4" ht="15" x14ac:dyDescent="0.2">
      <c r="A4849" s="25">
        <v>9782745970749</v>
      </c>
      <c r="B4849" s="21" t="s">
        <v>2555</v>
      </c>
      <c r="C4849" s="21">
        <v>0</v>
      </c>
      <c r="D4849" s="21" t="s">
        <v>2554</v>
      </c>
    </row>
    <row r="4850" spans="1:4" ht="15" x14ac:dyDescent="0.2">
      <c r="A4850" s="25">
        <v>9782745975836</v>
      </c>
      <c r="B4850" s="21" t="s">
        <v>2555</v>
      </c>
      <c r="C4850" s="21">
        <v>0</v>
      </c>
      <c r="D4850" s="21" t="s">
        <v>2554</v>
      </c>
    </row>
    <row r="4851" spans="1:4" ht="15" x14ac:dyDescent="0.2">
      <c r="A4851" s="25">
        <v>9782408050122</v>
      </c>
      <c r="B4851" s="21" t="s">
        <v>2555</v>
      </c>
      <c r="C4851" s="21">
        <v>0</v>
      </c>
      <c r="D4851" s="21" t="s">
        <v>2554</v>
      </c>
    </row>
    <row r="4852" spans="1:4" ht="15" x14ac:dyDescent="0.2">
      <c r="A4852" s="25">
        <v>9782408050160</v>
      </c>
      <c r="B4852" s="21" t="s">
        <v>2555</v>
      </c>
      <c r="C4852" s="21">
        <v>0</v>
      </c>
      <c r="D4852" s="21" t="s">
        <v>2554</v>
      </c>
    </row>
    <row r="4853" spans="1:4" ht="15" x14ac:dyDescent="0.2">
      <c r="A4853" s="25">
        <v>9782408050177</v>
      </c>
      <c r="B4853" s="21" t="s">
        <v>2555</v>
      </c>
      <c r="C4853" s="21">
        <v>0</v>
      </c>
      <c r="D4853" s="21" t="s">
        <v>2554</v>
      </c>
    </row>
    <row r="4854" spans="1:4" ht="15" x14ac:dyDescent="0.2">
      <c r="A4854" s="25">
        <v>9782408050184</v>
      </c>
      <c r="B4854" s="21" t="s">
        <v>2555</v>
      </c>
      <c r="C4854" s="21">
        <v>0</v>
      </c>
      <c r="D4854" s="21" t="s">
        <v>2554</v>
      </c>
    </row>
    <row r="4855" spans="1:4" ht="15" x14ac:dyDescent="0.2">
      <c r="A4855" s="25">
        <v>9782408050191</v>
      </c>
      <c r="B4855" s="21" t="s">
        <v>2555</v>
      </c>
      <c r="C4855" s="21">
        <v>0</v>
      </c>
      <c r="D4855" s="21" t="s">
        <v>2554</v>
      </c>
    </row>
    <row r="4856" spans="1:4" ht="15" x14ac:dyDescent="0.2">
      <c r="A4856" s="25">
        <v>9782745980403</v>
      </c>
      <c r="B4856" s="21" t="s">
        <v>2555</v>
      </c>
      <c r="C4856" s="21">
        <v>0</v>
      </c>
      <c r="D4856" s="21" t="s">
        <v>2554</v>
      </c>
    </row>
    <row r="4857" spans="1:4" ht="15" x14ac:dyDescent="0.2">
      <c r="A4857" s="25">
        <v>9782408050207</v>
      </c>
      <c r="B4857" s="21" t="s">
        <v>2555</v>
      </c>
      <c r="C4857" s="21">
        <v>0</v>
      </c>
      <c r="D4857" s="21" t="s">
        <v>2554</v>
      </c>
    </row>
    <row r="4858" spans="1:4" ht="15" x14ac:dyDescent="0.2">
      <c r="A4858" s="25">
        <v>9782745980397</v>
      </c>
      <c r="B4858" s="21" t="s">
        <v>2555</v>
      </c>
      <c r="C4858" s="21">
        <v>0</v>
      </c>
      <c r="D4858" s="21" t="s">
        <v>2554</v>
      </c>
    </row>
    <row r="4859" spans="1:4" ht="15" x14ac:dyDescent="0.2">
      <c r="A4859" s="25">
        <v>9782408050221</v>
      </c>
      <c r="B4859" s="21" t="s">
        <v>2555</v>
      </c>
      <c r="C4859" s="21">
        <v>0</v>
      </c>
      <c r="D4859" s="21" t="s">
        <v>2554</v>
      </c>
    </row>
    <row r="4860" spans="1:4" ht="15" x14ac:dyDescent="0.2">
      <c r="A4860" s="25">
        <v>9782408050238</v>
      </c>
      <c r="B4860" s="21" t="s">
        <v>2555</v>
      </c>
      <c r="C4860" s="21">
        <v>0</v>
      </c>
      <c r="D4860" s="21" t="s">
        <v>2554</v>
      </c>
    </row>
    <row r="4861" spans="1:4" ht="15" x14ac:dyDescent="0.2">
      <c r="A4861" s="25">
        <v>9782408050269</v>
      </c>
      <c r="B4861" s="21" t="s">
        <v>2555</v>
      </c>
      <c r="C4861" s="21">
        <v>0</v>
      </c>
      <c r="D4861" s="21" t="s">
        <v>2556</v>
      </c>
    </row>
    <row r="4862" spans="1:4" ht="15" x14ac:dyDescent="0.2">
      <c r="A4862" s="25">
        <v>9782408050283</v>
      </c>
      <c r="B4862" s="21" t="s">
        <v>2555</v>
      </c>
      <c r="C4862" s="21">
        <v>0</v>
      </c>
      <c r="D4862" s="21" t="s">
        <v>2554</v>
      </c>
    </row>
    <row r="4863" spans="1:4" ht="15" x14ac:dyDescent="0.2">
      <c r="A4863" s="25">
        <v>9782408050290</v>
      </c>
      <c r="B4863" s="21" t="s">
        <v>2555</v>
      </c>
      <c r="C4863" s="21">
        <v>0</v>
      </c>
      <c r="D4863" s="21" t="s">
        <v>2554</v>
      </c>
    </row>
    <row r="4864" spans="1:4" ht="15" x14ac:dyDescent="0.2">
      <c r="A4864" s="25">
        <v>9782408050306</v>
      </c>
      <c r="B4864" s="21" t="s">
        <v>2555</v>
      </c>
      <c r="C4864" s="21">
        <v>0</v>
      </c>
      <c r="D4864" s="21" t="s">
        <v>2554</v>
      </c>
    </row>
    <row r="4865" spans="1:4" ht="15" x14ac:dyDescent="0.2">
      <c r="A4865" s="25">
        <v>9782408050320</v>
      </c>
      <c r="B4865" s="21" t="s">
        <v>2555</v>
      </c>
      <c r="C4865" s="21">
        <v>0</v>
      </c>
      <c r="D4865" s="21" t="s">
        <v>2554</v>
      </c>
    </row>
    <row r="4866" spans="1:4" ht="15" x14ac:dyDescent="0.2">
      <c r="A4866" s="25">
        <v>9782408050368</v>
      </c>
      <c r="B4866" s="21" t="s">
        <v>2555</v>
      </c>
      <c r="C4866" s="21">
        <v>0</v>
      </c>
      <c r="D4866" s="21" t="s">
        <v>2554</v>
      </c>
    </row>
    <row r="4867" spans="1:4" ht="15" x14ac:dyDescent="0.2">
      <c r="A4867" s="25">
        <v>9782408042196</v>
      </c>
      <c r="B4867" s="21" t="s">
        <v>2555</v>
      </c>
      <c r="C4867" s="21">
        <v>0</v>
      </c>
      <c r="D4867" s="21" t="s">
        <v>2554</v>
      </c>
    </row>
    <row r="4868" spans="1:4" ht="15" x14ac:dyDescent="0.2">
      <c r="A4868" s="25">
        <v>9782408032456</v>
      </c>
      <c r="B4868" s="21" t="s">
        <v>2555</v>
      </c>
      <c r="C4868" s="21">
        <v>0</v>
      </c>
      <c r="D4868" s="21" t="s">
        <v>2554</v>
      </c>
    </row>
    <row r="4869" spans="1:4" ht="15" x14ac:dyDescent="0.2">
      <c r="A4869" s="25">
        <v>9782408032463</v>
      </c>
      <c r="B4869" s="21" t="s">
        <v>2555</v>
      </c>
      <c r="C4869" s="21">
        <v>0</v>
      </c>
      <c r="D4869" s="21" t="s">
        <v>2556</v>
      </c>
    </row>
    <row r="4870" spans="1:4" ht="15" x14ac:dyDescent="0.2">
      <c r="A4870" s="25">
        <v>9782408050092</v>
      </c>
      <c r="B4870" s="21" t="s">
        <v>2555</v>
      </c>
      <c r="C4870" s="21">
        <v>0</v>
      </c>
      <c r="D4870" s="21" t="s">
        <v>2554</v>
      </c>
    </row>
    <row r="4871" spans="1:4" ht="15" x14ac:dyDescent="0.2">
      <c r="A4871" s="25">
        <v>9782408050115</v>
      </c>
      <c r="B4871" s="21" t="s">
        <v>2555</v>
      </c>
      <c r="C4871" s="21">
        <v>0</v>
      </c>
      <c r="D4871" s="21" t="s">
        <v>2554</v>
      </c>
    </row>
    <row r="4872" spans="1:4" ht="15" x14ac:dyDescent="0.2">
      <c r="A4872" s="25">
        <v>9782408050139</v>
      </c>
      <c r="B4872" s="21" t="s">
        <v>2555</v>
      </c>
      <c r="C4872" s="21">
        <v>0</v>
      </c>
      <c r="D4872" s="21" t="s">
        <v>2554</v>
      </c>
    </row>
    <row r="4873" spans="1:4" ht="15" x14ac:dyDescent="0.2">
      <c r="A4873" s="25">
        <v>9782408050214</v>
      </c>
      <c r="B4873" s="21" t="s">
        <v>2555</v>
      </c>
      <c r="C4873" s="21">
        <v>0</v>
      </c>
      <c r="D4873" s="21" t="s">
        <v>2554</v>
      </c>
    </row>
    <row r="4874" spans="1:4" ht="15" x14ac:dyDescent="0.2">
      <c r="A4874" s="25">
        <v>9782408050252</v>
      </c>
      <c r="B4874" s="21" t="s">
        <v>2555</v>
      </c>
      <c r="C4874" s="21">
        <v>0</v>
      </c>
      <c r="D4874" s="21" t="s">
        <v>2554</v>
      </c>
    </row>
    <row r="4875" spans="1:4" ht="15" x14ac:dyDescent="0.2">
      <c r="A4875" s="25">
        <v>9782408050276</v>
      </c>
      <c r="B4875" s="21" t="s">
        <v>2555</v>
      </c>
      <c r="C4875" s="21">
        <v>0</v>
      </c>
      <c r="D4875" s="21" t="s">
        <v>2554</v>
      </c>
    </row>
    <row r="4876" spans="1:4" ht="15" x14ac:dyDescent="0.2">
      <c r="A4876" s="25">
        <v>9782408050344</v>
      </c>
      <c r="B4876" s="21" t="s">
        <v>2555</v>
      </c>
      <c r="C4876" s="21">
        <v>0</v>
      </c>
      <c r="D4876" s="21" t="s">
        <v>2554</v>
      </c>
    </row>
    <row r="4877" spans="1:4" ht="15" x14ac:dyDescent="0.2">
      <c r="A4877" s="25">
        <v>9782408032630</v>
      </c>
      <c r="B4877" s="21" t="s">
        <v>2555</v>
      </c>
      <c r="C4877" s="21">
        <v>0</v>
      </c>
      <c r="D4877" s="21" t="s">
        <v>2554</v>
      </c>
    </row>
    <row r="4878" spans="1:4" ht="15" x14ac:dyDescent="0.2">
      <c r="A4878" s="25">
        <v>9782408050382</v>
      </c>
      <c r="B4878" s="21" t="s">
        <v>2555</v>
      </c>
      <c r="C4878" s="21">
        <v>0</v>
      </c>
      <c r="D4878" s="21" t="s">
        <v>2554</v>
      </c>
    </row>
    <row r="4879" spans="1:4" ht="15" x14ac:dyDescent="0.2">
      <c r="A4879" s="25">
        <v>9782745970756</v>
      </c>
      <c r="B4879" s="21" t="s">
        <v>2555</v>
      </c>
      <c r="C4879" s="21">
        <v>0</v>
      </c>
      <c r="D4879" s="21" t="s">
        <v>2554</v>
      </c>
    </row>
    <row r="4880" spans="1:4" ht="15" x14ac:dyDescent="0.2">
      <c r="A4880" s="25">
        <v>9782408032654</v>
      </c>
      <c r="B4880" s="21" t="s">
        <v>2555</v>
      </c>
      <c r="C4880" s="21">
        <v>0</v>
      </c>
      <c r="D4880" s="21" t="s">
        <v>2556</v>
      </c>
    </row>
    <row r="4881" spans="1:4" ht="15" x14ac:dyDescent="0.2">
      <c r="A4881" s="25">
        <v>9782745980793</v>
      </c>
      <c r="B4881" s="21" t="s">
        <v>2555</v>
      </c>
      <c r="C4881" s="21">
        <v>0</v>
      </c>
      <c r="D4881" s="21" t="s">
        <v>2554</v>
      </c>
    </row>
    <row r="4882" spans="1:4" ht="15" x14ac:dyDescent="0.2">
      <c r="A4882" s="25">
        <v>9782408032661</v>
      </c>
      <c r="B4882" s="21" t="s">
        <v>2555</v>
      </c>
      <c r="C4882" s="21">
        <v>0</v>
      </c>
      <c r="D4882" s="21" t="s">
        <v>2556</v>
      </c>
    </row>
    <row r="4883" spans="1:4" ht="15" x14ac:dyDescent="0.2">
      <c r="A4883" s="25">
        <v>9782408032760</v>
      </c>
      <c r="B4883" s="21" t="s">
        <v>2555</v>
      </c>
      <c r="C4883" s="21">
        <v>0</v>
      </c>
      <c r="D4883" s="21" t="s">
        <v>2556</v>
      </c>
    </row>
    <row r="4884" spans="1:4" ht="15" x14ac:dyDescent="0.2">
      <c r="A4884" s="25">
        <v>9782408032777</v>
      </c>
      <c r="B4884" s="21" t="s">
        <v>2555</v>
      </c>
      <c r="C4884" s="21">
        <v>0</v>
      </c>
      <c r="D4884" s="21" t="s">
        <v>2554</v>
      </c>
    </row>
    <row r="4885" spans="1:4" ht="15" x14ac:dyDescent="0.2">
      <c r="A4885" s="25">
        <v>9782745980847</v>
      </c>
      <c r="B4885" s="21" t="s">
        <v>2555</v>
      </c>
      <c r="C4885" s="21">
        <v>0</v>
      </c>
      <c r="D4885" s="21" t="s">
        <v>2554</v>
      </c>
    </row>
    <row r="4886" spans="1:4" ht="15" x14ac:dyDescent="0.2">
      <c r="A4886" s="25">
        <v>9782408042400</v>
      </c>
      <c r="B4886" s="21" t="s">
        <v>2555</v>
      </c>
      <c r="C4886" s="21">
        <v>0</v>
      </c>
      <c r="D4886" s="21" t="s">
        <v>2554</v>
      </c>
    </row>
    <row r="4887" spans="1:4" ht="15" x14ac:dyDescent="0.2">
      <c r="A4887" s="25">
        <v>9782408042387</v>
      </c>
      <c r="B4887" s="21" t="s">
        <v>2555</v>
      </c>
      <c r="C4887" s="21">
        <v>0</v>
      </c>
      <c r="D4887" s="21" t="s">
        <v>2556</v>
      </c>
    </row>
    <row r="4888" spans="1:4" ht="15" x14ac:dyDescent="0.2">
      <c r="A4888" s="25">
        <v>9782408042394</v>
      </c>
      <c r="B4888" s="21" t="s">
        <v>2555</v>
      </c>
      <c r="C4888" s="21">
        <v>0</v>
      </c>
      <c r="D4888" s="21" t="s">
        <v>2554</v>
      </c>
    </row>
    <row r="4889" spans="1:4" ht="15" x14ac:dyDescent="0.2">
      <c r="A4889" s="25">
        <v>9782408042479</v>
      </c>
      <c r="B4889" s="21" t="s">
        <v>2555</v>
      </c>
      <c r="C4889" s="21">
        <v>0</v>
      </c>
      <c r="D4889" s="21" t="s">
        <v>2554</v>
      </c>
    </row>
    <row r="4890" spans="1:4" ht="15" x14ac:dyDescent="0.2">
      <c r="A4890" s="25">
        <v>9782408050474</v>
      </c>
      <c r="B4890" s="21" t="s">
        <v>2555</v>
      </c>
      <c r="C4890" s="21">
        <v>0</v>
      </c>
      <c r="D4890" s="21" t="s">
        <v>2554</v>
      </c>
    </row>
    <row r="4891" spans="1:4" ht="15" x14ac:dyDescent="0.2">
      <c r="A4891" s="25">
        <v>9782408042493</v>
      </c>
      <c r="B4891" s="21" t="s">
        <v>2555</v>
      </c>
      <c r="C4891" s="21">
        <v>0</v>
      </c>
      <c r="D4891" s="21" t="s">
        <v>2556</v>
      </c>
    </row>
    <row r="4892" spans="1:4" ht="15" x14ac:dyDescent="0.2">
      <c r="A4892" s="25">
        <v>9782408014964</v>
      </c>
      <c r="B4892" s="21" t="s">
        <v>2555</v>
      </c>
      <c r="C4892" s="21">
        <v>0</v>
      </c>
      <c r="D4892" s="21" t="s">
        <v>2554</v>
      </c>
    </row>
    <row r="4893" spans="1:4" ht="15" x14ac:dyDescent="0.2">
      <c r="A4893" s="25">
        <v>9782408042509</v>
      </c>
      <c r="B4893" s="21" t="s">
        <v>2555</v>
      </c>
      <c r="C4893" s="21">
        <v>0</v>
      </c>
      <c r="D4893" s="21" t="s">
        <v>2556</v>
      </c>
    </row>
    <row r="4894" spans="1:4" ht="15" x14ac:dyDescent="0.2">
      <c r="A4894" s="25">
        <v>9782408050450</v>
      </c>
      <c r="B4894" s="21" t="s">
        <v>2555</v>
      </c>
      <c r="C4894" s="21">
        <v>0</v>
      </c>
      <c r="D4894" s="21" t="s">
        <v>2554</v>
      </c>
    </row>
    <row r="4895" spans="1:4" ht="15" x14ac:dyDescent="0.2">
      <c r="A4895" s="25">
        <v>9782408042516</v>
      </c>
      <c r="B4895" s="21" t="s">
        <v>2555</v>
      </c>
      <c r="C4895" s="21">
        <v>0</v>
      </c>
      <c r="D4895" s="21" t="s">
        <v>2556</v>
      </c>
    </row>
    <row r="4896" spans="1:4" ht="15" x14ac:dyDescent="0.2">
      <c r="A4896" s="25">
        <v>9782745992680</v>
      </c>
      <c r="B4896" s="21" t="s">
        <v>2555</v>
      </c>
      <c r="C4896" s="21">
        <v>0</v>
      </c>
      <c r="D4896" s="21" t="s">
        <v>2554</v>
      </c>
    </row>
    <row r="4897" spans="1:4" ht="15" x14ac:dyDescent="0.2">
      <c r="A4897" s="25">
        <v>9782745992673</v>
      </c>
      <c r="B4897" s="21" t="s">
        <v>2555</v>
      </c>
      <c r="C4897" s="21">
        <v>0</v>
      </c>
      <c r="D4897" s="21" t="s">
        <v>2554</v>
      </c>
    </row>
    <row r="4898" spans="1:4" ht="15" x14ac:dyDescent="0.2">
      <c r="A4898" s="25">
        <v>9782408032906</v>
      </c>
      <c r="B4898" s="21" t="s">
        <v>2555</v>
      </c>
      <c r="C4898" s="21">
        <v>0</v>
      </c>
      <c r="D4898" s="21" t="s">
        <v>2554</v>
      </c>
    </row>
    <row r="4899" spans="1:4" ht="15" x14ac:dyDescent="0.2">
      <c r="A4899" s="25">
        <v>9782408032913</v>
      </c>
      <c r="B4899" s="21" t="s">
        <v>2555</v>
      </c>
      <c r="C4899" s="21">
        <v>0</v>
      </c>
      <c r="D4899" s="21" t="s">
        <v>2554</v>
      </c>
    </row>
    <row r="4900" spans="1:4" ht="15" x14ac:dyDescent="0.2">
      <c r="A4900" s="25">
        <v>9782408032920</v>
      </c>
      <c r="B4900" s="21" t="s">
        <v>2555</v>
      </c>
      <c r="C4900" s="21">
        <v>0</v>
      </c>
      <c r="D4900" s="21" t="s">
        <v>2554</v>
      </c>
    </row>
    <row r="4901" spans="1:4" ht="15" x14ac:dyDescent="0.2">
      <c r="A4901" s="25">
        <v>9782408032937</v>
      </c>
      <c r="B4901" s="21" t="s">
        <v>2555</v>
      </c>
      <c r="C4901" s="21">
        <v>0</v>
      </c>
      <c r="D4901" s="21" t="s">
        <v>2556</v>
      </c>
    </row>
    <row r="4902" spans="1:4" ht="15" x14ac:dyDescent="0.2">
      <c r="A4902" s="25">
        <v>9782408032944</v>
      </c>
      <c r="B4902" s="21" t="s">
        <v>2555</v>
      </c>
      <c r="C4902" s="21">
        <v>11</v>
      </c>
      <c r="D4902" s="21" t="s">
        <v>2559</v>
      </c>
    </row>
    <row r="4903" spans="1:4" ht="15" x14ac:dyDescent="0.2">
      <c r="A4903" s="25">
        <v>9782745992864</v>
      </c>
      <c r="B4903" s="21" t="s">
        <v>2555</v>
      </c>
      <c r="C4903" s="21">
        <v>0</v>
      </c>
      <c r="D4903" s="21" t="s">
        <v>2554</v>
      </c>
    </row>
    <row r="4904" spans="1:4" ht="15" x14ac:dyDescent="0.2">
      <c r="A4904" s="25">
        <v>9782745992857</v>
      </c>
      <c r="B4904" s="21" t="s">
        <v>2555</v>
      </c>
      <c r="C4904" s="21">
        <v>0</v>
      </c>
      <c r="D4904" s="21" t="s">
        <v>2554</v>
      </c>
    </row>
    <row r="4905" spans="1:4" ht="15" x14ac:dyDescent="0.2">
      <c r="A4905" s="25">
        <v>9782745992840</v>
      </c>
      <c r="B4905" s="21" t="s">
        <v>2555</v>
      </c>
      <c r="C4905" s="21">
        <v>0</v>
      </c>
      <c r="D4905" s="21" t="s">
        <v>2554</v>
      </c>
    </row>
    <row r="4906" spans="1:4" ht="15" x14ac:dyDescent="0.2">
      <c r="A4906" s="25">
        <v>9782745992833</v>
      </c>
      <c r="B4906" s="21" t="s">
        <v>2555</v>
      </c>
      <c r="C4906" s="21">
        <v>0</v>
      </c>
      <c r="D4906" s="21" t="s">
        <v>2554</v>
      </c>
    </row>
    <row r="4907" spans="1:4" ht="15" x14ac:dyDescent="0.2">
      <c r="A4907" s="25">
        <v>9782745992826</v>
      </c>
      <c r="B4907" s="21" t="s">
        <v>2555</v>
      </c>
      <c r="C4907" s="21">
        <v>0</v>
      </c>
      <c r="D4907" s="21" t="s">
        <v>2554</v>
      </c>
    </row>
    <row r="4908" spans="1:4" ht="15" x14ac:dyDescent="0.2">
      <c r="A4908" s="25">
        <v>9782745992819</v>
      </c>
      <c r="B4908" s="21" t="s">
        <v>2555</v>
      </c>
      <c r="C4908" s="21">
        <v>0</v>
      </c>
      <c r="D4908" s="21" t="s">
        <v>2554</v>
      </c>
    </row>
    <row r="4909" spans="1:4" ht="15" x14ac:dyDescent="0.2">
      <c r="A4909" s="25">
        <v>9782745992802</v>
      </c>
      <c r="B4909" s="21" t="s">
        <v>2555</v>
      </c>
      <c r="C4909" s="21">
        <v>0</v>
      </c>
      <c r="D4909" s="21" t="s">
        <v>2554</v>
      </c>
    </row>
    <row r="4910" spans="1:4" ht="15" x14ac:dyDescent="0.2">
      <c r="A4910" s="25">
        <v>9782745992796</v>
      </c>
      <c r="B4910" s="21" t="s">
        <v>2555</v>
      </c>
      <c r="C4910" s="21">
        <v>0</v>
      </c>
      <c r="D4910" s="21" t="s">
        <v>2554</v>
      </c>
    </row>
    <row r="4911" spans="1:4" ht="15" x14ac:dyDescent="0.2">
      <c r="A4911" s="25">
        <v>9782745992789</v>
      </c>
      <c r="B4911" s="21" t="s">
        <v>2555</v>
      </c>
      <c r="C4911" s="21">
        <v>0</v>
      </c>
      <c r="D4911" s="21" t="s">
        <v>2554</v>
      </c>
    </row>
    <row r="4912" spans="1:4" ht="15" x14ac:dyDescent="0.2">
      <c r="A4912" s="25">
        <v>9782745992772</v>
      </c>
      <c r="B4912" s="21" t="s">
        <v>2555</v>
      </c>
      <c r="C4912" s="21">
        <v>0</v>
      </c>
      <c r="D4912" s="21" t="s">
        <v>2554</v>
      </c>
    </row>
    <row r="4913" spans="1:4" ht="15" x14ac:dyDescent="0.2">
      <c r="A4913" s="25">
        <v>9782408033019</v>
      </c>
      <c r="B4913" s="21" t="s">
        <v>2555</v>
      </c>
      <c r="C4913" s="21">
        <v>0</v>
      </c>
      <c r="D4913" s="21" t="s">
        <v>2554</v>
      </c>
    </row>
    <row r="4914" spans="1:4" ht="15" x14ac:dyDescent="0.2">
      <c r="A4914" s="25">
        <v>9782745970763</v>
      </c>
      <c r="B4914" s="21" t="s">
        <v>2555</v>
      </c>
      <c r="C4914" s="21">
        <v>0</v>
      </c>
      <c r="D4914" s="21" t="s">
        <v>2554</v>
      </c>
    </row>
    <row r="4915" spans="1:4" ht="15" x14ac:dyDescent="0.2">
      <c r="A4915" s="25">
        <v>9782745973153</v>
      </c>
      <c r="B4915" s="21" t="s">
        <v>2555</v>
      </c>
      <c r="C4915" s="21">
        <v>0</v>
      </c>
      <c r="D4915" s="21" t="s">
        <v>2554</v>
      </c>
    </row>
    <row r="4916" spans="1:4" ht="15" x14ac:dyDescent="0.2">
      <c r="A4916" s="25">
        <v>9782745992765</v>
      </c>
      <c r="B4916" s="21" t="s">
        <v>2555</v>
      </c>
      <c r="C4916" s="21">
        <v>0</v>
      </c>
      <c r="D4916" s="21" t="s">
        <v>2554</v>
      </c>
    </row>
    <row r="4917" spans="1:4" ht="15" x14ac:dyDescent="0.2">
      <c r="A4917" s="25">
        <v>9782408033033</v>
      </c>
      <c r="B4917" s="21" t="s">
        <v>2555</v>
      </c>
      <c r="C4917" s="21">
        <v>0</v>
      </c>
      <c r="D4917" s="21" t="s">
        <v>2556</v>
      </c>
    </row>
    <row r="4918" spans="1:4" ht="15" x14ac:dyDescent="0.2">
      <c r="A4918" s="25">
        <v>9782745992758</v>
      </c>
      <c r="B4918" s="21" t="s">
        <v>2555</v>
      </c>
      <c r="C4918" s="21">
        <v>0</v>
      </c>
      <c r="D4918" s="21" t="s">
        <v>2554</v>
      </c>
    </row>
    <row r="4919" spans="1:4" ht="15" x14ac:dyDescent="0.2">
      <c r="A4919" s="25">
        <v>9782745992741</v>
      </c>
      <c r="B4919" s="21" t="s">
        <v>2555</v>
      </c>
      <c r="C4919" s="21">
        <v>0</v>
      </c>
      <c r="D4919" s="21" t="s">
        <v>2554</v>
      </c>
    </row>
    <row r="4920" spans="1:4" ht="15" x14ac:dyDescent="0.2">
      <c r="A4920" s="25">
        <v>9782745992734</v>
      </c>
      <c r="B4920" s="21" t="s">
        <v>2555</v>
      </c>
      <c r="C4920" s="21">
        <v>0</v>
      </c>
      <c r="D4920" s="21" t="s">
        <v>2554</v>
      </c>
    </row>
    <row r="4921" spans="1:4" ht="15" x14ac:dyDescent="0.2">
      <c r="A4921" s="25">
        <v>9782745992727</v>
      </c>
      <c r="B4921" s="21" t="s">
        <v>2555</v>
      </c>
      <c r="C4921" s="21">
        <v>0</v>
      </c>
      <c r="D4921" s="21" t="s">
        <v>2554</v>
      </c>
    </row>
    <row r="4922" spans="1:4" ht="15" x14ac:dyDescent="0.2">
      <c r="A4922" s="25">
        <v>9782745992710</v>
      </c>
      <c r="B4922" s="21" t="s">
        <v>2555</v>
      </c>
      <c r="C4922" s="21">
        <v>0</v>
      </c>
      <c r="D4922" s="21" t="s">
        <v>2554</v>
      </c>
    </row>
    <row r="4923" spans="1:4" ht="15" x14ac:dyDescent="0.2">
      <c r="A4923" s="25">
        <v>9782745992703</v>
      </c>
      <c r="B4923" s="21" t="s">
        <v>2555</v>
      </c>
      <c r="C4923" s="21">
        <v>0</v>
      </c>
      <c r="D4923" s="21" t="s">
        <v>2554</v>
      </c>
    </row>
    <row r="4924" spans="1:4" ht="15" x14ac:dyDescent="0.2">
      <c r="A4924" s="25">
        <v>9782745992697</v>
      </c>
      <c r="B4924" s="21" t="s">
        <v>2555</v>
      </c>
      <c r="C4924" s="21">
        <v>0</v>
      </c>
      <c r="D4924" s="21" t="s">
        <v>2554</v>
      </c>
    </row>
    <row r="4925" spans="1:4" ht="15" x14ac:dyDescent="0.2">
      <c r="A4925" s="25">
        <v>9782408006624</v>
      </c>
      <c r="B4925" s="21" t="s">
        <v>2555</v>
      </c>
      <c r="C4925" s="21">
        <v>0</v>
      </c>
      <c r="D4925" s="21" t="s">
        <v>2554</v>
      </c>
    </row>
    <row r="4926" spans="1:4" ht="15" x14ac:dyDescent="0.2">
      <c r="A4926" s="25">
        <v>9782745992925</v>
      </c>
      <c r="B4926" s="21" t="s">
        <v>2555</v>
      </c>
      <c r="C4926" s="21">
        <v>0</v>
      </c>
      <c r="D4926" s="21" t="s">
        <v>2554</v>
      </c>
    </row>
    <row r="4927" spans="1:4" ht="15" x14ac:dyDescent="0.2">
      <c r="A4927" s="25">
        <v>9782745992932</v>
      </c>
      <c r="B4927" s="21" t="s">
        <v>2555</v>
      </c>
      <c r="C4927" s="21">
        <v>0</v>
      </c>
      <c r="D4927" s="21" t="s">
        <v>2554</v>
      </c>
    </row>
    <row r="4928" spans="1:4" ht="15" x14ac:dyDescent="0.2">
      <c r="A4928" s="25">
        <v>9782408042684</v>
      </c>
      <c r="B4928" s="21" t="s">
        <v>2555</v>
      </c>
      <c r="C4928" s="21">
        <v>82</v>
      </c>
      <c r="D4928" s="21" t="s">
        <v>2559</v>
      </c>
    </row>
    <row r="4929" spans="1:4" ht="15" x14ac:dyDescent="0.2">
      <c r="A4929" s="25">
        <v>9782408042707</v>
      </c>
      <c r="B4929" s="21" t="s">
        <v>2555</v>
      </c>
      <c r="C4929" s="21">
        <v>0</v>
      </c>
      <c r="D4929" s="21" t="s">
        <v>2554</v>
      </c>
    </row>
    <row r="4930" spans="1:4" ht="15" x14ac:dyDescent="0.2">
      <c r="A4930" s="25">
        <v>9782745981073</v>
      </c>
      <c r="B4930" s="21" t="s">
        <v>2555</v>
      </c>
      <c r="C4930" s="21">
        <v>0</v>
      </c>
      <c r="D4930" s="21" t="s">
        <v>2554</v>
      </c>
    </row>
    <row r="4931" spans="1:4" ht="15" x14ac:dyDescent="0.2">
      <c r="A4931" s="25">
        <v>9782745992925</v>
      </c>
      <c r="B4931" s="21" t="s">
        <v>2555</v>
      </c>
      <c r="C4931" s="21">
        <v>0</v>
      </c>
      <c r="D4931" s="21" t="s">
        <v>2554</v>
      </c>
    </row>
    <row r="4932" spans="1:4" ht="15" x14ac:dyDescent="0.2">
      <c r="A4932" s="25">
        <v>9782745992932</v>
      </c>
      <c r="B4932" s="21" t="s">
        <v>2555</v>
      </c>
      <c r="C4932" s="21">
        <v>0</v>
      </c>
      <c r="D4932" s="21" t="s">
        <v>2554</v>
      </c>
    </row>
    <row r="4933" spans="1:4" ht="15" x14ac:dyDescent="0.2">
      <c r="A4933" s="25">
        <v>9782408042684</v>
      </c>
      <c r="B4933" s="21" t="s">
        <v>2555</v>
      </c>
      <c r="C4933" s="21">
        <v>82</v>
      </c>
      <c r="D4933" s="21" t="s">
        <v>2559</v>
      </c>
    </row>
    <row r="4934" spans="1:4" ht="15" x14ac:dyDescent="0.2">
      <c r="A4934" s="25">
        <v>9782408042707</v>
      </c>
      <c r="B4934" s="21" t="s">
        <v>2555</v>
      </c>
      <c r="C4934" s="21">
        <v>0</v>
      </c>
      <c r="D4934" s="21" t="s">
        <v>2554</v>
      </c>
    </row>
    <row r="4935" spans="1:4" ht="15" x14ac:dyDescent="0.2">
      <c r="A4935" s="25">
        <v>9782745981073</v>
      </c>
      <c r="B4935" s="21" t="s">
        <v>2555</v>
      </c>
      <c r="C4935" s="21">
        <v>0</v>
      </c>
      <c r="D4935" s="21" t="s">
        <v>2554</v>
      </c>
    </row>
    <row r="4936" spans="1:4" ht="15" x14ac:dyDescent="0.2">
      <c r="A4936" s="25"/>
    </row>
    <row r="4937" spans="1:4" ht="15" x14ac:dyDescent="0.2">
      <c r="A4937" s="25"/>
    </row>
    <row r="4938" spans="1:4" ht="15" x14ac:dyDescent="0.2">
      <c r="A4938" s="25"/>
    </row>
    <row r="4939" spans="1:4" ht="15" x14ac:dyDescent="0.2">
      <c r="A4939" s="25"/>
    </row>
    <row r="4940" spans="1:4" ht="15" x14ac:dyDescent="0.2">
      <c r="A4940" s="25"/>
    </row>
    <row r="4941" spans="1:4" ht="15" x14ac:dyDescent="0.2">
      <c r="A4941" s="25"/>
    </row>
    <row r="4942" spans="1:4" ht="15" x14ac:dyDescent="0.2">
      <c r="A4942" s="25"/>
    </row>
    <row r="4943" spans="1:4" ht="15" x14ac:dyDescent="0.2">
      <c r="A4943" s="25"/>
    </row>
    <row r="4944" spans="1:4" ht="15" x14ac:dyDescent="0.2">
      <c r="A4944" s="25"/>
    </row>
    <row r="4945" spans="1:1" ht="15" x14ac:dyDescent="0.2">
      <c r="A4945" s="25"/>
    </row>
    <row r="4946" spans="1:1" ht="15" x14ac:dyDescent="0.2">
      <c r="A4946" s="25"/>
    </row>
    <row r="4947" spans="1:1" ht="15" x14ac:dyDescent="0.2">
      <c r="A4947" s="25"/>
    </row>
    <row r="4948" spans="1:1" ht="15" x14ac:dyDescent="0.2">
      <c r="A4948" s="25"/>
    </row>
    <row r="4949" spans="1:1" ht="15" x14ac:dyDescent="0.2">
      <c r="A4949" s="25"/>
    </row>
    <row r="4950" spans="1:1" ht="15" x14ac:dyDescent="0.2">
      <c r="A4950" s="25"/>
    </row>
    <row r="4951" spans="1:1" ht="15" x14ac:dyDescent="0.2">
      <c r="A4951" s="25"/>
    </row>
    <row r="4952" spans="1:1" ht="15" x14ac:dyDescent="0.2">
      <c r="A4952" s="25"/>
    </row>
    <row r="4953" spans="1:1" ht="15" x14ac:dyDescent="0.2">
      <c r="A4953" s="25"/>
    </row>
    <row r="4954" spans="1:1" ht="15" x14ac:dyDescent="0.2">
      <c r="A4954" s="25"/>
    </row>
    <row r="4955" spans="1:1" ht="15" x14ac:dyDescent="0.2">
      <c r="A4955" s="25"/>
    </row>
    <row r="4956" spans="1:1" ht="15" x14ac:dyDescent="0.2">
      <c r="A4956" s="25"/>
    </row>
    <row r="4957" spans="1:1" ht="15" x14ac:dyDescent="0.2">
      <c r="A4957" s="25"/>
    </row>
    <row r="4958" spans="1:1" ht="15" x14ac:dyDescent="0.2">
      <c r="A4958" s="25"/>
    </row>
    <row r="4959" spans="1:1" ht="15" x14ac:dyDescent="0.2">
      <c r="A4959" s="25"/>
    </row>
    <row r="4960" spans="1:1" ht="15" x14ac:dyDescent="0.2">
      <c r="A4960" s="25"/>
    </row>
    <row r="4961" spans="1:1" ht="15" x14ac:dyDescent="0.2">
      <c r="A4961" s="25"/>
    </row>
    <row r="4962" spans="1:1" ht="15" x14ac:dyDescent="0.2">
      <c r="A4962" s="25"/>
    </row>
    <row r="4963" spans="1:1" ht="15" x14ac:dyDescent="0.2">
      <c r="A4963" s="25"/>
    </row>
    <row r="4964" spans="1:1" ht="15" x14ac:dyDescent="0.2">
      <c r="A4964" s="25"/>
    </row>
    <row r="4965" spans="1:1" ht="15" x14ac:dyDescent="0.2">
      <c r="A4965" s="25"/>
    </row>
    <row r="4966" spans="1:1" ht="15" x14ac:dyDescent="0.2">
      <c r="A4966" s="25"/>
    </row>
    <row r="4967" spans="1:1" ht="15" x14ac:dyDescent="0.2">
      <c r="A4967" s="25"/>
    </row>
    <row r="4968" spans="1:1" ht="15" x14ac:dyDescent="0.2">
      <c r="A4968" s="25"/>
    </row>
    <row r="4969" spans="1:1" ht="15" x14ac:dyDescent="0.2">
      <c r="A4969" s="25"/>
    </row>
    <row r="4970" spans="1:1" ht="15" x14ac:dyDescent="0.2">
      <c r="A4970" s="25"/>
    </row>
    <row r="4971" spans="1:1" ht="15" x14ac:dyDescent="0.2">
      <c r="A4971" s="25"/>
    </row>
    <row r="4972" spans="1:1" ht="15" x14ac:dyDescent="0.2">
      <c r="A4972" s="25"/>
    </row>
    <row r="4973" spans="1:1" ht="15" x14ac:dyDescent="0.2">
      <c r="A4973" s="25"/>
    </row>
    <row r="4974" spans="1:1" ht="15" x14ac:dyDescent="0.2">
      <c r="A4974" s="25"/>
    </row>
    <row r="4975" spans="1:1" ht="15" x14ac:dyDescent="0.2">
      <c r="A4975" s="25"/>
    </row>
    <row r="4976" spans="1:1" ht="15" x14ac:dyDescent="0.2">
      <c r="A4976" s="25"/>
    </row>
    <row r="4977" spans="1:1" ht="15" x14ac:dyDescent="0.2">
      <c r="A4977" s="25"/>
    </row>
    <row r="4978" spans="1:1" ht="15" x14ac:dyDescent="0.2">
      <c r="A4978" s="25"/>
    </row>
    <row r="4979" spans="1:1" ht="15" x14ac:dyDescent="0.2">
      <c r="A4979" s="25"/>
    </row>
    <row r="4980" spans="1:1" ht="15" x14ac:dyDescent="0.2">
      <c r="A4980" s="25"/>
    </row>
    <row r="4981" spans="1:1" ht="15" x14ac:dyDescent="0.2">
      <c r="A4981" s="25"/>
    </row>
    <row r="4982" spans="1:1" ht="15" x14ac:dyDescent="0.2">
      <c r="A4982" s="25"/>
    </row>
    <row r="4983" spans="1:1" ht="15" x14ac:dyDescent="0.2">
      <c r="A4983" s="25"/>
    </row>
    <row r="4984" spans="1:1" ht="15" x14ac:dyDescent="0.2">
      <c r="A4984" s="25"/>
    </row>
    <row r="4985" spans="1:1" ht="15" x14ac:dyDescent="0.2">
      <c r="A4985" s="25"/>
    </row>
    <row r="4986" spans="1:1" ht="15" x14ac:dyDescent="0.2">
      <c r="A4986" s="25"/>
    </row>
    <row r="4987" spans="1:1" ht="15" x14ac:dyDescent="0.2">
      <c r="A4987" s="25"/>
    </row>
    <row r="4988" spans="1:1" ht="15" x14ac:dyDescent="0.2">
      <c r="A4988" s="25"/>
    </row>
    <row r="4989" spans="1:1" ht="15" x14ac:dyDescent="0.2">
      <c r="A4989" s="25"/>
    </row>
    <row r="4990" spans="1:1" ht="15" x14ac:dyDescent="0.2">
      <c r="A4990" s="25"/>
    </row>
    <row r="4991" spans="1:1" ht="15" x14ac:dyDescent="0.2">
      <c r="A4991" s="25"/>
    </row>
    <row r="4992" spans="1:1" ht="15" x14ac:dyDescent="0.2">
      <c r="A4992" s="25"/>
    </row>
    <row r="4993" spans="1:1" ht="15" x14ac:dyDescent="0.2">
      <c r="A4993" s="25"/>
    </row>
    <row r="4994" spans="1:1" ht="15" x14ac:dyDescent="0.2">
      <c r="A4994" s="25"/>
    </row>
    <row r="4995" spans="1:1" ht="15" x14ac:dyDescent="0.2">
      <c r="A4995" s="25"/>
    </row>
    <row r="4996" spans="1:1" ht="15" x14ac:dyDescent="0.2">
      <c r="A4996" s="25"/>
    </row>
    <row r="4997" spans="1:1" ht="15" x14ac:dyDescent="0.2">
      <c r="A4997" s="25"/>
    </row>
    <row r="4998" spans="1:1" ht="15" x14ac:dyDescent="0.2">
      <c r="A4998" s="25"/>
    </row>
    <row r="4999" spans="1:1" ht="15" x14ac:dyDescent="0.2">
      <c r="A4999" s="25"/>
    </row>
    <row r="5000" spans="1:1" ht="15" x14ac:dyDescent="0.2">
      <c r="A5000" s="25"/>
    </row>
    <row r="5001" spans="1:1" ht="15" x14ac:dyDescent="0.2">
      <c r="A5001" s="25"/>
    </row>
    <row r="5002" spans="1:1" ht="15" x14ac:dyDescent="0.2">
      <c r="A5002" s="25"/>
    </row>
    <row r="5003" spans="1:1" ht="15" x14ac:dyDescent="0.2">
      <c r="A5003" s="25"/>
    </row>
    <row r="5004" spans="1:1" ht="15" x14ac:dyDescent="0.2">
      <c r="A5004" s="25"/>
    </row>
    <row r="5005" spans="1:1" ht="15" x14ac:dyDescent="0.2">
      <c r="A5005" s="25"/>
    </row>
    <row r="5006" spans="1:1" ht="15" x14ac:dyDescent="0.2">
      <c r="A5006" s="25"/>
    </row>
    <row r="5007" spans="1:1" ht="15" x14ac:dyDescent="0.2">
      <c r="A5007" s="25"/>
    </row>
    <row r="5008" spans="1:1" ht="15" x14ac:dyDescent="0.2">
      <c r="A5008" s="25"/>
    </row>
    <row r="5009" spans="1:1" ht="15" x14ac:dyDescent="0.2">
      <c r="A5009" s="25"/>
    </row>
    <row r="5010" spans="1:1" ht="15" x14ac:dyDescent="0.2">
      <c r="A5010" s="25"/>
    </row>
    <row r="5011" spans="1:1" ht="15" x14ac:dyDescent="0.2">
      <c r="A5011" s="25"/>
    </row>
    <row r="5012" spans="1:1" ht="15" x14ac:dyDescent="0.2">
      <c r="A5012" s="25"/>
    </row>
    <row r="5013" spans="1:1" ht="15" x14ac:dyDescent="0.2">
      <c r="A5013" s="25"/>
    </row>
    <row r="5014" spans="1:1" ht="15" x14ac:dyDescent="0.2">
      <c r="A5014" s="25"/>
    </row>
    <row r="5015" spans="1:1" ht="15" x14ac:dyDescent="0.2">
      <c r="A5015" s="25"/>
    </row>
    <row r="5016" spans="1:1" ht="15" x14ac:dyDescent="0.2">
      <c r="A5016" s="25"/>
    </row>
    <row r="5017" spans="1:1" ht="15" x14ac:dyDescent="0.2">
      <c r="A5017" s="25"/>
    </row>
    <row r="5018" spans="1:1" ht="15" x14ac:dyDescent="0.2">
      <c r="A5018" s="25"/>
    </row>
    <row r="5019" spans="1:1" ht="15" x14ac:dyDescent="0.2">
      <c r="A5019" s="25"/>
    </row>
    <row r="5020" spans="1:1" ht="15" x14ac:dyDescent="0.2">
      <c r="A5020" s="25"/>
    </row>
    <row r="5021" spans="1:1" ht="15" x14ac:dyDescent="0.2">
      <c r="A5021" s="25"/>
    </row>
    <row r="5022" spans="1:1" ht="15" x14ac:dyDescent="0.2">
      <c r="A5022" s="25"/>
    </row>
    <row r="5023" spans="1:1" ht="15" x14ac:dyDescent="0.2">
      <c r="A5023" s="25"/>
    </row>
    <row r="5024" spans="1:1" ht="15" x14ac:dyDescent="0.2">
      <c r="A5024" s="25"/>
    </row>
    <row r="5025" spans="1:1" ht="15" x14ac:dyDescent="0.2">
      <c r="A5025" s="25"/>
    </row>
    <row r="5026" spans="1:1" ht="15" x14ac:dyDescent="0.2">
      <c r="A5026" s="25"/>
    </row>
    <row r="5027" spans="1:1" ht="15" x14ac:dyDescent="0.2">
      <c r="A5027" s="25"/>
    </row>
    <row r="5028" spans="1:1" ht="15" x14ac:dyDescent="0.2">
      <c r="A5028" s="25"/>
    </row>
    <row r="5029" spans="1:1" ht="15" x14ac:dyDescent="0.2">
      <c r="A5029" s="25"/>
    </row>
    <row r="5030" spans="1:1" ht="15" x14ac:dyDescent="0.2">
      <c r="A5030" s="25"/>
    </row>
    <row r="5031" spans="1:1" ht="15" x14ac:dyDescent="0.2">
      <c r="A5031" s="25"/>
    </row>
    <row r="5032" spans="1:1" ht="15" x14ac:dyDescent="0.2">
      <c r="A5032" s="25"/>
    </row>
    <row r="5033" spans="1:1" ht="15" x14ac:dyDescent="0.2">
      <c r="A5033" s="25"/>
    </row>
    <row r="5034" spans="1:1" ht="15" x14ac:dyDescent="0.2">
      <c r="A5034" s="25"/>
    </row>
    <row r="5035" spans="1:1" ht="15" x14ac:dyDescent="0.2">
      <c r="A5035" s="25"/>
    </row>
    <row r="5036" spans="1:1" ht="15" x14ac:dyDescent="0.2">
      <c r="A5036" s="25"/>
    </row>
    <row r="5037" spans="1:1" ht="15" x14ac:dyDescent="0.2">
      <c r="A5037" s="25"/>
    </row>
    <row r="5038" spans="1:1" ht="15" x14ac:dyDescent="0.2">
      <c r="A5038" s="25"/>
    </row>
    <row r="5039" spans="1:1" ht="15" x14ac:dyDescent="0.2">
      <c r="A5039" s="25"/>
    </row>
    <row r="5040" spans="1:1" ht="15" x14ac:dyDescent="0.2">
      <c r="A5040" s="25"/>
    </row>
    <row r="5041" spans="1:1" ht="15" x14ac:dyDescent="0.2">
      <c r="A5041" s="25"/>
    </row>
    <row r="5042" spans="1:1" ht="15" x14ac:dyDescent="0.2">
      <c r="A5042" s="25"/>
    </row>
    <row r="5043" spans="1:1" ht="15" x14ac:dyDescent="0.2">
      <c r="A5043" s="25"/>
    </row>
    <row r="5044" spans="1:1" ht="15" x14ac:dyDescent="0.2">
      <c r="A5044" s="25"/>
    </row>
    <row r="5045" spans="1:1" ht="15" x14ac:dyDescent="0.2">
      <c r="A5045" s="25"/>
    </row>
    <row r="5046" spans="1:1" ht="15" x14ac:dyDescent="0.2">
      <c r="A5046" s="25"/>
    </row>
    <row r="5047" spans="1:1" ht="15" x14ac:dyDescent="0.2">
      <c r="A5047" s="25"/>
    </row>
    <row r="5048" spans="1:1" ht="15" x14ac:dyDescent="0.2">
      <c r="A5048" s="25"/>
    </row>
    <row r="5049" spans="1:1" ht="15" x14ac:dyDescent="0.2">
      <c r="A5049" s="25"/>
    </row>
    <row r="5050" spans="1:1" ht="15" x14ac:dyDescent="0.2">
      <c r="A5050" s="25"/>
    </row>
    <row r="5051" spans="1:1" ht="15" x14ac:dyDescent="0.2">
      <c r="A5051" s="25"/>
    </row>
    <row r="5052" spans="1:1" ht="15" x14ac:dyDescent="0.2">
      <c r="A5052" s="25"/>
    </row>
    <row r="5053" spans="1:1" ht="15" x14ac:dyDescent="0.2">
      <c r="A5053" s="25"/>
    </row>
    <row r="5054" spans="1:1" ht="15" x14ac:dyDescent="0.2">
      <c r="A5054" s="25"/>
    </row>
    <row r="5055" spans="1:1" ht="15" x14ac:dyDescent="0.2">
      <c r="A5055" s="25"/>
    </row>
    <row r="5056" spans="1:1" ht="15" x14ac:dyDescent="0.2">
      <c r="A5056" s="25"/>
    </row>
    <row r="5057" spans="1:1" ht="15" x14ac:dyDescent="0.2">
      <c r="A5057" s="25"/>
    </row>
    <row r="5058" spans="1:1" ht="15" x14ac:dyDescent="0.2">
      <c r="A5058" s="25"/>
    </row>
    <row r="5059" spans="1:1" ht="15" x14ac:dyDescent="0.2">
      <c r="A5059" s="25"/>
    </row>
    <row r="5060" spans="1:1" ht="15" x14ac:dyDescent="0.2">
      <c r="A5060" s="25"/>
    </row>
    <row r="5061" spans="1:1" ht="15" x14ac:dyDescent="0.2">
      <c r="A5061" s="25"/>
    </row>
    <row r="5062" spans="1:1" ht="15" x14ac:dyDescent="0.2">
      <c r="A5062" s="25"/>
    </row>
    <row r="5063" spans="1:1" ht="15" x14ac:dyDescent="0.2">
      <c r="A5063" s="25"/>
    </row>
    <row r="5064" spans="1:1" ht="15" x14ac:dyDescent="0.2">
      <c r="A5064" s="25"/>
    </row>
    <row r="5065" spans="1:1" ht="15" x14ac:dyDescent="0.2">
      <c r="A5065" s="25"/>
    </row>
    <row r="5066" spans="1:1" ht="15" x14ac:dyDescent="0.2">
      <c r="A5066" s="25"/>
    </row>
    <row r="5067" spans="1:1" ht="15" x14ac:dyDescent="0.2">
      <c r="A5067" s="25"/>
    </row>
    <row r="5068" spans="1:1" ht="15" x14ac:dyDescent="0.2">
      <c r="A5068" s="25"/>
    </row>
    <row r="5069" spans="1:1" ht="15" x14ac:dyDescent="0.2">
      <c r="A5069" s="25"/>
    </row>
    <row r="5070" spans="1:1" ht="15" x14ac:dyDescent="0.2">
      <c r="A5070" s="25"/>
    </row>
    <row r="5071" spans="1:1" ht="15" x14ac:dyDescent="0.2">
      <c r="A5071" s="25"/>
    </row>
    <row r="5072" spans="1:1" ht="15" x14ac:dyDescent="0.2">
      <c r="A5072" s="25"/>
    </row>
    <row r="5073" spans="1:1" ht="15" x14ac:dyDescent="0.2">
      <c r="A5073" s="25"/>
    </row>
    <row r="5074" spans="1:1" ht="15" x14ac:dyDescent="0.2">
      <c r="A5074" s="25"/>
    </row>
    <row r="5075" spans="1:1" ht="15" x14ac:dyDescent="0.2">
      <c r="A5075" s="25"/>
    </row>
    <row r="5076" spans="1:1" ht="15" x14ac:dyDescent="0.2">
      <c r="A5076" s="25"/>
    </row>
    <row r="5077" spans="1:1" ht="15" x14ac:dyDescent="0.2">
      <c r="A5077" s="25"/>
    </row>
    <row r="5078" spans="1:1" ht="15" x14ac:dyDescent="0.2">
      <c r="A5078" s="25"/>
    </row>
    <row r="5079" spans="1:1" ht="15" x14ac:dyDescent="0.2">
      <c r="A5079" s="25"/>
    </row>
    <row r="5080" spans="1:1" ht="15" x14ac:dyDescent="0.2">
      <c r="A5080" s="25"/>
    </row>
    <row r="5081" spans="1:1" ht="15" x14ac:dyDescent="0.2">
      <c r="A5081" s="25"/>
    </row>
    <row r="5082" spans="1:1" ht="15" x14ac:dyDescent="0.2">
      <c r="A5082" s="25"/>
    </row>
    <row r="5083" spans="1:1" ht="15" x14ac:dyDescent="0.2">
      <c r="A5083" s="25"/>
    </row>
    <row r="5084" spans="1:1" ht="15" x14ac:dyDescent="0.2">
      <c r="A5084" s="25"/>
    </row>
    <row r="5085" spans="1:1" ht="15" x14ac:dyDescent="0.2">
      <c r="A5085" s="25"/>
    </row>
    <row r="5086" spans="1:1" ht="15" x14ac:dyDescent="0.2">
      <c r="A5086" s="25"/>
    </row>
    <row r="5087" spans="1:1" ht="15" x14ac:dyDescent="0.2">
      <c r="A5087" s="25"/>
    </row>
    <row r="5088" spans="1:1" ht="15" x14ac:dyDescent="0.2">
      <c r="A5088" s="25"/>
    </row>
    <row r="5089" spans="1:1" ht="15" x14ac:dyDescent="0.2">
      <c r="A5089" s="25"/>
    </row>
    <row r="5090" spans="1:1" ht="15" x14ac:dyDescent="0.2">
      <c r="A5090" s="25"/>
    </row>
    <row r="5091" spans="1:1" ht="15" x14ac:dyDescent="0.2">
      <c r="A5091" s="25"/>
    </row>
    <row r="5092" spans="1:1" ht="15" x14ac:dyDescent="0.2">
      <c r="A5092" s="25"/>
    </row>
    <row r="5093" spans="1:1" ht="15" x14ac:dyDescent="0.2">
      <c r="A5093" s="25"/>
    </row>
    <row r="5094" spans="1:1" ht="15" x14ac:dyDescent="0.2">
      <c r="A5094" s="25"/>
    </row>
    <row r="5095" spans="1:1" ht="15" x14ac:dyDescent="0.2">
      <c r="A5095" s="25"/>
    </row>
    <row r="5096" spans="1:1" ht="15" x14ac:dyDescent="0.2">
      <c r="A5096" s="25"/>
    </row>
    <row r="5097" spans="1:1" ht="15" x14ac:dyDescent="0.2">
      <c r="A5097" s="25"/>
    </row>
    <row r="5098" spans="1:1" ht="15" x14ac:dyDescent="0.2">
      <c r="A5098" s="25"/>
    </row>
    <row r="5099" spans="1:1" ht="15" x14ac:dyDescent="0.2">
      <c r="A5099" s="25"/>
    </row>
    <row r="5100" spans="1:1" ht="15" x14ac:dyDescent="0.2">
      <c r="A5100" s="25"/>
    </row>
    <row r="5101" spans="1:1" ht="15" x14ac:dyDescent="0.2">
      <c r="A5101" s="25"/>
    </row>
    <row r="5102" spans="1:1" ht="15" x14ac:dyDescent="0.2">
      <c r="A5102" s="25"/>
    </row>
    <row r="5103" spans="1:1" ht="15" x14ac:dyDescent="0.2">
      <c r="A5103" s="25"/>
    </row>
    <row r="5104" spans="1:1" ht="15" x14ac:dyDescent="0.2">
      <c r="A5104" s="25"/>
    </row>
    <row r="5105" spans="1:1" ht="15" x14ac:dyDescent="0.2">
      <c r="A5105" s="25"/>
    </row>
    <row r="5106" spans="1:1" ht="15" x14ac:dyDescent="0.2">
      <c r="A5106" s="25"/>
    </row>
    <row r="5107" spans="1:1" ht="15" x14ac:dyDescent="0.2">
      <c r="A5107" s="25"/>
    </row>
    <row r="5108" spans="1:1" ht="15" x14ac:dyDescent="0.2">
      <c r="A5108" s="25"/>
    </row>
    <row r="5109" spans="1:1" ht="15" x14ac:dyDescent="0.2">
      <c r="A5109" s="25"/>
    </row>
    <row r="5110" spans="1:1" ht="15" x14ac:dyDescent="0.2">
      <c r="A5110" s="25"/>
    </row>
    <row r="5111" spans="1:1" ht="15" x14ac:dyDescent="0.2">
      <c r="A5111" s="25"/>
    </row>
    <row r="5112" spans="1:1" ht="15" x14ac:dyDescent="0.2">
      <c r="A5112" s="25"/>
    </row>
    <row r="5113" spans="1:1" ht="15" x14ac:dyDescent="0.2">
      <c r="A5113" s="25"/>
    </row>
    <row r="5114" spans="1:1" ht="15" x14ac:dyDescent="0.2">
      <c r="A5114" s="25"/>
    </row>
    <row r="5115" spans="1:1" ht="15" x14ac:dyDescent="0.2">
      <c r="A5115" s="25"/>
    </row>
    <row r="5116" spans="1:1" ht="15" x14ac:dyDescent="0.2">
      <c r="A5116" s="25"/>
    </row>
    <row r="5117" spans="1:1" ht="15" x14ac:dyDescent="0.2">
      <c r="A5117" s="25"/>
    </row>
    <row r="5118" spans="1:1" ht="15" x14ac:dyDescent="0.2">
      <c r="A5118" s="25"/>
    </row>
    <row r="5119" spans="1:1" ht="15" x14ac:dyDescent="0.2">
      <c r="A5119" s="25"/>
    </row>
    <row r="5120" spans="1:1" ht="15" x14ac:dyDescent="0.2">
      <c r="A5120" s="25"/>
    </row>
    <row r="5121" spans="1:1" ht="15" x14ac:dyDescent="0.2">
      <c r="A5121" s="25"/>
    </row>
    <row r="5122" spans="1:1" ht="15" x14ac:dyDescent="0.2">
      <c r="A5122" s="25"/>
    </row>
    <row r="5123" spans="1:1" ht="15" x14ac:dyDescent="0.2">
      <c r="A5123" s="25"/>
    </row>
    <row r="5124" spans="1:1" ht="15" x14ac:dyDescent="0.2">
      <c r="A5124" s="25"/>
    </row>
    <row r="5125" spans="1:1" ht="15" x14ac:dyDescent="0.2">
      <c r="A5125" s="25"/>
    </row>
    <row r="5126" spans="1:1" ht="15" x14ac:dyDescent="0.2">
      <c r="A5126" s="25"/>
    </row>
    <row r="5127" spans="1:1" ht="15" x14ac:dyDescent="0.2">
      <c r="A5127" s="25"/>
    </row>
    <row r="5128" spans="1:1" ht="15" x14ac:dyDescent="0.2">
      <c r="A5128" s="25"/>
    </row>
    <row r="5129" spans="1:1" ht="15" x14ac:dyDescent="0.2">
      <c r="A5129" s="25"/>
    </row>
    <row r="5130" spans="1:1" ht="15" x14ac:dyDescent="0.2">
      <c r="A5130" s="25"/>
    </row>
    <row r="5131" spans="1:1" ht="15" x14ac:dyDescent="0.2">
      <c r="A5131" s="25"/>
    </row>
    <row r="5132" spans="1:1" ht="15" x14ac:dyDescent="0.2">
      <c r="A5132" s="25"/>
    </row>
    <row r="5133" spans="1:1" ht="15" x14ac:dyDescent="0.2">
      <c r="A5133" s="25"/>
    </row>
    <row r="5134" spans="1:1" ht="15" x14ac:dyDescent="0.2">
      <c r="A5134" s="25"/>
    </row>
    <row r="5135" spans="1:1" ht="15" x14ac:dyDescent="0.2">
      <c r="A5135" s="25"/>
    </row>
    <row r="5136" spans="1:1" ht="15" x14ac:dyDescent="0.2">
      <c r="A5136" s="25"/>
    </row>
    <row r="5137" spans="1:1" ht="15" x14ac:dyDescent="0.2">
      <c r="A5137" s="25"/>
    </row>
    <row r="5138" spans="1:1" ht="15" x14ac:dyDescent="0.2">
      <c r="A5138" s="25"/>
    </row>
    <row r="5139" spans="1:1" ht="15" x14ac:dyDescent="0.2">
      <c r="A5139" s="25"/>
    </row>
    <row r="5140" spans="1:1" ht="15" x14ac:dyDescent="0.2">
      <c r="A5140" s="25"/>
    </row>
    <row r="5141" spans="1:1" ht="15" x14ac:dyDescent="0.2">
      <c r="A5141" s="25"/>
    </row>
    <row r="5142" spans="1:1" ht="15" x14ac:dyDescent="0.2">
      <c r="A5142" s="25"/>
    </row>
    <row r="5143" spans="1:1" ht="15" x14ac:dyDescent="0.2">
      <c r="A5143" s="25"/>
    </row>
    <row r="5144" spans="1:1" ht="15" x14ac:dyDescent="0.2">
      <c r="A5144" s="25"/>
    </row>
    <row r="5145" spans="1:1" ht="15" x14ac:dyDescent="0.2">
      <c r="A5145" s="25"/>
    </row>
    <row r="5146" spans="1:1" ht="15" x14ac:dyDescent="0.2">
      <c r="A5146" s="25"/>
    </row>
    <row r="5147" spans="1:1" ht="15" x14ac:dyDescent="0.2">
      <c r="A5147" s="25"/>
    </row>
    <row r="5148" spans="1:1" ht="15" x14ac:dyDescent="0.2">
      <c r="A5148" s="25"/>
    </row>
    <row r="5149" spans="1:1" ht="15" x14ac:dyDescent="0.2">
      <c r="A5149" s="25"/>
    </row>
    <row r="5150" spans="1:1" ht="15" x14ac:dyDescent="0.2">
      <c r="A5150" s="25"/>
    </row>
    <row r="5151" spans="1:1" ht="15" x14ac:dyDescent="0.2">
      <c r="A5151" s="25"/>
    </row>
    <row r="5152" spans="1:1" ht="15" x14ac:dyDescent="0.2">
      <c r="A5152" s="25"/>
    </row>
    <row r="5153" spans="1:1" ht="15" x14ac:dyDescent="0.2">
      <c r="A5153" s="25"/>
    </row>
    <row r="5154" spans="1:1" ht="15" x14ac:dyDescent="0.2">
      <c r="A5154" s="25"/>
    </row>
    <row r="5155" spans="1:1" ht="15" x14ac:dyDescent="0.2">
      <c r="A5155" s="25"/>
    </row>
    <row r="5156" spans="1:1" ht="15" x14ac:dyDescent="0.2">
      <c r="A5156" s="25"/>
    </row>
    <row r="5157" spans="1:1" ht="15" x14ac:dyDescent="0.2">
      <c r="A5157" s="25"/>
    </row>
    <row r="5158" spans="1:1" ht="15" x14ac:dyDescent="0.2">
      <c r="A5158" s="25"/>
    </row>
    <row r="5159" spans="1:1" ht="15" x14ac:dyDescent="0.2">
      <c r="A5159" s="25"/>
    </row>
    <row r="5160" spans="1:1" ht="15" x14ac:dyDescent="0.2">
      <c r="A5160" s="25"/>
    </row>
    <row r="5161" spans="1:1" ht="15" x14ac:dyDescent="0.2">
      <c r="A5161" s="25"/>
    </row>
    <row r="5162" spans="1:1" ht="15" x14ac:dyDescent="0.2">
      <c r="A5162" s="25"/>
    </row>
    <row r="5163" spans="1:1" ht="15" x14ac:dyDescent="0.2">
      <c r="A5163" s="25"/>
    </row>
    <row r="5164" spans="1:1" ht="15" x14ac:dyDescent="0.2">
      <c r="A5164" s="25"/>
    </row>
    <row r="5165" spans="1:1" ht="15" x14ac:dyDescent="0.2">
      <c r="A5165" s="25"/>
    </row>
    <row r="5166" spans="1:1" ht="15" x14ac:dyDescent="0.2">
      <c r="A5166" s="25"/>
    </row>
    <row r="5167" spans="1:1" ht="15" x14ac:dyDescent="0.2">
      <c r="A5167" s="25"/>
    </row>
    <row r="5168" spans="1:1" ht="15" x14ac:dyDescent="0.2">
      <c r="A5168" s="25"/>
    </row>
    <row r="5169" spans="1:1" ht="15" x14ac:dyDescent="0.2">
      <c r="A5169" s="25"/>
    </row>
    <row r="5170" spans="1:1" ht="15" x14ac:dyDescent="0.2">
      <c r="A5170" s="25"/>
    </row>
    <row r="5171" spans="1:1" ht="15" x14ac:dyDescent="0.2">
      <c r="A5171" s="25"/>
    </row>
    <row r="5172" spans="1:1" ht="15" x14ac:dyDescent="0.2">
      <c r="A5172" s="25"/>
    </row>
    <row r="5173" spans="1:1" ht="15" x14ac:dyDescent="0.2">
      <c r="A5173" s="25"/>
    </row>
    <row r="5174" spans="1:1" ht="15" x14ac:dyDescent="0.2">
      <c r="A5174" s="25"/>
    </row>
    <row r="5175" spans="1:1" ht="15" x14ac:dyDescent="0.2">
      <c r="A5175" s="25"/>
    </row>
    <row r="5176" spans="1:1" ht="15" x14ac:dyDescent="0.2">
      <c r="A5176" s="25"/>
    </row>
    <row r="5177" spans="1:1" ht="15" x14ac:dyDescent="0.2">
      <c r="A5177" s="25"/>
    </row>
    <row r="5178" spans="1:1" ht="15" x14ac:dyDescent="0.2">
      <c r="A5178" s="25"/>
    </row>
    <row r="5179" spans="1:1" ht="15" x14ac:dyDescent="0.2">
      <c r="A5179" s="25"/>
    </row>
    <row r="5180" spans="1:1" ht="15" x14ac:dyDescent="0.2">
      <c r="A5180" s="25"/>
    </row>
    <row r="5181" spans="1:1" ht="15" x14ac:dyDescent="0.2">
      <c r="A5181" s="25"/>
    </row>
    <row r="5182" spans="1:1" ht="15" x14ac:dyDescent="0.2">
      <c r="A5182" s="25"/>
    </row>
    <row r="5183" spans="1:1" ht="15" x14ac:dyDescent="0.2">
      <c r="A5183" s="25"/>
    </row>
    <row r="5184" spans="1:1" ht="15" x14ac:dyDescent="0.2">
      <c r="A5184" s="25"/>
    </row>
    <row r="5185" spans="1:1" ht="15" x14ac:dyDescent="0.2">
      <c r="A5185" s="25"/>
    </row>
    <row r="5186" spans="1:1" ht="15" x14ac:dyDescent="0.2">
      <c r="A5186" s="25"/>
    </row>
    <row r="5187" spans="1:1" ht="15" x14ac:dyDescent="0.2">
      <c r="A5187" s="25"/>
    </row>
    <row r="5188" spans="1:1" ht="15" x14ac:dyDescent="0.2">
      <c r="A5188" s="25"/>
    </row>
    <row r="5189" spans="1:1" ht="15" x14ac:dyDescent="0.2">
      <c r="A5189" s="25"/>
    </row>
    <row r="5190" spans="1:1" ht="15" x14ac:dyDescent="0.2">
      <c r="A5190" s="25"/>
    </row>
    <row r="5191" spans="1:1" ht="15" x14ac:dyDescent="0.2">
      <c r="A5191" s="25"/>
    </row>
    <row r="5192" spans="1:1" ht="15" x14ac:dyDescent="0.2">
      <c r="A5192" s="25"/>
    </row>
    <row r="5193" spans="1:1" ht="15" x14ac:dyDescent="0.2">
      <c r="A5193" s="25"/>
    </row>
    <row r="5194" spans="1:1" ht="15" x14ac:dyDescent="0.2">
      <c r="A5194" s="25"/>
    </row>
    <row r="5195" spans="1:1" ht="15" x14ac:dyDescent="0.2">
      <c r="A5195" s="25"/>
    </row>
    <row r="5196" spans="1:1" ht="15" x14ac:dyDescent="0.2">
      <c r="A5196" s="25"/>
    </row>
    <row r="5197" spans="1:1" ht="15" x14ac:dyDescent="0.2">
      <c r="A5197" s="25"/>
    </row>
    <row r="5198" spans="1:1" ht="15" x14ac:dyDescent="0.2">
      <c r="A5198" s="25"/>
    </row>
    <row r="5199" spans="1:1" ht="15" x14ac:dyDescent="0.2">
      <c r="A5199" s="25"/>
    </row>
    <row r="5200" spans="1:1" ht="15" x14ac:dyDescent="0.2">
      <c r="A5200" s="25"/>
    </row>
    <row r="5201" spans="1:1" ht="15" x14ac:dyDescent="0.2">
      <c r="A5201" s="25"/>
    </row>
    <row r="5202" spans="1:1" ht="15" x14ac:dyDescent="0.2">
      <c r="A5202" s="25"/>
    </row>
    <row r="5203" spans="1:1" ht="15" x14ac:dyDescent="0.2">
      <c r="A5203" s="25"/>
    </row>
    <row r="5204" spans="1:1" ht="15" x14ac:dyDescent="0.2">
      <c r="A5204" s="25"/>
    </row>
    <row r="5205" spans="1:1" ht="15" x14ac:dyDescent="0.2">
      <c r="A5205" s="25"/>
    </row>
    <row r="5206" spans="1:1" ht="15" x14ac:dyDescent="0.2">
      <c r="A5206" s="25"/>
    </row>
    <row r="5207" spans="1:1" ht="15" x14ac:dyDescent="0.2">
      <c r="A5207" s="25"/>
    </row>
    <row r="5208" spans="1:1" ht="15" x14ac:dyDescent="0.2">
      <c r="A5208" s="25"/>
    </row>
    <row r="5209" spans="1:1" ht="15" x14ac:dyDescent="0.2">
      <c r="A5209" s="25"/>
    </row>
    <row r="5210" spans="1:1" ht="15" x14ac:dyDescent="0.2">
      <c r="A5210" s="25"/>
    </row>
    <row r="5211" spans="1:1" ht="15" x14ac:dyDescent="0.2">
      <c r="A5211" s="25"/>
    </row>
    <row r="5212" spans="1:1" ht="15" x14ac:dyDescent="0.2">
      <c r="A5212" s="25"/>
    </row>
    <row r="5213" spans="1:1" ht="15" x14ac:dyDescent="0.2">
      <c r="A5213" s="25"/>
    </row>
    <row r="5214" spans="1:1" ht="15" x14ac:dyDescent="0.2">
      <c r="A5214" s="25"/>
    </row>
    <row r="5215" spans="1:1" ht="15" x14ac:dyDescent="0.2">
      <c r="A5215" s="25"/>
    </row>
    <row r="5216" spans="1:1" ht="15" x14ac:dyDescent="0.2">
      <c r="A5216" s="25"/>
    </row>
    <row r="5217" spans="1:1" ht="15" x14ac:dyDescent="0.2">
      <c r="A5217" s="25"/>
    </row>
    <row r="5218" spans="1:1" ht="15" x14ac:dyDescent="0.2">
      <c r="A5218" s="25"/>
    </row>
    <row r="5219" spans="1:1" ht="15" x14ac:dyDescent="0.2">
      <c r="A5219" s="25"/>
    </row>
    <row r="5220" spans="1:1" ht="15" x14ac:dyDescent="0.2">
      <c r="A5220" s="25"/>
    </row>
    <row r="5221" spans="1:1" ht="15" x14ac:dyDescent="0.2">
      <c r="A5221" s="25"/>
    </row>
    <row r="5222" spans="1:1" ht="15" x14ac:dyDescent="0.2">
      <c r="A5222" s="25"/>
    </row>
    <row r="5223" spans="1:1" ht="15" x14ac:dyDescent="0.2">
      <c r="A5223" s="25"/>
    </row>
    <row r="5224" spans="1:1" ht="15" x14ac:dyDescent="0.2">
      <c r="A5224" s="25"/>
    </row>
    <row r="5225" spans="1:1" ht="15" x14ac:dyDescent="0.2">
      <c r="A5225" s="25"/>
    </row>
    <row r="5226" spans="1:1" ht="15" x14ac:dyDescent="0.2">
      <c r="A5226" s="25"/>
    </row>
    <row r="5227" spans="1:1" ht="15" x14ac:dyDescent="0.2">
      <c r="A5227" s="25"/>
    </row>
    <row r="5228" spans="1:1" ht="15" x14ac:dyDescent="0.2">
      <c r="A5228" s="25"/>
    </row>
    <row r="5229" spans="1:1" ht="15" x14ac:dyDescent="0.2">
      <c r="A5229" s="25"/>
    </row>
    <row r="5230" spans="1:1" ht="15" x14ac:dyDescent="0.2">
      <c r="A5230" s="25"/>
    </row>
    <row r="5231" spans="1:1" ht="15" x14ac:dyDescent="0.2">
      <c r="A5231" s="25"/>
    </row>
    <row r="5232" spans="1:1" ht="15" x14ac:dyDescent="0.2">
      <c r="A5232" s="25"/>
    </row>
    <row r="5233" spans="1:1" ht="15" x14ac:dyDescent="0.2">
      <c r="A5233" s="25"/>
    </row>
    <row r="5234" spans="1:1" ht="15" x14ac:dyDescent="0.2">
      <c r="A5234" s="25"/>
    </row>
    <row r="5235" spans="1:1" ht="15" x14ac:dyDescent="0.2">
      <c r="A5235" s="25"/>
    </row>
    <row r="5236" spans="1:1" ht="15" x14ac:dyDescent="0.2">
      <c r="A5236" s="25"/>
    </row>
    <row r="5237" spans="1:1" ht="15" x14ac:dyDescent="0.2">
      <c r="A5237" s="25"/>
    </row>
    <row r="5238" spans="1:1" ht="15" x14ac:dyDescent="0.2">
      <c r="A5238" s="25"/>
    </row>
    <row r="5239" spans="1:1" ht="15" x14ac:dyDescent="0.2">
      <c r="A5239" s="25"/>
    </row>
    <row r="5240" spans="1:1" ht="15" x14ac:dyDescent="0.2">
      <c r="A5240" s="25"/>
    </row>
    <row r="5241" spans="1:1" ht="15" x14ac:dyDescent="0.2">
      <c r="A5241" s="25"/>
    </row>
    <row r="5242" spans="1:1" ht="15" x14ac:dyDescent="0.2">
      <c r="A5242" s="25"/>
    </row>
    <row r="5243" spans="1:1" ht="15" x14ac:dyDescent="0.2">
      <c r="A5243" s="25"/>
    </row>
    <row r="5244" spans="1:1" ht="15" x14ac:dyDescent="0.2">
      <c r="A5244" s="25"/>
    </row>
    <row r="5245" spans="1:1" ht="15" x14ac:dyDescent="0.2">
      <c r="A5245" s="25"/>
    </row>
    <row r="5246" spans="1:1" ht="15" x14ac:dyDescent="0.2">
      <c r="A5246" s="25"/>
    </row>
    <row r="5247" spans="1:1" ht="15" x14ac:dyDescent="0.2">
      <c r="A5247" s="25"/>
    </row>
    <row r="5248" spans="1:1" ht="15" x14ac:dyDescent="0.2">
      <c r="A5248" s="25"/>
    </row>
    <row r="5249" spans="1:1" ht="15" x14ac:dyDescent="0.2">
      <c r="A5249" s="25"/>
    </row>
    <row r="5250" spans="1:1" ht="15" x14ac:dyDescent="0.2">
      <c r="A5250" s="25"/>
    </row>
    <row r="5251" spans="1:1" ht="15" x14ac:dyDescent="0.2">
      <c r="A5251" s="25"/>
    </row>
    <row r="5252" spans="1:1" ht="15" x14ac:dyDescent="0.2">
      <c r="A5252" s="25"/>
    </row>
    <row r="5253" spans="1:1" ht="15" x14ac:dyDescent="0.2">
      <c r="A5253" s="25"/>
    </row>
    <row r="5254" spans="1:1" ht="15" x14ac:dyDescent="0.2">
      <c r="A5254" s="25"/>
    </row>
    <row r="5255" spans="1:1" ht="15" x14ac:dyDescent="0.2">
      <c r="A5255" s="25"/>
    </row>
    <row r="5256" spans="1:1" ht="15" x14ac:dyDescent="0.2">
      <c r="A5256" s="25"/>
    </row>
    <row r="5257" spans="1:1" ht="15" x14ac:dyDescent="0.2">
      <c r="A5257" s="25"/>
    </row>
    <row r="5258" spans="1:1" ht="15" x14ac:dyDescent="0.2">
      <c r="A5258" s="25"/>
    </row>
    <row r="5259" spans="1:1" ht="15" x14ac:dyDescent="0.2">
      <c r="A5259" s="25"/>
    </row>
    <row r="5260" spans="1:1" ht="15" x14ac:dyDescent="0.2">
      <c r="A5260" s="25"/>
    </row>
    <row r="5261" spans="1:1" ht="15" x14ac:dyDescent="0.2">
      <c r="A5261" s="25"/>
    </row>
    <row r="5262" spans="1:1" ht="15" x14ac:dyDescent="0.2">
      <c r="A5262" s="25"/>
    </row>
    <row r="5263" spans="1:1" ht="15" x14ac:dyDescent="0.2">
      <c r="A5263" s="25"/>
    </row>
    <row r="5264" spans="1:1" ht="15" x14ac:dyDescent="0.2">
      <c r="A5264" s="25"/>
    </row>
    <row r="5265" spans="1:1" ht="15" x14ac:dyDescent="0.2">
      <c r="A5265" s="25"/>
    </row>
    <row r="5266" spans="1:1" ht="15" x14ac:dyDescent="0.2">
      <c r="A5266" s="25"/>
    </row>
    <row r="5267" spans="1:1" ht="15" x14ac:dyDescent="0.2">
      <c r="A5267" s="25"/>
    </row>
    <row r="5268" spans="1:1" ht="15" x14ac:dyDescent="0.2">
      <c r="A5268" s="25"/>
    </row>
    <row r="5269" spans="1:1" ht="15" x14ac:dyDescent="0.2">
      <c r="A5269" s="25"/>
    </row>
    <row r="5270" spans="1:1" ht="15" x14ac:dyDescent="0.2">
      <c r="A5270" s="25"/>
    </row>
    <row r="5271" spans="1:1" ht="15" x14ac:dyDescent="0.2">
      <c r="A5271" s="25"/>
    </row>
    <row r="5272" spans="1:1" ht="15" x14ac:dyDescent="0.2">
      <c r="A5272" s="25"/>
    </row>
    <row r="5273" spans="1:1" ht="15" x14ac:dyDescent="0.2">
      <c r="A5273" s="25"/>
    </row>
    <row r="5274" spans="1:1" ht="15" x14ac:dyDescent="0.2">
      <c r="A5274" s="25"/>
    </row>
    <row r="5275" spans="1:1" ht="15" x14ac:dyDescent="0.2">
      <c r="A5275" s="25"/>
    </row>
    <row r="5276" spans="1:1" ht="15" x14ac:dyDescent="0.2">
      <c r="A5276" s="25"/>
    </row>
    <row r="5277" spans="1:1" ht="15" x14ac:dyDescent="0.2">
      <c r="A5277" s="25"/>
    </row>
    <row r="5278" spans="1:1" ht="15" x14ac:dyDescent="0.2">
      <c r="A5278" s="25"/>
    </row>
    <row r="5279" spans="1:1" ht="15" x14ac:dyDescent="0.2">
      <c r="A5279" s="25"/>
    </row>
    <row r="5280" spans="1:1" ht="15" x14ac:dyDescent="0.2">
      <c r="A5280" s="25"/>
    </row>
    <row r="5281" spans="1:1" ht="15" x14ac:dyDescent="0.2">
      <c r="A5281" s="25"/>
    </row>
    <row r="5282" spans="1:1" ht="15" x14ac:dyDescent="0.2">
      <c r="A5282" s="25"/>
    </row>
    <row r="5283" spans="1:1" ht="15" x14ac:dyDescent="0.2">
      <c r="A5283" s="25"/>
    </row>
    <row r="5284" spans="1:1" ht="15" x14ac:dyDescent="0.2">
      <c r="A5284" s="25"/>
    </row>
    <row r="5285" spans="1:1" ht="15" x14ac:dyDescent="0.2">
      <c r="A5285" s="25"/>
    </row>
    <row r="5286" spans="1:1" ht="15" x14ac:dyDescent="0.2">
      <c r="A5286" s="25"/>
    </row>
    <row r="5287" spans="1:1" ht="15" x14ac:dyDescent="0.2">
      <c r="A5287" s="25"/>
    </row>
    <row r="5288" spans="1:1" ht="15" x14ac:dyDescent="0.2">
      <c r="A5288" s="25"/>
    </row>
    <row r="5289" spans="1:1" ht="15" x14ac:dyDescent="0.2">
      <c r="A5289" s="25"/>
    </row>
    <row r="5290" spans="1:1" ht="15" x14ac:dyDescent="0.2">
      <c r="A5290" s="25"/>
    </row>
    <row r="5291" spans="1:1" ht="15" x14ac:dyDescent="0.2">
      <c r="A5291" s="25"/>
    </row>
    <row r="5292" spans="1:1" ht="15" x14ac:dyDescent="0.2">
      <c r="A5292" s="25"/>
    </row>
    <row r="5293" spans="1:1" ht="15" x14ac:dyDescent="0.2">
      <c r="A5293" s="25"/>
    </row>
    <row r="5294" spans="1:1" ht="15" x14ac:dyDescent="0.2">
      <c r="A5294" s="25"/>
    </row>
    <row r="5295" spans="1:1" ht="15" x14ac:dyDescent="0.2">
      <c r="A5295" s="25"/>
    </row>
    <row r="5296" spans="1:1" ht="15" x14ac:dyDescent="0.2">
      <c r="A5296" s="25"/>
    </row>
    <row r="5297" spans="1:1" ht="15" x14ac:dyDescent="0.2">
      <c r="A5297" s="25"/>
    </row>
    <row r="5298" spans="1:1" ht="15" x14ac:dyDescent="0.2">
      <c r="A5298" s="25"/>
    </row>
    <row r="5299" spans="1:1" ht="15" x14ac:dyDescent="0.2">
      <c r="A5299" s="25"/>
    </row>
    <row r="5300" spans="1:1" ht="15" x14ac:dyDescent="0.2">
      <c r="A5300" s="25"/>
    </row>
    <row r="5301" spans="1:1" ht="15" x14ac:dyDescent="0.2">
      <c r="A5301" s="25"/>
    </row>
    <row r="5302" spans="1:1" ht="15" x14ac:dyDescent="0.2">
      <c r="A5302" s="25"/>
    </row>
    <row r="5303" spans="1:1" ht="15" x14ac:dyDescent="0.2">
      <c r="A5303" s="25"/>
    </row>
    <row r="5304" spans="1:1" ht="15" x14ac:dyDescent="0.2">
      <c r="A5304" s="25"/>
    </row>
    <row r="5305" spans="1:1" ht="15" x14ac:dyDescent="0.2">
      <c r="A5305" s="25"/>
    </row>
    <row r="5306" spans="1:1" ht="15" x14ac:dyDescent="0.2">
      <c r="A5306" s="25"/>
    </row>
    <row r="5307" spans="1:1" ht="15" x14ac:dyDescent="0.2">
      <c r="A5307" s="25"/>
    </row>
    <row r="5308" spans="1:1" ht="15" x14ac:dyDescent="0.2">
      <c r="A5308" s="25"/>
    </row>
    <row r="5309" spans="1:1" ht="15" x14ac:dyDescent="0.2">
      <c r="A5309" s="25"/>
    </row>
    <row r="5310" spans="1:1" ht="15" x14ac:dyDescent="0.2">
      <c r="A5310" s="25"/>
    </row>
    <row r="5311" spans="1:1" ht="15" x14ac:dyDescent="0.2">
      <c r="A5311" s="25"/>
    </row>
    <row r="5312" spans="1:1" ht="15" x14ac:dyDescent="0.2">
      <c r="A5312" s="25"/>
    </row>
    <row r="5313" spans="1:1" ht="15" x14ac:dyDescent="0.2">
      <c r="A5313" s="25"/>
    </row>
    <row r="5314" spans="1:1" ht="15" x14ac:dyDescent="0.2">
      <c r="A5314" s="25"/>
    </row>
    <row r="5315" spans="1:1" ht="15" x14ac:dyDescent="0.2">
      <c r="A5315" s="25"/>
    </row>
    <row r="5316" spans="1:1" ht="15" x14ac:dyDescent="0.2">
      <c r="A5316" s="25"/>
    </row>
    <row r="5317" spans="1:1" ht="15" x14ac:dyDescent="0.2">
      <c r="A5317" s="25"/>
    </row>
    <row r="5318" spans="1:1" ht="15" x14ac:dyDescent="0.2">
      <c r="A5318" s="25"/>
    </row>
    <row r="5319" spans="1:1" ht="15" x14ac:dyDescent="0.2">
      <c r="A5319" s="25"/>
    </row>
    <row r="5320" spans="1:1" ht="15" x14ac:dyDescent="0.2">
      <c r="A5320" s="25"/>
    </row>
    <row r="5321" spans="1:1" ht="15" x14ac:dyDescent="0.2">
      <c r="A5321" s="25"/>
    </row>
    <row r="5322" spans="1:1" ht="15" x14ac:dyDescent="0.2">
      <c r="A5322" s="25"/>
    </row>
    <row r="5323" spans="1:1" ht="15" x14ac:dyDescent="0.2">
      <c r="A5323" s="25"/>
    </row>
    <row r="5324" spans="1:1" ht="15" x14ac:dyDescent="0.2">
      <c r="A5324" s="25"/>
    </row>
    <row r="5325" spans="1:1" ht="15" x14ac:dyDescent="0.2">
      <c r="A5325" s="25"/>
    </row>
    <row r="5326" spans="1:1" ht="15" x14ac:dyDescent="0.2">
      <c r="A5326" s="25"/>
    </row>
    <row r="5327" spans="1:1" ht="15" x14ac:dyDescent="0.2">
      <c r="A5327" s="25"/>
    </row>
    <row r="5328" spans="1:1" ht="15" x14ac:dyDescent="0.2">
      <c r="A5328" s="25"/>
    </row>
    <row r="5329" spans="1:1" ht="15" x14ac:dyDescent="0.2">
      <c r="A5329" s="25"/>
    </row>
    <row r="5330" spans="1:1" ht="15" x14ac:dyDescent="0.2">
      <c r="A5330" s="25"/>
    </row>
    <row r="5331" spans="1:1" ht="15" x14ac:dyDescent="0.2">
      <c r="A5331" s="25"/>
    </row>
    <row r="5332" spans="1:1" ht="15" x14ac:dyDescent="0.2">
      <c r="A5332" s="25"/>
    </row>
    <row r="5333" spans="1:1" ht="15" x14ac:dyDescent="0.2">
      <c r="A5333" s="25"/>
    </row>
    <row r="5334" spans="1:1" ht="15" x14ac:dyDescent="0.2">
      <c r="A5334" s="25"/>
    </row>
    <row r="5335" spans="1:1" ht="15" x14ac:dyDescent="0.2">
      <c r="A5335" s="25"/>
    </row>
    <row r="5336" spans="1:1" ht="15" x14ac:dyDescent="0.2">
      <c r="A5336" s="25"/>
    </row>
    <row r="5337" spans="1:1" ht="15" x14ac:dyDescent="0.2">
      <c r="A5337" s="25"/>
    </row>
    <row r="5338" spans="1:1" ht="15" x14ac:dyDescent="0.2">
      <c r="A5338" s="25"/>
    </row>
    <row r="5339" spans="1:1" ht="15" x14ac:dyDescent="0.2">
      <c r="A5339" s="25"/>
    </row>
    <row r="5340" spans="1:1" ht="15" x14ac:dyDescent="0.2">
      <c r="A5340" s="25"/>
    </row>
    <row r="5341" spans="1:1" ht="15" x14ac:dyDescent="0.2">
      <c r="A5341" s="25"/>
    </row>
    <row r="5342" spans="1:1" ht="15" x14ac:dyDescent="0.2">
      <c r="A5342" s="25"/>
    </row>
    <row r="5343" spans="1:1" ht="15" x14ac:dyDescent="0.2">
      <c r="A5343" s="25"/>
    </row>
    <row r="5344" spans="1:1" ht="15" x14ac:dyDescent="0.2">
      <c r="A5344" s="25"/>
    </row>
    <row r="5345" spans="1:1" ht="15" x14ac:dyDescent="0.2">
      <c r="A5345" s="25"/>
    </row>
    <row r="5346" spans="1:1" ht="15" x14ac:dyDescent="0.2">
      <c r="A5346" s="25"/>
    </row>
    <row r="5347" spans="1:1" ht="15" x14ac:dyDescent="0.2">
      <c r="A5347" s="25"/>
    </row>
    <row r="5348" spans="1:1" ht="15" x14ac:dyDescent="0.2">
      <c r="A5348" s="25"/>
    </row>
    <row r="5349" spans="1:1" ht="15" x14ac:dyDescent="0.2">
      <c r="A5349" s="25"/>
    </row>
    <row r="5350" spans="1:1" ht="15" x14ac:dyDescent="0.2">
      <c r="A5350" s="25"/>
    </row>
    <row r="5351" spans="1:1" ht="15" x14ac:dyDescent="0.2">
      <c r="A5351" s="25"/>
    </row>
    <row r="5352" spans="1:1" ht="15" x14ac:dyDescent="0.2">
      <c r="A5352" s="25"/>
    </row>
    <row r="5353" spans="1:1" ht="15" x14ac:dyDescent="0.2">
      <c r="A5353" s="25"/>
    </row>
    <row r="5354" spans="1:1" ht="15" x14ac:dyDescent="0.2">
      <c r="A5354" s="25"/>
    </row>
    <row r="5355" spans="1:1" ht="15" x14ac:dyDescent="0.2">
      <c r="A5355" s="25"/>
    </row>
    <row r="5356" spans="1:1" ht="15" x14ac:dyDescent="0.2">
      <c r="A5356" s="25"/>
    </row>
    <row r="5357" spans="1:1" ht="15" x14ac:dyDescent="0.2">
      <c r="A5357" s="25"/>
    </row>
    <row r="5358" spans="1:1" ht="15" x14ac:dyDescent="0.2">
      <c r="A5358" s="25"/>
    </row>
    <row r="5359" spans="1:1" ht="15" x14ac:dyDescent="0.2">
      <c r="A5359" s="25"/>
    </row>
    <row r="5360" spans="1:1" ht="15" x14ac:dyDescent="0.2">
      <c r="A5360" s="25"/>
    </row>
    <row r="5361" spans="1:1" ht="15" x14ac:dyDescent="0.2">
      <c r="A5361" s="25"/>
    </row>
    <row r="5362" spans="1:1" ht="15" x14ac:dyDescent="0.2">
      <c r="A5362" s="25"/>
    </row>
    <row r="5363" spans="1:1" ht="15" x14ac:dyDescent="0.2">
      <c r="A5363" s="25"/>
    </row>
    <row r="5364" spans="1:1" ht="15" x14ac:dyDescent="0.2">
      <c r="A5364" s="25"/>
    </row>
    <row r="5365" spans="1:1" ht="15" x14ac:dyDescent="0.2">
      <c r="A5365" s="25"/>
    </row>
    <row r="5366" spans="1:1" ht="15" x14ac:dyDescent="0.2">
      <c r="A5366" s="25"/>
    </row>
    <row r="5367" spans="1:1" ht="15" x14ac:dyDescent="0.2">
      <c r="A5367" s="25"/>
    </row>
    <row r="5368" spans="1:1" ht="15" x14ac:dyDescent="0.2">
      <c r="A5368" s="25"/>
    </row>
    <row r="5369" spans="1:1" ht="15" x14ac:dyDescent="0.2">
      <c r="A5369" s="25"/>
    </row>
    <row r="5370" spans="1:1" ht="15" x14ac:dyDescent="0.2">
      <c r="A5370" s="25"/>
    </row>
    <row r="5371" spans="1:1" ht="15" x14ac:dyDescent="0.2">
      <c r="A5371" s="25"/>
    </row>
    <row r="5372" spans="1:1" ht="15" x14ac:dyDescent="0.2">
      <c r="A5372" s="25"/>
    </row>
    <row r="5373" spans="1:1" ht="15" x14ac:dyDescent="0.2">
      <c r="A5373" s="25"/>
    </row>
    <row r="5374" spans="1:1" ht="15" x14ac:dyDescent="0.2">
      <c r="A5374" s="25"/>
    </row>
    <row r="5375" spans="1:1" ht="15" x14ac:dyDescent="0.2">
      <c r="A5375" s="25"/>
    </row>
    <row r="5376" spans="1:1" ht="15" x14ac:dyDescent="0.2">
      <c r="A5376" s="25"/>
    </row>
    <row r="5377" spans="1:1" ht="15" x14ac:dyDescent="0.2">
      <c r="A5377" s="25"/>
    </row>
    <row r="5378" spans="1:1" ht="15" x14ac:dyDescent="0.2">
      <c r="A5378" s="25"/>
    </row>
    <row r="5379" spans="1:1" ht="15" x14ac:dyDescent="0.2">
      <c r="A5379" s="25"/>
    </row>
    <row r="5380" spans="1:1" ht="15" x14ac:dyDescent="0.2">
      <c r="A5380" s="25"/>
    </row>
    <row r="5381" spans="1:1" ht="15" x14ac:dyDescent="0.2">
      <c r="A5381" s="25"/>
    </row>
    <row r="5382" spans="1:1" ht="15" x14ac:dyDescent="0.2">
      <c r="A5382" s="25"/>
    </row>
    <row r="5383" spans="1:1" ht="15" x14ac:dyDescent="0.2">
      <c r="A5383" s="25"/>
    </row>
    <row r="5384" spans="1:1" ht="15" x14ac:dyDescent="0.2">
      <c r="A5384" s="25"/>
    </row>
    <row r="5385" spans="1:1" ht="15" x14ac:dyDescent="0.2">
      <c r="A5385" s="25"/>
    </row>
    <row r="5386" spans="1:1" ht="15" x14ac:dyDescent="0.2">
      <c r="A5386" s="25"/>
    </row>
    <row r="5387" spans="1:1" ht="15" x14ac:dyDescent="0.2">
      <c r="A5387" s="25"/>
    </row>
    <row r="5388" spans="1:1" ht="15" x14ac:dyDescent="0.2">
      <c r="A5388" s="25"/>
    </row>
    <row r="5389" spans="1:1" ht="15" x14ac:dyDescent="0.2">
      <c r="A5389" s="25"/>
    </row>
    <row r="5390" spans="1:1" ht="15" x14ac:dyDescent="0.2">
      <c r="A5390" s="25"/>
    </row>
    <row r="5391" spans="1:1" ht="15" x14ac:dyDescent="0.2">
      <c r="A5391" s="25"/>
    </row>
    <row r="5392" spans="1:1" ht="15" x14ac:dyDescent="0.2">
      <c r="A5392" s="25"/>
    </row>
    <row r="5393" spans="1:1" ht="15" x14ac:dyDescent="0.2">
      <c r="A5393" s="25"/>
    </row>
    <row r="5394" spans="1:1" ht="15" x14ac:dyDescent="0.2">
      <c r="A5394" s="25"/>
    </row>
    <row r="5395" spans="1:1" ht="15" x14ac:dyDescent="0.2">
      <c r="A5395" s="25"/>
    </row>
    <row r="5396" spans="1:1" ht="15" x14ac:dyDescent="0.2">
      <c r="A5396" s="25"/>
    </row>
    <row r="5397" spans="1:1" ht="15" x14ac:dyDescent="0.2">
      <c r="A5397" s="25"/>
    </row>
    <row r="5398" spans="1:1" ht="15" x14ac:dyDescent="0.2">
      <c r="A5398" s="25"/>
    </row>
    <row r="5399" spans="1:1" ht="15" x14ac:dyDescent="0.2">
      <c r="A5399" s="25"/>
    </row>
    <row r="5400" spans="1:1" ht="15" x14ac:dyDescent="0.2">
      <c r="A5400" s="25"/>
    </row>
    <row r="5401" spans="1:1" ht="15" x14ac:dyDescent="0.2">
      <c r="A5401" s="25"/>
    </row>
    <row r="5402" spans="1:1" ht="15" x14ac:dyDescent="0.2">
      <c r="A5402" s="25"/>
    </row>
    <row r="5403" spans="1:1" ht="15" x14ac:dyDescent="0.2">
      <c r="A5403" s="25"/>
    </row>
    <row r="5404" spans="1:1" ht="15" x14ac:dyDescent="0.2">
      <c r="A5404" s="25"/>
    </row>
    <row r="5405" spans="1:1" ht="15" x14ac:dyDescent="0.2">
      <c r="A5405" s="25"/>
    </row>
    <row r="5406" spans="1:1" ht="15" x14ac:dyDescent="0.2">
      <c r="A5406" s="25"/>
    </row>
    <row r="5407" spans="1:1" ht="15" x14ac:dyDescent="0.2">
      <c r="A5407" s="25"/>
    </row>
    <row r="5408" spans="1:1" ht="15" x14ac:dyDescent="0.2">
      <c r="A5408" s="25"/>
    </row>
    <row r="5409" spans="1:1" ht="15" x14ac:dyDescent="0.2">
      <c r="A5409" s="25"/>
    </row>
    <row r="5410" spans="1:1" ht="15" x14ac:dyDescent="0.2">
      <c r="A5410" s="25"/>
    </row>
    <row r="5411" spans="1:1" ht="15" x14ac:dyDescent="0.2">
      <c r="A5411" s="25"/>
    </row>
    <row r="5412" spans="1:1" ht="15" x14ac:dyDescent="0.2">
      <c r="A5412" s="25"/>
    </row>
    <row r="5413" spans="1:1" ht="15" x14ac:dyDescent="0.2">
      <c r="A5413" s="25"/>
    </row>
    <row r="5414" spans="1:1" ht="15" x14ac:dyDescent="0.2">
      <c r="A5414" s="25"/>
    </row>
    <row r="5415" spans="1:1" ht="15" x14ac:dyDescent="0.2">
      <c r="A5415" s="25"/>
    </row>
    <row r="5416" spans="1:1" ht="15" x14ac:dyDescent="0.2">
      <c r="A5416" s="25"/>
    </row>
    <row r="5417" spans="1:1" ht="15" x14ac:dyDescent="0.2">
      <c r="A5417" s="25"/>
    </row>
    <row r="5418" spans="1:1" ht="15" x14ac:dyDescent="0.2">
      <c r="A5418" s="25"/>
    </row>
    <row r="5419" spans="1:1" ht="15" x14ac:dyDescent="0.2">
      <c r="A5419" s="25"/>
    </row>
    <row r="5420" spans="1:1" ht="15" x14ac:dyDescent="0.2">
      <c r="A5420" s="25"/>
    </row>
    <row r="5421" spans="1:1" ht="15" x14ac:dyDescent="0.2">
      <c r="A5421" s="25"/>
    </row>
    <row r="5422" spans="1:1" ht="15" x14ac:dyDescent="0.2">
      <c r="A5422" s="25"/>
    </row>
    <row r="5423" spans="1:1" ht="15" x14ac:dyDescent="0.2">
      <c r="A5423" s="25"/>
    </row>
    <row r="5424" spans="1:1" ht="15" x14ac:dyDescent="0.2">
      <c r="A5424" s="25"/>
    </row>
    <row r="5425" spans="1:1" ht="15" x14ac:dyDescent="0.2">
      <c r="A5425" s="25"/>
    </row>
    <row r="5426" spans="1:1" ht="15" x14ac:dyDescent="0.2">
      <c r="A5426" s="25"/>
    </row>
    <row r="5427" spans="1:1" ht="15" x14ac:dyDescent="0.2">
      <c r="A5427" s="25"/>
    </row>
    <row r="5428" spans="1:1" ht="15" x14ac:dyDescent="0.2">
      <c r="A5428" s="25"/>
    </row>
    <row r="5429" spans="1:1" ht="15" x14ac:dyDescent="0.2">
      <c r="A5429" s="25"/>
    </row>
    <row r="5430" spans="1:1" ht="15" x14ac:dyDescent="0.2">
      <c r="A5430" s="25"/>
    </row>
    <row r="5431" spans="1:1" ht="15" x14ac:dyDescent="0.2">
      <c r="A5431" s="25"/>
    </row>
    <row r="5432" spans="1:1" ht="15" x14ac:dyDescent="0.2">
      <c r="A5432" s="25"/>
    </row>
    <row r="5433" spans="1:1" ht="15" x14ac:dyDescent="0.2">
      <c r="A5433" s="25"/>
    </row>
    <row r="5434" spans="1:1" ht="15" x14ac:dyDescent="0.2">
      <c r="A5434" s="25"/>
    </row>
    <row r="5435" spans="1:1" ht="15" x14ac:dyDescent="0.2">
      <c r="A5435" s="25"/>
    </row>
    <row r="5436" spans="1:1" ht="15" x14ac:dyDescent="0.2">
      <c r="A5436" s="25"/>
    </row>
    <row r="5437" spans="1:1" ht="15" x14ac:dyDescent="0.2">
      <c r="A5437" s="25"/>
    </row>
    <row r="5438" spans="1:1" ht="15" x14ac:dyDescent="0.2">
      <c r="A5438" s="25"/>
    </row>
    <row r="5439" spans="1:1" ht="15" x14ac:dyDescent="0.2">
      <c r="A5439" s="25"/>
    </row>
    <row r="5440" spans="1:1" ht="15" x14ac:dyDescent="0.2">
      <c r="A5440" s="25"/>
    </row>
    <row r="5441" spans="1:1" ht="15" x14ac:dyDescent="0.2">
      <c r="A5441" s="25"/>
    </row>
    <row r="5442" spans="1:1" ht="15" x14ac:dyDescent="0.2">
      <c r="A5442" s="25"/>
    </row>
    <row r="5443" spans="1:1" ht="15" x14ac:dyDescent="0.2">
      <c r="A5443" s="25"/>
    </row>
    <row r="5444" spans="1:1" ht="15" x14ac:dyDescent="0.2">
      <c r="A5444" s="25"/>
    </row>
    <row r="5445" spans="1:1" ht="15" x14ac:dyDescent="0.2">
      <c r="A5445" s="25"/>
    </row>
    <row r="5446" spans="1:1" ht="15" x14ac:dyDescent="0.2">
      <c r="A5446" s="25"/>
    </row>
    <row r="5447" spans="1:1" ht="15" x14ac:dyDescent="0.2">
      <c r="A5447" s="25"/>
    </row>
    <row r="5448" spans="1:1" ht="15" x14ac:dyDescent="0.2">
      <c r="A5448" s="25"/>
    </row>
    <row r="5449" spans="1:1" ht="15" x14ac:dyDescent="0.2">
      <c r="A5449" s="25"/>
    </row>
    <row r="5450" spans="1:1" ht="15" x14ac:dyDescent="0.2">
      <c r="A5450" s="25"/>
    </row>
    <row r="5451" spans="1:1" ht="15" x14ac:dyDescent="0.2">
      <c r="A5451" s="25"/>
    </row>
    <row r="5452" spans="1:1" ht="15" x14ac:dyDescent="0.2">
      <c r="A5452" s="25"/>
    </row>
    <row r="5453" spans="1:1" ht="15" x14ac:dyDescent="0.2">
      <c r="A5453" s="25"/>
    </row>
    <row r="5454" spans="1:1" ht="15" x14ac:dyDescent="0.2">
      <c r="A5454" s="25"/>
    </row>
    <row r="5455" spans="1:1" ht="15" x14ac:dyDescent="0.2">
      <c r="A5455" s="25"/>
    </row>
    <row r="5456" spans="1:1" ht="15" x14ac:dyDescent="0.2">
      <c r="A5456" s="25"/>
    </row>
    <row r="5457" spans="1:1" ht="15" x14ac:dyDescent="0.2">
      <c r="A5457" s="25"/>
    </row>
    <row r="5458" spans="1:1" ht="15" x14ac:dyDescent="0.2">
      <c r="A5458" s="25"/>
    </row>
    <row r="5459" spans="1:1" ht="15" x14ac:dyDescent="0.2">
      <c r="A5459" s="25"/>
    </row>
    <row r="5460" spans="1:1" ht="15" x14ac:dyDescent="0.2">
      <c r="A5460" s="25"/>
    </row>
    <row r="5461" spans="1:1" ht="15" x14ac:dyDescent="0.2">
      <c r="A5461" s="25"/>
    </row>
    <row r="5462" spans="1:1" ht="15" x14ac:dyDescent="0.2">
      <c r="A5462" s="25"/>
    </row>
    <row r="5463" spans="1:1" ht="15" x14ac:dyDescent="0.2">
      <c r="A5463" s="25"/>
    </row>
    <row r="5464" spans="1:1" ht="15" x14ac:dyDescent="0.2">
      <c r="A5464" s="25"/>
    </row>
    <row r="5465" spans="1:1" ht="15" x14ac:dyDescent="0.2">
      <c r="A5465" s="25"/>
    </row>
    <row r="5466" spans="1:1" ht="15" x14ac:dyDescent="0.2">
      <c r="A5466" s="25"/>
    </row>
    <row r="5467" spans="1:1" ht="15" x14ac:dyDescent="0.2">
      <c r="A5467" s="25"/>
    </row>
    <row r="5468" spans="1:1" ht="15" x14ac:dyDescent="0.2">
      <c r="A5468" s="25"/>
    </row>
    <row r="5469" spans="1:1" ht="15" x14ac:dyDescent="0.2">
      <c r="A5469" s="25"/>
    </row>
    <row r="5470" spans="1:1" ht="15" x14ac:dyDescent="0.2">
      <c r="A5470" s="25"/>
    </row>
    <row r="5471" spans="1:1" ht="15" x14ac:dyDescent="0.2">
      <c r="A5471" s="25"/>
    </row>
    <row r="5472" spans="1:1" ht="15" x14ac:dyDescent="0.2">
      <c r="A5472" s="25"/>
    </row>
    <row r="5473" spans="1:1" ht="15" x14ac:dyDescent="0.2">
      <c r="A5473" s="25"/>
    </row>
    <row r="5474" spans="1:1" ht="15" x14ac:dyDescent="0.2">
      <c r="A5474" s="25"/>
    </row>
    <row r="5475" spans="1:1" ht="15" x14ac:dyDescent="0.2">
      <c r="A5475" s="25"/>
    </row>
    <row r="5476" spans="1:1" ht="15" x14ac:dyDescent="0.2">
      <c r="A5476" s="25"/>
    </row>
    <row r="5477" spans="1:1" ht="15" x14ac:dyDescent="0.2">
      <c r="A5477" s="25"/>
    </row>
    <row r="5478" spans="1:1" ht="15" x14ac:dyDescent="0.2">
      <c r="A5478" s="25"/>
    </row>
    <row r="5479" spans="1:1" ht="15" x14ac:dyDescent="0.2">
      <c r="A5479" s="25"/>
    </row>
    <row r="5480" spans="1:1" ht="15" x14ac:dyDescent="0.2">
      <c r="A5480" s="25"/>
    </row>
    <row r="5481" spans="1:1" ht="15" x14ac:dyDescent="0.2">
      <c r="A5481" s="25"/>
    </row>
    <row r="5482" spans="1:1" ht="15" x14ac:dyDescent="0.2">
      <c r="A5482" s="25"/>
    </row>
    <row r="5483" spans="1:1" ht="15" x14ac:dyDescent="0.2">
      <c r="A5483" s="25"/>
    </row>
    <row r="5484" spans="1:1" ht="15" x14ac:dyDescent="0.2">
      <c r="A5484" s="25"/>
    </row>
    <row r="5485" spans="1:1" ht="15" x14ac:dyDescent="0.2">
      <c r="A5485" s="25"/>
    </row>
    <row r="5486" spans="1:1" ht="15" x14ac:dyDescent="0.2">
      <c r="A5486" s="25"/>
    </row>
    <row r="5487" spans="1:1" ht="15" x14ac:dyDescent="0.2">
      <c r="A5487" s="25"/>
    </row>
    <row r="5488" spans="1:1" ht="15" x14ac:dyDescent="0.2">
      <c r="A5488" s="25"/>
    </row>
    <row r="5489" spans="1:1" ht="15" x14ac:dyDescent="0.2">
      <c r="A5489" s="25"/>
    </row>
    <row r="5490" spans="1:1" ht="15" x14ac:dyDescent="0.2">
      <c r="A5490" s="25"/>
    </row>
    <row r="5491" spans="1:1" ht="15" x14ac:dyDescent="0.2">
      <c r="A5491" s="25"/>
    </row>
    <row r="5492" spans="1:1" ht="15" x14ac:dyDescent="0.2">
      <c r="A5492" s="25"/>
    </row>
    <row r="5493" spans="1:1" ht="15" x14ac:dyDescent="0.2">
      <c r="A5493" s="25"/>
    </row>
    <row r="5494" spans="1:1" ht="15" x14ac:dyDescent="0.2">
      <c r="A5494" s="25"/>
    </row>
    <row r="5495" spans="1:1" ht="15" x14ac:dyDescent="0.2">
      <c r="A5495" s="25"/>
    </row>
    <row r="5496" spans="1:1" ht="15" x14ac:dyDescent="0.2">
      <c r="A5496" s="25"/>
    </row>
    <row r="5497" spans="1:1" ht="15" x14ac:dyDescent="0.2">
      <c r="A5497" s="25"/>
    </row>
    <row r="5498" spans="1:1" ht="15" x14ac:dyDescent="0.2">
      <c r="A5498" s="25"/>
    </row>
    <row r="5499" spans="1:1" ht="15" x14ac:dyDescent="0.2">
      <c r="A5499" s="25"/>
    </row>
    <row r="5500" spans="1:1" ht="15" x14ac:dyDescent="0.2">
      <c r="A5500" s="25"/>
    </row>
    <row r="5501" spans="1:1" ht="15" x14ac:dyDescent="0.2">
      <c r="A5501" s="25"/>
    </row>
    <row r="5502" spans="1:1" ht="15" x14ac:dyDescent="0.2">
      <c r="A5502" s="25"/>
    </row>
    <row r="5503" spans="1:1" ht="15" x14ac:dyDescent="0.2">
      <c r="A5503" s="25"/>
    </row>
    <row r="5504" spans="1:1" ht="15" x14ac:dyDescent="0.2">
      <c r="A5504" s="25"/>
    </row>
    <row r="5505" spans="1:1" ht="15" x14ac:dyDescent="0.2">
      <c r="A5505" s="25"/>
    </row>
    <row r="5506" spans="1:1" ht="15" x14ac:dyDescent="0.2">
      <c r="A5506" s="25"/>
    </row>
    <row r="5507" spans="1:1" ht="15" x14ac:dyDescent="0.2">
      <c r="A5507" s="25"/>
    </row>
    <row r="5508" spans="1:1" ht="15" x14ac:dyDescent="0.2">
      <c r="A5508" s="25"/>
    </row>
    <row r="5509" spans="1:1" ht="15" x14ac:dyDescent="0.2">
      <c r="A5509" s="25"/>
    </row>
    <row r="5510" spans="1:1" ht="15" x14ac:dyDescent="0.2">
      <c r="A5510" s="25"/>
    </row>
    <row r="5511" spans="1:1" ht="15" x14ac:dyDescent="0.2">
      <c r="A5511" s="25"/>
    </row>
    <row r="5512" spans="1:1" ht="15" x14ac:dyDescent="0.2">
      <c r="A5512" s="25"/>
    </row>
    <row r="5513" spans="1:1" ht="15" x14ac:dyDescent="0.2">
      <c r="A5513" s="25"/>
    </row>
    <row r="5514" spans="1:1" ht="15" x14ac:dyDescent="0.2">
      <c r="A5514" s="25"/>
    </row>
    <row r="5515" spans="1:1" ht="15" x14ac:dyDescent="0.2">
      <c r="A5515" s="25"/>
    </row>
    <row r="5516" spans="1:1" ht="15" x14ac:dyDescent="0.2">
      <c r="A5516" s="25"/>
    </row>
    <row r="5517" spans="1:1" ht="15" x14ac:dyDescent="0.2">
      <c r="A5517" s="25"/>
    </row>
    <row r="5518" spans="1:1" ht="15" x14ac:dyDescent="0.2">
      <c r="A5518" s="25"/>
    </row>
    <row r="5519" spans="1:1" ht="15" x14ac:dyDescent="0.2">
      <c r="A5519" s="25"/>
    </row>
    <row r="5520" spans="1:1" ht="15" x14ac:dyDescent="0.2">
      <c r="A5520" s="25"/>
    </row>
    <row r="5521" spans="1:1" ht="15" x14ac:dyDescent="0.2">
      <c r="A5521" s="25"/>
    </row>
    <row r="5522" spans="1:1" ht="15" x14ac:dyDescent="0.2">
      <c r="A5522" s="25"/>
    </row>
    <row r="5523" spans="1:1" ht="15" x14ac:dyDescent="0.2">
      <c r="A5523" s="25"/>
    </row>
    <row r="5524" spans="1:1" ht="15" x14ac:dyDescent="0.2">
      <c r="A5524" s="25"/>
    </row>
    <row r="5525" spans="1:1" ht="15" x14ac:dyDescent="0.2">
      <c r="A5525" s="25"/>
    </row>
    <row r="5526" spans="1:1" ht="15" x14ac:dyDescent="0.2">
      <c r="A5526" s="25"/>
    </row>
    <row r="5527" spans="1:1" ht="15" x14ac:dyDescent="0.2">
      <c r="A5527" s="25"/>
    </row>
    <row r="5528" spans="1:1" ht="15" x14ac:dyDescent="0.2">
      <c r="A5528" s="25"/>
    </row>
    <row r="5529" spans="1:1" ht="15" x14ac:dyDescent="0.2">
      <c r="A5529" s="25"/>
    </row>
    <row r="5530" spans="1:1" ht="15" x14ac:dyDescent="0.2">
      <c r="A5530" s="25"/>
    </row>
    <row r="5531" spans="1:1" ht="15" x14ac:dyDescent="0.2">
      <c r="A5531" s="25"/>
    </row>
    <row r="5532" spans="1:1" ht="15" x14ac:dyDescent="0.2">
      <c r="A5532" s="25"/>
    </row>
    <row r="5533" spans="1:1" ht="15" x14ac:dyDescent="0.2">
      <c r="A5533" s="25"/>
    </row>
    <row r="5534" spans="1:1" ht="15" x14ac:dyDescent="0.2">
      <c r="A5534" s="25"/>
    </row>
    <row r="5535" spans="1:1" ht="15" x14ac:dyDescent="0.2">
      <c r="A5535" s="25"/>
    </row>
    <row r="5536" spans="1:1" ht="15" x14ac:dyDescent="0.2">
      <c r="A5536" s="25"/>
    </row>
    <row r="5537" spans="1:1" ht="15" x14ac:dyDescent="0.2">
      <c r="A5537" s="25"/>
    </row>
    <row r="5538" spans="1:1" ht="15" x14ac:dyDescent="0.2">
      <c r="A5538" s="25"/>
    </row>
    <row r="5539" spans="1:1" ht="15" x14ac:dyDescent="0.2">
      <c r="A5539" s="25"/>
    </row>
    <row r="5540" spans="1:1" ht="15" x14ac:dyDescent="0.2">
      <c r="A5540" s="25"/>
    </row>
    <row r="5541" spans="1:1" ht="15" x14ac:dyDescent="0.2">
      <c r="A5541" s="25"/>
    </row>
    <row r="5542" spans="1:1" ht="15" x14ac:dyDescent="0.2">
      <c r="A5542" s="25"/>
    </row>
    <row r="5543" spans="1:1" ht="15" x14ac:dyDescent="0.2">
      <c r="A5543" s="25"/>
    </row>
    <row r="5544" spans="1:1" ht="15" x14ac:dyDescent="0.2">
      <c r="A5544" s="25"/>
    </row>
    <row r="5545" spans="1:1" ht="15" x14ac:dyDescent="0.2">
      <c r="A5545" s="25"/>
    </row>
    <row r="5546" spans="1:1" ht="15" x14ac:dyDescent="0.2">
      <c r="A5546" s="25"/>
    </row>
    <row r="5547" spans="1:1" ht="15" x14ac:dyDescent="0.2">
      <c r="A5547" s="25"/>
    </row>
    <row r="5548" spans="1:1" ht="15" x14ac:dyDescent="0.2">
      <c r="A5548" s="25"/>
    </row>
    <row r="5549" spans="1:1" ht="15" x14ac:dyDescent="0.2">
      <c r="A5549" s="25"/>
    </row>
    <row r="5550" spans="1:1" ht="15" x14ac:dyDescent="0.2">
      <c r="A5550" s="25"/>
    </row>
    <row r="5551" spans="1:1" ht="15" x14ac:dyDescent="0.2">
      <c r="A5551" s="25"/>
    </row>
    <row r="5552" spans="1:1" ht="15" x14ac:dyDescent="0.2">
      <c r="A5552" s="25"/>
    </row>
    <row r="5553" spans="1:1" ht="15" x14ac:dyDescent="0.2">
      <c r="A5553" s="25"/>
    </row>
    <row r="5554" spans="1:1" ht="15" x14ac:dyDescent="0.2">
      <c r="A5554" s="25"/>
    </row>
    <row r="5555" spans="1:1" ht="15" x14ac:dyDescent="0.2">
      <c r="A5555" s="25"/>
    </row>
    <row r="5556" spans="1:1" ht="15" x14ac:dyDescent="0.2">
      <c r="A5556" s="25"/>
    </row>
    <row r="5557" spans="1:1" ht="15" x14ac:dyDescent="0.2">
      <c r="A5557" s="25"/>
    </row>
    <row r="5558" spans="1:1" ht="15" x14ac:dyDescent="0.2">
      <c r="A5558" s="25"/>
    </row>
    <row r="5559" spans="1:1" ht="15" x14ac:dyDescent="0.2">
      <c r="A5559" s="25"/>
    </row>
    <row r="5560" spans="1:1" ht="15" x14ac:dyDescent="0.2">
      <c r="A5560" s="25"/>
    </row>
    <row r="5561" spans="1:1" ht="15" x14ac:dyDescent="0.2">
      <c r="A5561" s="25"/>
    </row>
    <row r="5562" spans="1:1" ht="15" x14ac:dyDescent="0.2">
      <c r="A5562" s="25"/>
    </row>
    <row r="5563" spans="1:1" ht="15" x14ac:dyDescent="0.2">
      <c r="A5563" s="25"/>
    </row>
    <row r="5564" spans="1:1" ht="15" x14ac:dyDescent="0.2">
      <c r="A5564" s="25"/>
    </row>
    <row r="5565" spans="1:1" ht="15" x14ac:dyDescent="0.2">
      <c r="A5565" s="25"/>
    </row>
    <row r="5566" spans="1:1" ht="15" x14ac:dyDescent="0.2">
      <c r="A5566" s="25"/>
    </row>
    <row r="5567" spans="1:1" ht="15" x14ac:dyDescent="0.2">
      <c r="A5567" s="25"/>
    </row>
    <row r="5568" spans="1:1" ht="15" x14ac:dyDescent="0.2">
      <c r="A5568" s="25"/>
    </row>
    <row r="5569" spans="1:1" ht="15" x14ac:dyDescent="0.2">
      <c r="A5569" s="25"/>
    </row>
    <row r="5570" spans="1:1" ht="15" x14ac:dyDescent="0.2">
      <c r="A5570" s="25"/>
    </row>
    <row r="5571" spans="1:1" ht="15" x14ac:dyDescent="0.2">
      <c r="A5571" s="25"/>
    </row>
    <row r="5572" spans="1:1" ht="15" x14ac:dyDescent="0.2">
      <c r="A5572" s="25"/>
    </row>
    <row r="5573" spans="1:1" ht="15" x14ac:dyDescent="0.2">
      <c r="A5573" s="25"/>
    </row>
    <row r="5574" spans="1:1" ht="15" x14ac:dyDescent="0.2">
      <c r="A5574" s="25"/>
    </row>
    <row r="5575" spans="1:1" ht="15" x14ac:dyDescent="0.2">
      <c r="A5575" s="25"/>
    </row>
    <row r="5576" spans="1:1" ht="15" x14ac:dyDescent="0.2">
      <c r="A5576" s="25"/>
    </row>
    <row r="5577" spans="1:1" ht="15" x14ac:dyDescent="0.2">
      <c r="A5577" s="25"/>
    </row>
    <row r="5578" spans="1:1" ht="15" x14ac:dyDescent="0.2">
      <c r="A5578" s="25"/>
    </row>
    <row r="5579" spans="1:1" ht="15" x14ac:dyDescent="0.2">
      <c r="A5579" s="25"/>
    </row>
    <row r="5580" spans="1:1" ht="15" x14ac:dyDescent="0.2">
      <c r="A5580" s="25"/>
    </row>
    <row r="5581" spans="1:1" ht="15" x14ac:dyDescent="0.2">
      <c r="A5581" s="25"/>
    </row>
    <row r="5582" spans="1:1" ht="15" x14ac:dyDescent="0.2">
      <c r="A5582" s="25"/>
    </row>
    <row r="5583" spans="1:1" ht="15" x14ac:dyDescent="0.2">
      <c r="A5583" s="25"/>
    </row>
    <row r="5584" spans="1:1" ht="15" x14ac:dyDescent="0.2">
      <c r="A5584" s="25"/>
    </row>
    <row r="5585" spans="1:1" ht="15" x14ac:dyDescent="0.2">
      <c r="A5585" s="25"/>
    </row>
    <row r="5586" spans="1:1" ht="15" x14ac:dyDescent="0.2">
      <c r="A5586" s="25"/>
    </row>
    <row r="5587" spans="1:1" ht="15" x14ac:dyDescent="0.2">
      <c r="A5587" s="25"/>
    </row>
    <row r="5588" spans="1:1" ht="15" x14ac:dyDescent="0.2">
      <c r="A5588" s="25"/>
    </row>
    <row r="5589" spans="1:1" ht="15" x14ac:dyDescent="0.2">
      <c r="A5589" s="25"/>
    </row>
    <row r="5590" spans="1:1" ht="15" x14ac:dyDescent="0.2">
      <c r="A5590" s="25"/>
    </row>
    <row r="5591" spans="1:1" ht="15" x14ac:dyDescent="0.2">
      <c r="A5591" s="25"/>
    </row>
    <row r="5592" spans="1:1" ht="15" x14ac:dyDescent="0.2">
      <c r="A5592" s="25"/>
    </row>
    <row r="5593" spans="1:1" ht="15" x14ac:dyDescent="0.2">
      <c r="A5593" s="25"/>
    </row>
    <row r="5594" spans="1:1" ht="15" x14ac:dyDescent="0.2">
      <c r="A5594" s="25"/>
    </row>
    <row r="5595" spans="1:1" ht="15" x14ac:dyDescent="0.2">
      <c r="A5595" s="25"/>
    </row>
    <row r="5596" spans="1:1" ht="15" x14ac:dyDescent="0.2">
      <c r="A5596" s="25"/>
    </row>
    <row r="5597" spans="1:1" ht="15" x14ac:dyDescent="0.2">
      <c r="A5597" s="25"/>
    </row>
    <row r="5598" spans="1:1" ht="15" x14ac:dyDescent="0.2">
      <c r="A5598" s="25"/>
    </row>
    <row r="5599" spans="1:1" ht="15" x14ac:dyDescent="0.2">
      <c r="A5599" s="25"/>
    </row>
    <row r="5600" spans="1:1" ht="15" x14ac:dyDescent="0.2">
      <c r="A5600" s="25"/>
    </row>
    <row r="5601" spans="1:1" ht="15" x14ac:dyDescent="0.2">
      <c r="A5601" s="25"/>
    </row>
    <row r="5602" spans="1:1" ht="15" x14ac:dyDescent="0.2">
      <c r="A5602" s="25"/>
    </row>
    <row r="5603" spans="1:1" ht="15" x14ac:dyDescent="0.2">
      <c r="A5603" s="25"/>
    </row>
    <row r="5604" spans="1:1" ht="15" x14ac:dyDescent="0.2">
      <c r="A5604" s="25"/>
    </row>
    <row r="5605" spans="1:1" ht="15" x14ac:dyDescent="0.2">
      <c r="A5605" s="25"/>
    </row>
    <row r="5606" spans="1:1" ht="15" x14ac:dyDescent="0.2">
      <c r="A5606" s="25"/>
    </row>
    <row r="5607" spans="1:1" ht="15" x14ac:dyDescent="0.2">
      <c r="A5607" s="25"/>
    </row>
    <row r="5608" spans="1:1" ht="15" x14ac:dyDescent="0.2">
      <c r="A5608" s="25"/>
    </row>
    <row r="5609" spans="1:1" ht="15" x14ac:dyDescent="0.2">
      <c r="A5609" s="25"/>
    </row>
    <row r="5610" spans="1:1" ht="15" x14ac:dyDescent="0.2">
      <c r="A5610" s="25"/>
    </row>
    <row r="5611" spans="1:1" ht="15" x14ac:dyDescent="0.2">
      <c r="A5611" s="25"/>
    </row>
    <row r="5612" spans="1:1" ht="15" x14ac:dyDescent="0.2">
      <c r="A5612" s="25"/>
    </row>
    <row r="5613" spans="1:1" ht="15" x14ac:dyDescent="0.2">
      <c r="A5613" s="25"/>
    </row>
    <row r="5614" spans="1:1" ht="15" x14ac:dyDescent="0.2">
      <c r="A5614" s="25"/>
    </row>
    <row r="5615" spans="1:1" ht="15" x14ac:dyDescent="0.2">
      <c r="A5615" s="25"/>
    </row>
    <row r="5616" spans="1:1" ht="15" x14ac:dyDescent="0.2">
      <c r="A5616" s="25"/>
    </row>
    <row r="5617" spans="1:1" ht="15" x14ac:dyDescent="0.2">
      <c r="A5617" s="25"/>
    </row>
    <row r="5618" spans="1:1" ht="15" x14ac:dyDescent="0.2">
      <c r="A5618" s="25"/>
    </row>
    <row r="5619" spans="1:1" ht="15" x14ac:dyDescent="0.2">
      <c r="A5619" s="25"/>
    </row>
    <row r="5620" spans="1:1" ht="15" x14ac:dyDescent="0.2">
      <c r="A5620" s="25"/>
    </row>
    <row r="5621" spans="1:1" ht="15" x14ac:dyDescent="0.2">
      <c r="A5621" s="25"/>
    </row>
    <row r="5622" spans="1:1" ht="15" x14ac:dyDescent="0.2">
      <c r="A5622" s="25"/>
    </row>
    <row r="5623" spans="1:1" ht="15" x14ac:dyDescent="0.2">
      <c r="A5623" s="25"/>
    </row>
    <row r="5624" spans="1:1" ht="15" x14ac:dyDescent="0.2">
      <c r="A5624" s="25"/>
    </row>
    <row r="5625" spans="1:1" ht="15" x14ac:dyDescent="0.2">
      <c r="A5625" s="25"/>
    </row>
    <row r="5626" spans="1:1" ht="15" x14ac:dyDescent="0.2">
      <c r="A5626" s="25"/>
    </row>
    <row r="5627" spans="1:1" ht="15" x14ac:dyDescent="0.2">
      <c r="A5627" s="25"/>
    </row>
    <row r="5628" spans="1:1" ht="15" x14ac:dyDescent="0.2">
      <c r="A5628" s="25"/>
    </row>
    <row r="5629" spans="1:1" ht="15" x14ac:dyDescent="0.2">
      <c r="A5629" s="25"/>
    </row>
    <row r="5630" spans="1:1" ht="15" x14ac:dyDescent="0.2">
      <c r="A5630" s="25"/>
    </row>
    <row r="5631" spans="1:1" ht="15" x14ac:dyDescent="0.2">
      <c r="A5631" s="25"/>
    </row>
    <row r="5632" spans="1:1" ht="15" x14ac:dyDescent="0.2">
      <c r="A5632" s="25"/>
    </row>
    <row r="5633" spans="1:1" ht="15" x14ac:dyDescent="0.2">
      <c r="A5633" s="25"/>
    </row>
    <row r="5634" spans="1:1" ht="15" x14ac:dyDescent="0.2">
      <c r="A5634" s="25"/>
    </row>
    <row r="5635" spans="1:1" ht="15" x14ac:dyDescent="0.2">
      <c r="A5635" s="25"/>
    </row>
    <row r="5636" spans="1:1" ht="15" x14ac:dyDescent="0.2">
      <c r="A5636" s="25"/>
    </row>
    <row r="5637" spans="1:1" ht="15" x14ac:dyDescent="0.2">
      <c r="A5637" s="25"/>
    </row>
    <row r="5638" spans="1:1" ht="15" x14ac:dyDescent="0.2">
      <c r="A5638" s="25"/>
    </row>
    <row r="5639" spans="1:1" ht="15" x14ac:dyDescent="0.2">
      <c r="A5639" s="25"/>
    </row>
    <row r="5640" spans="1:1" ht="15" x14ac:dyDescent="0.2">
      <c r="A5640" s="25"/>
    </row>
    <row r="5641" spans="1:1" ht="15" x14ac:dyDescent="0.2">
      <c r="A5641" s="25"/>
    </row>
    <row r="5642" spans="1:1" ht="15" x14ac:dyDescent="0.2">
      <c r="A5642" s="25"/>
    </row>
    <row r="5643" spans="1:1" ht="15" x14ac:dyDescent="0.2">
      <c r="A5643" s="25"/>
    </row>
    <row r="5644" spans="1:1" ht="15" x14ac:dyDescent="0.2">
      <c r="A5644" s="25"/>
    </row>
    <row r="5645" spans="1:1" ht="15" x14ac:dyDescent="0.2">
      <c r="A5645" s="25"/>
    </row>
    <row r="5646" spans="1:1" ht="15" x14ac:dyDescent="0.2">
      <c r="A5646" s="25"/>
    </row>
    <row r="5647" spans="1:1" ht="15" x14ac:dyDescent="0.2">
      <c r="A5647" s="25"/>
    </row>
    <row r="5648" spans="1:1" ht="15" x14ac:dyDescent="0.2">
      <c r="A5648" s="25"/>
    </row>
    <row r="5649" spans="1:1" ht="15" x14ac:dyDescent="0.2">
      <c r="A5649" s="25"/>
    </row>
    <row r="5650" spans="1:1" ht="15" x14ac:dyDescent="0.2">
      <c r="A5650" s="25"/>
    </row>
    <row r="5651" spans="1:1" ht="15" x14ac:dyDescent="0.2">
      <c r="A5651" s="25"/>
    </row>
    <row r="5652" spans="1:1" ht="15" x14ac:dyDescent="0.2">
      <c r="A5652" s="25"/>
    </row>
    <row r="5653" spans="1:1" ht="15" x14ac:dyDescent="0.2">
      <c r="A5653" s="25"/>
    </row>
    <row r="5654" spans="1:1" ht="15" x14ac:dyDescent="0.2">
      <c r="A5654" s="25"/>
    </row>
    <row r="5655" spans="1:1" ht="15" x14ac:dyDescent="0.2">
      <c r="A5655" s="25"/>
    </row>
    <row r="5656" spans="1:1" ht="15" x14ac:dyDescent="0.2">
      <c r="A5656" s="25"/>
    </row>
    <row r="5657" spans="1:1" ht="15" x14ac:dyDescent="0.2">
      <c r="A5657" s="25"/>
    </row>
    <row r="5658" spans="1:1" ht="15" x14ac:dyDescent="0.2">
      <c r="A5658" s="25"/>
    </row>
    <row r="5659" spans="1:1" ht="15" x14ac:dyDescent="0.2">
      <c r="A5659" s="25"/>
    </row>
    <row r="5660" spans="1:1" ht="15" x14ac:dyDescent="0.2">
      <c r="A5660" s="25"/>
    </row>
    <row r="5661" spans="1:1" ht="15" x14ac:dyDescent="0.2">
      <c r="A5661" s="25"/>
    </row>
    <row r="5662" spans="1:1" ht="15" x14ac:dyDescent="0.2">
      <c r="A5662" s="25"/>
    </row>
    <row r="5663" spans="1:1" ht="15" x14ac:dyDescent="0.2">
      <c r="A5663" s="25"/>
    </row>
    <row r="5664" spans="1:1" ht="15" x14ac:dyDescent="0.2">
      <c r="A5664" s="25"/>
    </row>
    <row r="5665" spans="1:1" ht="15" x14ac:dyDescent="0.2">
      <c r="A5665" s="25"/>
    </row>
    <row r="5666" spans="1:1" ht="15" x14ac:dyDescent="0.2">
      <c r="A5666" s="25"/>
    </row>
    <row r="5667" spans="1:1" ht="15" x14ac:dyDescent="0.2">
      <c r="A5667" s="25"/>
    </row>
    <row r="5668" spans="1:1" ht="15" x14ac:dyDescent="0.2">
      <c r="A5668" s="25"/>
    </row>
    <row r="5669" spans="1:1" ht="15" x14ac:dyDescent="0.2">
      <c r="A5669" s="25"/>
    </row>
    <row r="5670" spans="1:1" ht="15" x14ac:dyDescent="0.2">
      <c r="A5670" s="25"/>
    </row>
    <row r="5671" spans="1:1" ht="15" x14ac:dyDescent="0.2">
      <c r="A5671" s="25"/>
    </row>
    <row r="5672" spans="1:1" ht="15" x14ac:dyDescent="0.2">
      <c r="A5672" s="25"/>
    </row>
    <row r="5673" spans="1:1" ht="15" x14ac:dyDescent="0.2">
      <c r="A5673" s="25"/>
    </row>
    <row r="5674" spans="1:1" ht="15" x14ac:dyDescent="0.2">
      <c r="A5674" s="25"/>
    </row>
    <row r="5675" spans="1:1" ht="15" x14ac:dyDescent="0.2">
      <c r="A5675" s="25"/>
    </row>
    <row r="5676" spans="1:1" ht="15" x14ac:dyDescent="0.2">
      <c r="A5676" s="25"/>
    </row>
    <row r="5677" spans="1:1" ht="15" x14ac:dyDescent="0.2">
      <c r="A5677" s="25"/>
    </row>
    <row r="5678" spans="1:1" ht="15" x14ac:dyDescent="0.2">
      <c r="A5678" s="25"/>
    </row>
    <row r="5679" spans="1:1" ht="15" x14ac:dyDescent="0.2">
      <c r="A5679" s="25"/>
    </row>
    <row r="5680" spans="1:1" ht="15" x14ac:dyDescent="0.2">
      <c r="A5680" s="25"/>
    </row>
    <row r="5681" spans="1:1" ht="15" x14ac:dyDescent="0.2">
      <c r="A5681" s="25"/>
    </row>
    <row r="5682" spans="1:1" ht="15" x14ac:dyDescent="0.2">
      <c r="A5682" s="25"/>
    </row>
    <row r="5683" spans="1:1" ht="15" x14ac:dyDescent="0.2">
      <c r="A5683" s="25"/>
    </row>
    <row r="5684" spans="1:1" ht="15" x14ac:dyDescent="0.2">
      <c r="A5684" s="25"/>
    </row>
    <row r="5685" spans="1:1" ht="15" x14ac:dyDescent="0.2">
      <c r="A5685" s="25"/>
    </row>
    <row r="5686" spans="1:1" ht="15" x14ac:dyDescent="0.2">
      <c r="A5686" s="25"/>
    </row>
    <row r="5687" spans="1:1" ht="15" x14ac:dyDescent="0.2">
      <c r="A5687" s="25"/>
    </row>
    <row r="5688" spans="1:1" ht="15" x14ac:dyDescent="0.2">
      <c r="A5688" s="25"/>
    </row>
    <row r="5689" spans="1:1" ht="15" x14ac:dyDescent="0.2">
      <c r="A5689" s="25"/>
    </row>
    <row r="5690" spans="1:1" ht="15" x14ac:dyDescent="0.2">
      <c r="A5690" s="25"/>
    </row>
    <row r="5691" spans="1:1" ht="15" x14ac:dyDescent="0.2">
      <c r="A5691" s="25"/>
    </row>
    <row r="5692" spans="1:1" ht="15" x14ac:dyDescent="0.2">
      <c r="A5692" s="25"/>
    </row>
    <row r="5693" spans="1:1" ht="15" x14ac:dyDescent="0.2">
      <c r="A5693" s="25"/>
    </row>
    <row r="5694" spans="1:1" ht="15" x14ac:dyDescent="0.2">
      <c r="A5694" s="25"/>
    </row>
    <row r="5695" spans="1:1" ht="15" x14ac:dyDescent="0.2">
      <c r="A5695" s="25"/>
    </row>
    <row r="5696" spans="1:1" ht="15" x14ac:dyDescent="0.2">
      <c r="A5696" s="25"/>
    </row>
    <row r="5697" spans="1:1" ht="15" x14ac:dyDescent="0.2">
      <c r="A5697" s="25"/>
    </row>
    <row r="5698" spans="1:1" ht="15" x14ac:dyDescent="0.2">
      <c r="A5698" s="25"/>
    </row>
    <row r="5699" spans="1:1" ht="15" x14ac:dyDescent="0.2">
      <c r="A5699" s="25"/>
    </row>
    <row r="5700" spans="1:1" ht="15" x14ac:dyDescent="0.2">
      <c r="A5700" s="25"/>
    </row>
    <row r="5701" spans="1:1" ht="15" x14ac:dyDescent="0.2">
      <c r="A5701" s="25"/>
    </row>
    <row r="5702" spans="1:1" ht="15" x14ac:dyDescent="0.2">
      <c r="A5702" s="25"/>
    </row>
    <row r="5703" spans="1:1" ht="15" x14ac:dyDescent="0.2">
      <c r="A5703" s="25"/>
    </row>
    <row r="5704" spans="1:1" ht="15" x14ac:dyDescent="0.2">
      <c r="A5704" s="25"/>
    </row>
    <row r="5705" spans="1:1" ht="15" x14ac:dyDescent="0.2">
      <c r="A5705" s="25"/>
    </row>
    <row r="5706" spans="1:1" ht="15" x14ac:dyDescent="0.2">
      <c r="A5706" s="25"/>
    </row>
    <row r="5707" spans="1:1" ht="15" x14ac:dyDescent="0.2">
      <c r="A5707" s="25"/>
    </row>
    <row r="5708" spans="1:1" ht="15" x14ac:dyDescent="0.2">
      <c r="A5708" s="25"/>
    </row>
    <row r="5709" spans="1:1" ht="15" x14ac:dyDescent="0.2">
      <c r="A5709" s="25"/>
    </row>
    <row r="5710" spans="1:1" ht="15" x14ac:dyDescent="0.2">
      <c r="A5710" s="25"/>
    </row>
    <row r="5711" spans="1:1" ht="15" x14ac:dyDescent="0.2">
      <c r="A5711" s="25"/>
    </row>
    <row r="5712" spans="1:1" ht="15" x14ac:dyDescent="0.2">
      <c r="A5712" s="25"/>
    </row>
    <row r="5713" spans="1:1" ht="15" x14ac:dyDescent="0.2">
      <c r="A5713" s="25"/>
    </row>
    <row r="5714" spans="1:1" ht="15" x14ac:dyDescent="0.2">
      <c r="A5714" s="25"/>
    </row>
    <row r="5715" spans="1:1" ht="15" x14ac:dyDescent="0.2">
      <c r="A5715" s="25"/>
    </row>
    <row r="5716" spans="1:1" ht="15" x14ac:dyDescent="0.2">
      <c r="A5716" s="25"/>
    </row>
    <row r="5717" spans="1:1" ht="15" x14ac:dyDescent="0.2">
      <c r="A5717" s="25"/>
    </row>
    <row r="5718" spans="1:1" ht="15" x14ac:dyDescent="0.2">
      <c r="A5718" s="25"/>
    </row>
    <row r="5719" spans="1:1" ht="15" x14ac:dyDescent="0.2">
      <c r="A5719" s="25"/>
    </row>
    <row r="5720" spans="1:1" ht="15" x14ac:dyDescent="0.2">
      <c r="A5720" s="25"/>
    </row>
    <row r="5721" spans="1:1" ht="15" x14ac:dyDescent="0.2">
      <c r="A5721" s="25"/>
    </row>
    <row r="5722" spans="1:1" ht="15" x14ac:dyDescent="0.2">
      <c r="A5722" s="25"/>
    </row>
    <row r="5723" spans="1:1" ht="15" x14ac:dyDescent="0.2">
      <c r="A5723" s="25"/>
    </row>
    <row r="5724" spans="1:1" ht="15" x14ac:dyDescent="0.2">
      <c r="A5724" s="25"/>
    </row>
    <row r="5725" spans="1:1" ht="15" x14ac:dyDescent="0.2">
      <c r="A5725" s="25"/>
    </row>
    <row r="5726" spans="1:1" ht="15" x14ac:dyDescent="0.2">
      <c r="A5726" s="25"/>
    </row>
    <row r="5727" spans="1:1" ht="15" x14ac:dyDescent="0.2">
      <c r="A5727" s="25"/>
    </row>
    <row r="5728" spans="1:1" ht="15" x14ac:dyDescent="0.2">
      <c r="A5728" s="25"/>
    </row>
    <row r="5729" spans="1:1" ht="15" x14ac:dyDescent="0.2">
      <c r="A5729" s="25"/>
    </row>
    <row r="5730" spans="1:1" ht="15" x14ac:dyDescent="0.2">
      <c r="A5730" s="25"/>
    </row>
    <row r="5731" spans="1:1" ht="15" x14ac:dyDescent="0.2">
      <c r="A5731" s="25"/>
    </row>
    <row r="5732" spans="1:1" ht="15" x14ac:dyDescent="0.2">
      <c r="A5732" s="25"/>
    </row>
    <row r="5733" spans="1:1" ht="15" x14ac:dyDescent="0.2">
      <c r="A5733" s="25"/>
    </row>
    <row r="5734" spans="1:1" ht="15" x14ac:dyDescent="0.2">
      <c r="A5734" s="25"/>
    </row>
    <row r="5735" spans="1:1" ht="15" x14ac:dyDescent="0.2">
      <c r="A5735" s="25"/>
    </row>
    <row r="5736" spans="1:1" ht="15" x14ac:dyDescent="0.2">
      <c r="A5736" s="25"/>
    </row>
    <row r="5737" spans="1:1" ht="15" x14ac:dyDescent="0.2">
      <c r="A5737" s="25"/>
    </row>
    <row r="5738" spans="1:1" ht="15" x14ac:dyDescent="0.2">
      <c r="A5738" s="25"/>
    </row>
    <row r="5739" spans="1:1" ht="15" x14ac:dyDescent="0.2">
      <c r="A5739" s="25"/>
    </row>
    <row r="5740" spans="1:1" ht="15" x14ac:dyDescent="0.2">
      <c r="A5740" s="25"/>
    </row>
    <row r="5741" spans="1:1" ht="15" x14ac:dyDescent="0.2">
      <c r="A5741" s="25"/>
    </row>
    <row r="5742" spans="1:1" ht="15" x14ac:dyDescent="0.2">
      <c r="A5742" s="25"/>
    </row>
    <row r="5743" spans="1:1" ht="15" x14ac:dyDescent="0.2">
      <c r="A5743" s="25"/>
    </row>
    <row r="5744" spans="1:1" ht="15" x14ac:dyDescent="0.2">
      <c r="A5744" s="25"/>
    </row>
    <row r="5745" spans="1:1" ht="15" x14ac:dyDescent="0.2">
      <c r="A5745" s="25"/>
    </row>
    <row r="5746" spans="1:1" ht="15" x14ac:dyDescent="0.2">
      <c r="A5746" s="25"/>
    </row>
    <row r="5747" spans="1:1" ht="15" x14ac:dyDescent="0.2">
      <c r="A5747" s="25"/>
    </row>
    <row r="5748" spans="1:1" ht="15" x14ac:dyDescent="0.2">
      <c r="A5748" s="25"/>
    </row>
    <row r="5749" spans="1:1" ht="15" x14ac:dyDescent="0.2">
      <c r="A5749" s="25"/>
    </row>
    <row r="5750" spans="1:1" ht="15" x14ac:dyDescent="0.2">
      <c r="A5750" s="25"/>
    </row>
    <row r="5751" spans="1:1" ht="15" x14ac:dyDescent="0.2">
      <c r="A5751" s="25"/>
    </row>
    <row r="5752" spans="1:1" ht="15" x14ac:dyDescent="0.2">
      <c r="A5752" s="25"/>
    </row>
    <row r="5753" spans="1:1" ht="15" x14ac:dyDescent="0.2">
      <c r="A5753" s="25"/>
    </row>
    <row r="5754" spans="1:1" ht="15" x14ac:dyDescent="0.2">
      <c r="A5754" s="25"/>
    </row>
    <row r="5755" spans="1:1" ht="15" x14ac:dyDescent="0.2">
      <c r="A5755" s="25"/>
    </row>
    <row r="5756" spans="1:1" ht="15" x14ac:dyDescent="0.2">
      <c r="A5756" s="25"/>
    </row>
    <row r="5757" spans="1:1" ht="15" x14ac:dyDescent="0.2">
      <c r="A5757" s="25"/>
    </row>
    <row r="5758" spans="1:1" ht="15" x14ac:dyDescent="0.2">
      <c r="A5758" s="25"/>
    </row>
    <row r="5759" spans="1:1" ht="15" x14ac:dyDescent="0.2">
      <c r="A5759" s="25"/>
    </row>
    <row r="5760" spans="1:1" ht="15" x14ac:dyDescent="0.2">
      <c r="A5760" s="25"/>
    </row>
    <row r="5761" spans="1:1" ht="15" x14ac:dyDescent="0.2">
      <c r="A5761" s="25"/>
    </row>
    <row r="5762" spans="1:1" ht="15" x14ac:dyDescent="0.2">
      <c r="A5762" s="25"/>
    </row>
    <row r="5763" spans="1:1" ht="15" x14ac:dyDescent="0.2">
      <c r="A5763" s="25"/>
    </row>
    <row r="5764" spans="1:1" ht="15" x14ac:dyDescent="0.2">
      <c r="A5764" s="25"/>
    </row>
    <row r="5765" spans="1:1" ht="15" x14ac:dyDescent="0.2">
      <c r="A5765" s="25"/>
    </row>
    <row r="5766" spans="1:1" ht="15" x14ac:dyDescent="0.2">
      <c r="A5766" s="25"/>
    </row>
    <row r="5767" spans="1:1" ht="15" x14ac:dyDescent="0.2">
      <c r="A5767" s="25"/>
    </row>
    <row r="5768" spans="1:1" ht="15" x14ac:dyDescent="0.2">
      <c r="A5768" s="25"/>
    </row>
    <row r="5769" spans="1:1" ht="15" x14ac:dyDescent="0.2">
      <c r="A5769" s="25"/>
    </row>
    <row r="5770" spans="1:1" ht="15" x14ac:dyDescent="0.2">
      <c r="A5770" s="25"/>
    </row>
    <row r="5771" spans="1:1" ht="15" x14ac:dyDescent="0.2">
      <c r="A5771" s="25"/>
    </row>
    <row r="5772" spans="1:1" ht="15" x14ac:dyDescent="0.2">
      <c r="A5772" s="25"/>
    </row>
    <row r="5773" spans="1:1" ht="15" x14ac:dyDescent="0.2">
      <c r="A5773" s="25"/>
    </row>
    <row r="5774" spans="1:1" ht="15" x14ac:dyDescent="0.2">
      <c r="A5774" s="25"/>
    </row>
    <row r="5775" spans="1:1" ht="15" x14ac:dyDescent="0.2">
      <c r="A5775" s="25"/>
    </row>
    <row r="5776" spans="1:1" ht="15" x14ac:dyDescent="0.2">
      <c r="A5776" s="25"/>
    </row>
    <row r="5777" spans="1:1" ht="15" x14ac:dyDescent="0.2">
      <c r="A5777" s="25"/>
    </row>
    <row r="5778" spans="1:1" ht="15" x14ac:dyDescent="0.2">
      <c r="A5778" s="25"/>
    </row>
    <row r="5779" spans="1:1" ht="15" x14ac:dyDescent="0.2">
      <c r="A5779" s="25"/>
    </row>
    <row r="5780" spans="1:1" ht="15" x14ac:dyDescent="0.2">
      <c r="A5780" s="25"/>
    </row>
    <row r="5781" spans="1:1" ht="15" x14ac:dyDescent="0.2">
      <c r="A5781" s="25"/>
    </row>
    <row r="5782" spans="1:1" ht="15" x14ac:dyDescent="0.2">
      <c r="A5782" s="25"/>
    </row>
    <row r="5783" spans="1:1" ht="15" x14ac:dyDescent="0.2">
      <c r="A5783" s="25"/>
    </row>
    <row r="5784" spans="1:1" ht="15" x14ac:dyDescent="0.2">
      <c r="A5784" s="25"/>
    </row>
    <row r="5785" spans="1:1" ht="15" x14ac:dyDescent="0.2">
      <c r="A5785" s="25"/>
    </row>
    <row r="5786" spans="1:1" ht="15" x14ac:dyDescent="0.2">
      <c r="A5786" s="25"/>
    </row>
    <row r="5787" spans="1:1" ht="15" x14ac:dyDescent="0.2">
      <c r="A5787" s="25"/>
    </row>
    <row r="5788" spans="1:1" ht="15" x14ac:dyDescent="0.2">
      <c r="A5788" s="25"/>
    </row>
    <row r="5789" spans="1:1" ht="15" x14ac:dyDescent="0.2">
      <c r="A5789" s="25"/>
    </row>
    <row r="5790" spans="1:1" ht="15" x14ac:dyDescent="0.2">
      <c r="A5790" s="25"/>
    </row>
    <row r="5791" spans="1:1" ht="15" x14ac:dyDescent="0.2">
      <c r="A5791" s="25"/>
    </row>
    <row r="5792" spans="1:1" ht="15" x14ac:dyDescent="0.2">
      <c r="A5792" s="25"/>
    </row>
    <row r="5793" spans="1:1" ht="15" x14ac:dyDescent="0.2">
      <c r="A5793" s="25"/>
    </row>
    <row r="5794" spans="1:1" ht="15" x14ac:dyDescent="0.2">
      <c r="A5794" s="25"/>
    </row>
    <row r="5795" spans="1:1" ht="15" x14ac:dyDescent="0.2">
      <c r="A5795" s="25"/>
    </row>
    <row r="5796" spans="1:1" ht="15" x14ac:dyDescent="0.2">
      <c r="A5796" s="25"/>
    </row>
    <row r="5797" spans="1:1" ht="15" x14ac:dyDescent="0.2">
      <c r="A5797" s="25"/>
    </row>
    <row r="5798" spans="1:1" ht="15" x14ac:dyDescent="0.2">
      <c r="A5798" s="25"/>
    </row>
    <row r="5799" spans="1:1" ht="15" x14ac:dyDescent="0.2">
      <c r="A5799" s="25"/>
    </row>
    <row r="5800" spans="1:1" ht="15" x14ac:dyDescent="0.2">
      <c r="A5800" s="25"/>
    </row>
    <row r="5801" spans="1:1" ht="15" x14ac:dyDescent="0.2">
      <c r="A5801" s="25"/>
    </row>
    <row r="5802" spans="1:1" ht="15" x14ac:dyDescent="0.2">
      <c r="A5802" s="25"/>
    </row>
    <row r="5803" spans="1:1" ht="15" x14ac:dyDescent="0.2">
      <c r="A5803" s="25"/>
    </row>
    <row r="5804" spans="1:1" ht="15" x14ac:dyDescent="0.2">
      <c r="A5804" s="25"/>
    </row>
    <row r="5805" spans="1:1" ht="15" x14ac:dyDescent="0.2">
      <c r="A5805" s="25"/>
    </row>
    <row r="5806" spans="1:1" ht="15" x14ac:dyDescent="0.2">
      <c r="A5806" s="25"/>
    </row>
    <row r="5807" spans="1:1" ht="15" x14ac:dyDescent="0.2">
      <c r="A5807" s="25"/>
    </row>
    <row r="5808" spans="1:1" ht="15" x14ac:dyDescent="0.2">
      <c r="A5808" s="25"/>
    </row>
    <row r="5809" spans="1:1" ht="15" x14ac:dyDescent="0.2">
      <c r="A5809" s="25"/>
    </row>
    <row r="5810" spans="1:1" ht="15" x14ac:dyDescent="0.2">
      <c r="A5810" s="25"/>
    </row>
    <row r="5811" spans="1:1" ht="15" x14ac:dyDescent="0.2">
      <c r="A5811" s="25"/>
    </row>
    <row r="5812" spans="1:1" ht="15" x14ac:dyDescent="0.2">
      <c r="A5812" s="25"/>
    </row>
    <row r="5813" spans="1:1" ht="15" x14ac:dyDescent="0.2">
      <c r="A5813" s="25"/>
    </row>
    <row r="5814" spans="1:1" ht="15" x14ac:dyDescent="0.2">
      <c r="A5814" s="25"/>
    </row>
    <row r="5815" spans="1:1" ht="15" x14ac:dyDescent="0.2">
      <c r="A5815" s="25"/>
    </row>
    <row r="5816" spans="1:1" ht="15" x14ac:dyDescent="0.2">
      <c r="A5816" s="25"/>
    </row>
    <row r="5817" spans="1:1" ht="15" x14ac:dyDescent="0.2">
      <c r="A5817" s="25"/>
    </row>
    <row r="5818" spans="1:1" ht="15" x14ac:dyDescent="0.2">
      <c r="A5818" s="25"/>
    </row>
    <row r="5819" spans="1:1" ht="15" x14ac:dyDescent="0.2">
      <c r="A5819" s="25"/>
    </row>
    <row r="5820" spans="1:1" ht="15" x14ac:dyDescent="0.2">
      <c r="A5820" s="25"/>
    </row>
    <row r="5821" spans="1:1" ht="15" x14ac:dyDescent="0.2">
      <c r="A5821" s="25"/>
    </row>
    <row r="5822" spans="1:1" ht="15" x14ac:dyDescent="0.2">
      <c r="A5822" s="25"/>
    </row>
    <row r="5823" spans="1:1" ht="15" x14ac:dyDescent="0.2">
      <c r="A5823" s="25"/>
    </row>
    <row r="5824" spans="1:1" ht="15" x14ac:dyDescent="0.2">
      <c r="A5824" s="25"/>
    </row>
    <row r="5825" spans="1:1" ht="15" x14ac:dyDescent="0.2">
      <c r="A5825" s="25"/>
    </row>
    <row r="5826" spans="1:1" ht="15" x14ac:dyDescent="0.2">
      <c r="A5826" s="25"/>
    </row>
    <row r="5827" spans="1:1" ht="15" x14ac:dyDescent="0.2">
      <c r="A5827" s="25"/>
    </row>
    <row r="5828" spans="1:1" ht="15" x14ac:dyDescent="0.2">
      <c r="A5828" s="25"/>
    </row>
    <row r="5829" spans="1:1" ht="15" x14ac:dyDescent="0.2">
      <c r="A5829" s="25"/>
    </row>
    <row r="5830" spans="1:1" ht="15" x14ac:dyDescent="0.2">
      <c r="A5830" s="25"/>
    </row>
    <row r="5831" spans="1:1" ht="15" x14ac:dyDescent="0.2">
      <c r="A5831" s="25"/>
    </row>
    <row r="5832" spans="1:1" ht="15" x14ac:dyDescent="0.2">
      <c r="A5832" s="25"/>
    </row>
    <row r="5833" spans="1:1" ht="15" x14ac:dyDescent="0.2">
      <c r="A5833" s="25"/>
    </row>
    <row r="5834" spans="1:1" ht="15" x14ac:dyDescent="0.2">
      <c r="A5834" s="25"/>
    </row>
    <row r="5835" spans="1:1" ht="15" x14ac:dyDescent="0.2">
      <c r="A5835" s="25"/>
    </row>
    <row r="5836" spans="1:1" ht="15" x14ac:dyDescent="0.2">
      <c r="A5836" s="25"/>
    </row>
    <row r="5837" spans="1:1" ht="15" x14ac:dyDescent="0.2">
      <c r="A5837" s="25"/>
    </row>
    <row r="5838" spans="1:1" ht="15" x14ac:dyDescent="0.2">
      <c r="A5838" s="25"/>
    </row>
    <row r="5839" spans="1:1" ht="15" x14ac:dyDescent="0.2">
      <c r="A5839" s="25"/>
    </row>
    <row r="5840" spans="1:1" ht="15" x14ac:dyDescent="0.2">
      <c r="A5840" s="25"/>
    </row>
    <row r="5841" spans="1:1" ht="15" x14ac:dyDescent="0.2">
      <c r="A5841" s="25"/>
    </row>
    <row r="5842" spans="1:1" ht="15" x14ac:dyDescent="0.2">
      <c r="A5842" s="25"/>
    </row>
    <row r="5843" spans="1:1" ht="15" x14ac:dyDescent="0.2">
      <c r="A5843" s="25"/>
    </row>
    <row r="5844" spans="1:1" ht="15" x14ac:dyDescent="0.2">
      <c r="A5844" s="25"/>
    </row>
    <row r="5845" spans="1:1" ht="15" x14ac:dyDescent="0.2">
      <c r="A5845" s="25"/>
    </row>
    <row r="5846" spans="1:1" ht="15" x14ac:dyDescent="0.2">
      <c r="A5846" s="25"/>
    </row>
    <row r="5847" spans="1:1" ht="15" x14ac:dyDescent="0.2">
      <c r="A5847" s="25"/>
    </row>
    <row r="5848" spans="1:1" ht="15" x14ac:dyDescent="0.2">
      <c r="A5848" s="25"/>
    </row>
    <row r="5849" spans="1:1" ht="15" x14ac:dyDescent="0.2">
      <c r="A5849" s="25"/>
    </row>
    <row r="5850" spans="1:1" ht="15" x14ac:dyDescent="0.2">
      <c r="A5850" s="25"/>
    </row>
    <row r="5851" spans="1:1" ht="15" x14ac:dyDescent="0.2">
      <c r="A5851" s="25"/>
    </row>
    <row r="5852" spans="1:1" ht="15" x14ac:dyDescent="0.2">
      <c r="A5852" s="25"/>
    </row>
    <row r="5853" spans="1:1" ht="15" x14ac:dyDescent="0.2">
      <c r="A5853" s="25"/>
    </row>
    <row r="5854" spans="1:1" ht="15" x14ac:dyDescent="0.2">
      <c r="A5854" s="25"/>
    </row>
    <row r="5855" spans="1:1" ht="15" x14ac:dyDescent="0.2">
      <c r="A5855" s="25"/>
    </row>
    <row r="5856" spans="1:1" ht="15" x14ac:dyDescent="0.2">
      <c r="A5856" s="25"/>
    </row>
    <row r="5857" spans="1:1" ht="15" x14ac:dyDescent="0.2">
      <c r="A5857" s="25"/>
    </row>
    <row r="5858" spans="1:1" ht="15" x14ac:dyDescent="0.2">
      <c r="A5858" s="25"/>
    </row>
    <row r="5859" spans="1:1" ht="15" x14ac:dyDescent="0.2">
      <c r="A5859" s="25"/>
    </row>
    <row r="5860" spans="1:1" ht="15" x14ac:dyDescent="0.2">
      <c r="A5860" s="25"/>
    </row>
    <row r="5861" spans="1:1" ht="15" x14ac:dyDescent="0.2">
      <c r="A5861" s="25"/>
    </row>
    <row r="5862" spans="1:1" ht="15" x14ac:dyDescent="0.2">
      <c r="A5862" s="25"/>
    </row>
    <row r="5863" spans="1:1" ht="15" x14ac:dyDescent="0.2">
      <c r="A5863" s="25"/>
    </row>
    <row r="5864" spans="1:1" ht="15" x14ac:dyDescent="0.2">
      <c r="A5864" s="25"/>
    </row>
    <row r="5865" spans="1:1" ht="15" x14ac:dyDescent="0.2">
      <c r="A5865" s="25"/>
    </row>
    <row r="5866" spans="1:1" ht="15" x14ac:dyDescent="0.2">
      <c r="A5866" s="25"/>
    </row>
    <row r="5867" spans="1:1" ht="15" x14ac:dyDescent="0.2">
      <c r="A5867" s="25"/>
    </row>
    <row r="5868" spans="1:1" ht="15" x14ac:dyDescent="0.2">
      <c r="A5868" s="25"/>
    </row>
    <row r="5869" spans="1:1" ht="15" x14ac:dyDescent="0.2">
      <c r="A5869" s="25"/>
    </row>
    <row r="5870" spans="1:1" ht="15" x14ac:dyDescent="0.2">
      <c r="A5870" s="25"/>
    </row>
    <row r="5871" spans="1:1" ht="15" x14ac:dyDescent="0.2">
      <c r="A5871" s="25"/>
    </row>
    <row r="5872" spans="1:1" ht="15" x14ac:dyDescent="0.2">
      <c r="A5872" s="25"/>
    </row>
    <row r="5873" spans="1:1" ht="15" x14ac:dyDescent="0.2">
      <c r="A5873" s="25"/>
    </row>
    <row r="5874" spans="1:1" ht="15" x14ac:dyDescent="0.2">
      <c r="A5874" s="25"/>
    </row>
    <row r="5875" spans="1:1" ht="15" x14ac:dyDescent="0.2">
      <c r="A5875" s="25"/>
    </row>
    <row r="5876" spans="1:1" ht="15" x14ac:dyDescent="0.2">
      <c r="A5876" s="25"/>
    </row>
    <row r="5877" spans="1:1" ht="15" x14ac:dyDescent="0.2">
      <c r="A5877" s="25"/>
    </row>
    <row r="5878" spans="1:1" ht="15" x14ac:dyDescent="0.2">
      <c r="A5878" s="25"/>
    </row>
    <row r="5879" spans="1:1" ht="15" x14ac:dyDescent="0.2">
      <c r="A5879" s="25"/>
    </row>
    <row r="5880" spans="1:1" ht="15" x14ac:dyDescent="0.2">
      <c r="A5880" s="25"/>
    </row>
    <row r="5881" spans="1:1" ht="15" x14ac:dyDescent="0.2">
      <c r="A5881" s="25"/>
    </row>
    <row r="5882" spans="1:1" ht="15" x14ac:dyDescent="0.2">
      <c r="A5882" s="25"/>
    </row>
    <row r="5883" spans="1:1" ht="15" x14ac:dyDescent="0.2">
      <c r="A5883" s="25"/>
    </row>
    <row r="5884" spans="1:1" ht="15" x14ac:dyDescent="0.2">
      <c r="A5884" s="25"/>
    </row>
    <row r="5885" spans="1:1" ht="15" x14ac:dyDescent="0.2">
      <c r="A5885" s="25"/>
    </row>
    <row r="5886" spans="1:1" ht="15" x14ac:dyDescent="0.2">
      <c r="A5886" s="25"/>
    </row>
    <row r="5887" spans="1:1" ht="15" x14ac:dyDescent="0.2">
      <c r="A5887" s="25"/>
    </row>
    <row r="5888" spans="1:1" ht="15" x14ac:dyDescent="0.2">
      <c r="A5888" s="25"/>
    </row>
    <row r="5889" spans="1:1" ht="15" x14ac:dyDescent="0.2">
      <c r="A5889" s="25"/>
    </row>
    <row r="5890" spans="1:1" ht="15" x14ac:dyDescent="0.2">
      <c r="A5890" s="25"/>
    </row>
    <row r="5891" spans="1:1" ht="15" x14ac:dyDescent="0.2">
      <c r="A5891" s="25"/>
    </row>
    <row r="5892" spans="1:1" ht="15" x14ac:dyDescent="0.2">
      <c r="A5892" s="25"/>
    </row>
    <row r="5893" spans="1:1" ht="15" x14ac:dyDescent="0.2">
      <c r="A5893" s="25"/>
    </row>
    <row r="5894" spans="1:1" ht="15" x14ac:dyDescent="0.2">
      <c r="A5894" s="25"/>
    </row>
    <row r="5895" spans="1:1" ht="15" x14ac:dyDescent="0.2">
      <c r="A5895" s="25"/>
    </row>
    <row r="5896" spans="1:1" ht="15" x14ac:dyDescent="0.2">
      <c r="A5896" s="25"/>
    </row>
    <row r="5897" spans="1:1" ht="15" x14ac:dyDescent="0.2">
      <c r="A5897" s="25"/>
    </row>
    <row r="5898" spans="1:1" ht="15" x14ac:dyDescent="0.2">
      <c r="A5898" s="25"/>
    </row>
    <row r="5899" spans="1:1" ht="15" x14ac:dyDescent="0.2">
      <c r="A5899" s="25"/>
    </row>
    <row r="5900" spans="1:1" ht="15" x14ac:dyDescent="0.2">
      <c r="A5900" s="25"/>
    </row>
    <row r="5901" spans="1:1" ht="15" x14ac:dyDescent="0.2">
      <c r="A5901" s="25"/>
    </row>
    <row r="5902" spans="1:1" ht="15" x14ac:dyDescent="0.2">
      <c r="A5902" s="25"/>
    </row>
    <row r="5903" spans="1:1" ht="15" x14ac:dyDescent="0.2">
      <c r="A5903" s="25"/>
    </row>
    <row r="5904" spans="1:1" ht="15" x14ac:dyDescent="0.2">
      <c r="A5904" s="25"/>
    </row>
    <row r="5905" spans="1:1" ht="15" x14ac:dyDescent="0.2">
      <c r="A5905" s="25"/>
    </row>
    <row r="5906" spans="1:1" ht="15" x14ac:dyDescent="0.2">
      <c r="A5906" s="25"/>
    </row>
    <row r="5907" spans="1:1" ht="15" x14ac:dyDescent="0.2">
      <c r="A5907" s="25"/>
    </row>
    <row r="5908" spans="1:1" ht="15" x14ac:dyDescent="0.2">
      <c r="A5908" s="25"/>
    </row>
    <row r="5909" spans="1:1" ht="15" x14ac:dyDescent="0.2">
      <c r="A5909" s="25"/>
    </row>
    <row r="5910" spans="1:1" ht="15" x14ac:dyDescent="0.2">
      <c r="A5910" s="25"/>
    </row>
    <row r="5911" spans="1:1" ht="15" x14ac:dyDescent="0.2">
      <c r="A5911" s="25"/>
    </row>
    <row r="5912" spans="1:1" ht="15" x14ac:dyDescent="0.2">
      <c r="A5912" s="25"/>
    </row>
    <row r="5913" spans="1:1" ht="15" x14ac:dyDescent="0.2">
      <c r="A5913" s="25"/>
    </row>
    <row r="5914" spans="1:1" ht="15" x14ac:dyDescent="0.2">
      <c r="A5914" s="25"/>
    </row>
    <row r="5915" spans="1:1" ht="15" x14ac:dyDescent="0.2">
      <c r="A5915" s="25"/>
    </row>
    <row r="5916" spans="1:1" ht="15" x14ac:dyDescent="0.2">
      <c r="A5916" s="25"/>
    </row>
    <row r="5917" spans="1:1" ht="15" x14ac:dyDescent="0.2">
      <c r="A5917" s="25"/>
    </row>
    <row r="5918" spans="1:1" ht="15" x14ac:dyDescent="0.2">
      <c r="A5918" s="25"/>
    </row>
    <row r="5919" spans="1:1" ht="15" x14ac:dyDescent="0.2">
      <c r="A5919" s="25"/>
    </row>
    <row r="5920" spans="1:1" ht="15" x14ac:dyDescent="0.2">
      <c r="A5920" s="25"/>
    </row>
    <row r="5921" spans="1:1" ht="15" x14ac:dyDescent="0.2">
      <c r="A5921" s="25"/>
    </row>
    <row r="5922" spans="1:1" ht="15" x14ac:dyDescent="0.2">
      <c r="A5922" s="25"/>
    </row>
    <row r="5923" spans="1:1" ht="15" x14ac:dyDescent="0.2">
      <c r="A5923" s="25"/>
    </row>
    <row r="5924" spans="1:1" ht="15" x14ac:dyDescent="0.2">
      <c r="A5924" s="25"/>
    </row>
    <row r="5925" spans="1:1" ht="15" x14ac:dyDescent="0.2">
      <c r="A5925" s="25"/>
    </row>
    <row r="5926" spans="1:1" ht="15" x14ac:dyDescent="0.2">
      <c r="A5926" s="25"/>
    </row>
    <row r="5927" spans="1:1" ht="15" x14ac:dyDescent="0.2">
      <c r="A5927" s="25"/>
    </row>
    <row r="5928" spans="1:1" ht="15" x14ac:dyDescent="0.2">
      <c r="A5928" s="25"/>
    </row>
    <row r="5929" spans="1:1" ht="15" x14ac:dyDescent="0.2">
      <c r="A5929" s="25"/>
    </row>
    <row r="5930" spans="1:1" ht="15" x14ac:dyDescent="0.2">
      <c r="A5930" s="25"/>
    </row>
    <row r="5931" spans="1:1" ht="15" x14ac:dyDescent="0.2">
      <c r="A5931" s="25"/>
    </row>
    <row r="5932" spans="1:1" ht="15" x14ac:dyDescent="0.2">
      <c r="A5932" s="25"/>
    </row>
    <row r="5933" spans="1:1" ht="15" x14ac:dyDescent="0.2">
      <c r="A5933" s="25"/>
    </row>
    <row r="5934" spans="1:1" ht="15" x14ac:dyDescent="0.2">
      <c r="A5934" s="25"/>
    </row>
    <row r="5935" spans="1:1" ht="15" x14ac:dyDescent="0.2">
      <c r="A5935" s="25"/>
    </row>
    <row r="5936" spans="1:1" ht="15" x14ac:dyDescent="0.2">
      <c r="A5936" s="25"/>
    </row>
    <row r="5937" spans="1:1" ht="15" x14ac:dyDescent="0.2">
      <c r="A5937" s="25"/>
    </row>
    <row r="5938" spans="1:1" ht="15" x14ac:dyDescent="0.2">
      <c r="A5938" s="25"/>
    </row>
    <row r="5939" spans="1:1" ht="15" x14ac:dyDescent="0.2">
      <c r="A5939" s="25"/>
    </row>
    <row r="5940" spans="1:1" ht="15" x14ac:dyDescent="0.2">
      <c r="A5940" s="25"/>
    </row>
    <row r="5941" spans="1:1" ht="15" x14ac:dyDescent="0.2">
      <c r="A5941" s="25"/>
    </row>
    <row r="5942" spans="1:1" ht="15" x14ac:dyDescent="0.2">
      <c r="A5942" s="25"/>
    </row>
    <row r="5943" spans="1:1" ht="15" x14ac:dyDescent="0.2">
      <c r="A5943" s="25"/>
    </row>
    <row r="5944" spans="1:1" ht="15" x14ac:dyDescent="0.2">
      <c r="A5944" s="25"/>
    </row>
    <row r="5945" spans="1:1" ht="15" x14ac:dyDescent="0.2">
      <c r="A5945" s="25"/>
    </row>
    <row r="5946" spans="1:1" ht="15" x14ac:dyDescent="0.2">
      <c r="A5946" s="25"/>
    </row>
    <row r="5947" spans="1:1" ht="15" x14ac:dyDescent="0.2">
      <c r="A5947" s="25"/>
    </row>
    <row r="5948" spans="1:1" ht="15" x14ac:dyDescent="0.2">
      <c r="A5948" s="25"/>
    </row>
    <row r="5949" spans="1:1" ht="15" x14ac:dyDescent="0.2">
      <c r="A5949" s="25"/>
    </row>
    <row r="5950" spans="1:1" ht="15" x14ac:dyDescent="0.2">
      <c r="A5950" s="25"/>
    </row>
    <row r="5951" spans="1:1" ht="15" x14ac:dyDescent="0.2">
      <c r="A5951" s="25"/>
    </row>
    <row r="5952" spans="1:1" ht="15" x14ac:dyDescent="0.2">
      <c r="A5952" s="25"/>
    </row>
    <row r="5953" spans="1:1" ht="15" x14ac:dyDescent="0.2">
      <c r="A5953" s="25"/>
    </row>
    <row r="5954" spans="1:1" ht="15" x14ac:dyDescent="0.2">
      <c r="A5954" s="25"/>
    </row>
    <row r="5955" spans="1:1" ht="15" x14ac:dyDescent="0.2">
      <c r="A5955" s="25"/>
    </row>
    <row r="5956" spans="1:1" ht="15" x14ac:dyDescent="0.2">
      <c r="A5956" s="25"/>
    </row>
    <row r="5957" spans="1:1" ht="15" x14ac:dyDescent="0.2">
      <c r="A5957" s="25"/>
    </row>
    <row r="5958" spans="1:1" ht="15" x14ac:dyDescent="0.2">
      <c r="A5958" s="25"/>
    </row>
    <row r="5959" spans="1:1" ht="15" x14ac:dyDescent="0.2">
      <c r="A5959" s="25"/>
    </row>
    <row r="5960" spans="1:1" ht="15" x14ac:dyDescent="0.2">
      <c r="A5960" s="25"/>
    </row>
    <row r="5961" spans="1:1" ht="15" x14ac:dyDescent="0.2">
      <c r="A5961" s="25"/>
    </row>
    <row r="5962" spans="1:1" ht="15" x14ac:dyDescent="0.2">
      <c r="A5962" s="25"/>
    </row>
    <row r="5963" spans="1:1" ht="15" x14ac:dyDescent="0.2">
      <c r="A5963" s="25"/>
    </row>
    <row r="5964" spans="1:1" ht="15" x14ac:dyDescent="0.2">
      <c r="A5964" s="25"/>
    </row>
    <row r="5965" spans="1:1" ht="15" x14ac:dyDescent="0.2">
      <c r="A5965" s="25"/>
    </row>
    <row r="5966" spans="1:1" ht="15" x14ac:dyDescent="0.2">
      <c r="A5966" s="25"/>
    </row>
    <row r="5967" spans="1:1" ht="15" x14ac:dyDescent="0.2">
      <c r="A5967" s="25"/>
    </row>
    <row r="5968" spans="1:1" ht="15" x14ac:dyDescent="0.2">
      <c r="A5968" s="25"/>
    </row>
    <row r="5969" spans="1:1" ht="15" x14ac:dyDescent="0.2">
      <c r="A5969" s="25"/>
    </row>
    <row r="5970" spans="1:1" ht="15" x14ac:dyDescent="0.2">
      <c r="A5970" s="25"/>
    </row>
    <row r="5971" spans="1:1" ht="15" x14ac:dyDescent="0.2">
      <c r="A5971" s="25"/>
    </row>
    <row r="5972" spans="1:1" ht="15" x14ac:dyDescent="0.2">
      <c r="A5972" s="25"/>
    </row>
    <row r="5973" spans="1:1" ht="15" x14ac:dyDescent="0.2">
      <c r="A5973" s="25"/>
    </row>
    <row r="5974" spans="1:1" ht="15" x14ac:dyDescent="0.2">
      <c r="A5974" s="25"/>
    </row>
    <row r="5975" spans="1:1" ht="15" x14ac:dyDescent="0.2">
      <c r="A5975" s="25"/>
    </row>
    <row r="5976" spans="1:1" ht="15" x14ac:dyDescent="0.2">
      <c r="A5976" s="25"/>
    </row>
    <row r="5977" spans="1:1" ht="15" x14ac:dyDescent="0.2">
      <c r="A5977" s="25"/>
    </row>
    <row r="5978" spans="1:1" ht="15" x14ac:dyDescent="0.2">
      <c r="A5978" s="25"/>
    </row>
    <row r="5979" spans="1:1" ht="15" x14ac:dyDescent="0.2">
      <c r="A5979" s="25"/>
    </row>
    <row r="5980" spans="1:1" ht="15" x14ac:dyDescent="0.2">
      <c r="A5980" s="25"/>
    </row>
    <row r="5981" spans="1:1" ht="15" x14ac:dyDescent="0.2">
      <c r="A5981" s="25"/>
    </row>
    <row r="5982" spans="1:1" ht="15" x14ac:dyDescent="0.2">
      <c r="A5982" s="25"/>
    </row>
    <row r="5983" spans="1:1" ht="15" x14ac:dyDescent="0.2">
      <c r="A5983" s="25"/>
    </row>
    <row r="5984" spans="1:1" ht="15" x14ac:dyDescent="0.2">
      <c r="A5984" s="25"/>
    </row>
    <row r="5985" spans="1:1" ht="15" x14ac:dyDescent="0.2">
      <c r="A5985" s="25"/>
    </row>
    <row r="5986" spans="1:1" ht="15" x14ac:dyDescent="0.2">
      <c r="A5986" s="25"/>
    </row>
    <row r="5987" spans="1:1" ht="15" x14ac:dyDescent="0.2">
      <c r="A5987" s="25"/>
    </row>
    <row r="5988" spans="1:1" ht="15" x14ac:dyDescent="0.2">
      <c r="A5988" s="25"/>
    </row>
    <row r="5989" spans="1:1" ht="15" x14ac:dyDescent="0.2">
      <c r="A5989" s="25"/>
    </row>
    <row r="5990" spans="1:1" ht="15" x14ac:dyDescent="0.2">
      <c r="A5990" s="25"/>
    </row>
    <row r="5991" spans="1:1" ht="15" x14ac:dyDescent="0.2">
      <c r="A5991" s="25"/>
    </row>
    <row r="5992" spans="1:1" ht="15" x14ac:dyDescent="0.2">
      <c r="A5992" s="25"/>
    </row>
    <row r="5993" spans="1:1" ht="15" x14ac:dyDescent="0.2">
      <c r="A5993" s="25"/>
    </row>
    <row r="5994" spans="1:1" ht="15" x14ac:dyDescent="0.2">
      <c r="A5994" s="25"/>
    </row>
    <row r="5995" spans="1:1" ht="15" x14ac:dyDescent="0.2">
      <c r="A5995" s="25"/>
    </row>
    <row r="5996" spans="1:1" ht="15" x14ac:dyDescent="0.2">
      <c r="A5996" s="25"/>
    </row>
    <row r="5997" spans="1:1" ht="15" x14ac:dyDescent="0.2">
      <c r="A5997" s="25"/>
    </row>
    <row r="5998" spans="1:1" ht="15" x14ac:dyDescent="0.2">
      <c r="A5998" s="25"/>
    </row>
    <row r="5999" spans="1:1" ht="15" x14ac:dyDescent="0.2">
      <c r="A5999" s="25"/>
    </row>
    <row r="6000" spans="1:1" ht="15" x14ac:dyDescent="0.2">
      <c r="A6000" s="25"/>
    </row>
    <row r="6001" spans="1:1" ht="15" x14ac:dyDescent="0.2">
      <c r="A6001" s="25"/>
    </row>
    <row r="6002" spans="1:1" ht="15" x14ac:dyDescent="0.2">
      <c r="A6002" s="25"/>
    </row>
    <row r="6003" spans="1:1" ht="15" x14ac:dyDescent="0.2">
      <c r="A6003" s="25"/>
    </row>
    <row r="6004" spans="1:1" ht="15" x14ac:dyDescent="0.2">
      <c r="A6004" s="25"/>
    </row>
    <row r="6005" spans="1:1" ht="15" x14ac:dyDescent="0.2">
      <c r="A6005" s="25"/>
    </row>
    <row r="6006" spans="1:1" ht="15" x14ac:dyDescent="0.2">
      <c r="A6006" s="25"/>
    </row>
    <row r="6007" spans="1:1" ht="15" x14ac:dyDescent="0.2">
      <c r="A6007" s="25"/>
    </row>
    <row r="6008" spans="1:1" ht="15" x14ac:dyDescent="0.2">
      <c r="A6008" s="25"/>
    </row>
    <row r="6009" spans="1:1" ht="15" x14ac:dyDescent="0.2">
      <c r="A6009" s="25"/>
    </row>
    <row r="6010" spans="1:1" ht="15" x14ac:dyDescent="0.2">
      <c r="A6010" s="25"/>
    </row>
    <row r="6011" spans="1:1" ht="15" x14ac:dyDescent="0.2">
      <c r="A6011" s="25"/>
    </row>
    <row r="6012" spans="1:1" ht="15" x14ac:dyDescent="0.2">
      <c r="A6012" s="25"/>
    </row>
    <row r="6013" spans="1:1" ht="15" x14ac:dyDescent="0.2">
      <c r="A6013" s="25"/>
    </row>
    <row r="6014" spans="1:1" ht="15" x14ac:dyDescent="0.2">
      <c r="A6014" s="25"/>
    </row>
    <row r="6015" spans="1:1" ht="15" x14ac:dyDescent="0.2">
      <c r="A6015" s="25"/>
    </row>
    <row r="6016" spans="1:1" ht="15" x14ac:dyDescent="0.2">
      <c r="A6016" s="25"/>
    </row>
    <row r="6017" spans="1:1" ht="15" x14ac:dyDescent="0.2">
      <c r="A6017" s="25"/>
    </row>
    <row r="6018" spans="1:1" ht="15" x14ac:dyDescent="0.2">
      <c r="A6018" s="25"/>
    </row>
    <row r="6019" spans="1:1" ht="15" x14ac:dyDescent="0.2">
      <c r="A6019" s="25"/>
    </row>
    <row r="6020" spans="1:1" ht="15" x14ac:dyDescent="0.2">
      <c r="A6020" s="25"/>
    </row>
    <row r="6021" spans="1:1" ht="15" x14ac:dyDescent="0.2">
      <c r="A6021" s="25"/>
    </row>
    <row r="6022" spans="1:1" ht="15" x14ac:dyDescent="0.2">
      <c r="A6022" s="25"/>
    </row>
    <row r="6023" spans="1:1" ht="15" x14ac:dyDescent="0.2">
      <c r="A6023" s="25"/>
    </row>
    <row r="6024" spans="1:1" ht="15" x14ac:dyDescent="0.2">
      <c r="A6024" s="25"/>
    </row>
    <row r="6025" spans="1:1" ht="15" x14ac:dyDescent="0.2">
      <c r="A6025" s="25"/>
    </row>
    <row r="6026" spans="1:1" ht="15" x14ac:dyDescent="0.2">
      <c r="A6026" s="25"/>
    </row>
    <row r="6027" spans="1:1" ht="15" x14ac:dyDescent="0.2">
      <c r="A6027" s="25"/>
    </row>
    <row r="6028" spans="1:1" ht="15" x14ac:dyDescent="0.2">
      <c r="A6028" s="25"/>
    </row>
    <row r="6029" spans="1:1" ht="15" x14ac:dyDescent="0.2">
      <c r="A6029" s="25"/>
    </row>
    <row r="6030" spans="1:1" ht="15" x14ac:dyDescent="0.2">
      <c r="A6030" s="25"/>
    </row>
    <row r="6031" spans="1:1" ht="15" x14ac:dyDescent="0.2">
      <c r="A6031" s="25"/>
    </row>
    <row r="6032" spans="1:1" ht="15" x14ac:dyDescent="0.2">
      <c r="A6032" s="25"/>
    </row>
    <row r="6033" spans="1:1" ht="15" x14ac:dyDescent="0.2">
      <c r="A6033" s="25"/>
    </row>
    <row r="6034" spans="1:1" ht="15" x14ac:dyDescent="0.2">
      <c r="A6034" s="25"/>
    </row>
    <row r="6035" spans="1:1" ht="15" x14ac:dyDescent="0.2">
      <c r="A6035" s="25"/>
    </row>
    <row r="6036" spans="1:1" ht="15" x14ac:dyDescent="0.2">
      <c r="A6036" s="25"/>
    </row>
    <row r="6037" spans="1:1" ht="15" x14ac:dyDescent="0.2">
      <c r="A6037" s="25"/>
    </row>
    <row r="6038" spans="1:1" ht="15" x14ac:dyDescent="0.2">
      <c r="A6038" s="25"/>
    </row>
    <row r="6039" spans="1:1" ht="15" x14ac:dyDescent="0.2">
      <c r="A6039" s="25"/>
    </row>
    <row r="6040" spans="1:1" ht="15" x14ac:dyDescent="0.2">
      <c r="A6040" s="25"/>
    </row>
    <row r="6041" spans="1:1" ht="15" x14ac:dyDescent="0.2">
      <c r="A6041" s="25"/>
    </row>
    <row r="6042" spans="1:1" ht="15" x14ac:dyDescent="0.2">
      <c r="A6042" s="25"/>
    </row>
    <row r="6043" spans="1:1" ht="15" x14ac:dyDescent="0.2">
      <c r="A6043" s="25"/>
    </row>
    <row r="6044" spans="1:1" ht="15" x14ac:dyDescent="0.2">
      <c r="A6044" s="25"/>
    </row>
    <row r="6045" spans="1:1" ht="15" x14ac:dyDescent="0.2">
      <c r="A6045" s="25"/>
    </row>
    <row r="6046" spans="1:1" ht="15" x14ac:dyDescent="0.2">
      <c r="A6046" s="25"/>
    </row>
    <row r="6047" spans="1:1" ht="15" x14ac:dyDescent="0.2">
      <c r="A6047" s="25"/>
    </row>
    <row r="6048" spans="1:1" ht="15" x14ac:dyDescent="0.2">
      <c r="A6048" s="25"/>
    </row>
    <row r="6049" spans="1:1" ht="15" x14ac:dyDescent="0.2">
      <c r="A6049" s="25"/>
    </row>
    <row r="6050" spans="1:1" ht="15" x14ac:dyDescent="0.2">
      <c r="A6050" s="25"/>
    </row>
    <row r="6051" spans="1:1" ht="15" x14ac:dyDescent="0.2">
      <c r="A6051" s="25"/>
    </row>
    <row r="6052" spans="1:1" ht="15" x14ac:dyDescent="0.2">
      <c r="A6052" s="25"/>
    </row>
    <row r="6053" spans="1:1" ht="15" x14ac:dyDescent="0.2">
      <c r="A6053" s="25"/>
    </row>
    <row r="6054" spans="1:1" ht="15" x14ac:dyDescent="0.2">
      <c r="A6054" s="25"/>
    </row>
    <row r="6055" spans="1:1" ht="15" x14ac:dyDescent="0.2">
      <c r="A6055" s="25"/>
    </row>
    <row r="6056" spans="1:1" ht="15" x14ac:dyDescent="0.2">
      <c r="A6056" s="25"/>
    </row>
    <row r="6057" spans="1:1" ht="15" x14ac:dyDescent="0.2">
      <c r="A6057" s="25"/>
    </row>
    <row r="6058" spans="1:1" ht="15" x14ac:dyDescent="0.2">
      <c r="A6058" s="25"/>
    </row>
    <row r="6059" spans="1:1" ht="15" x14ac:dyDescent="0.2">
      <c r="A6059" s="25"/>
    </row>
    <row r="6060" spans="1:1" ht="15" x14ac:dyDescent="0.2">
      <c r="A6060" s="25"/>
    </row>
    <row r="6061" spans="1:1" ht="15" x14ac:dyDescent="0.2">
      <c r="A6061" s="25"/>
    </row>
    <row r="6062" spans="1:1" ht="15" x14ac:dyDescent="0.2">
      <c r="A6062" s="25"/>
    </row>
    <row r="6063" spans="1:1" ht="15" x14ac:dyDescent="0.2">
      <c r="A6063" s="25"/>
    </row>
    <row r="6064" spans="1:1" ht="15" x14ac:dyDescent="0.2">
      <c r="A6064" s="25"/>
    </row>
    <row r="6065" spans="1:1" ht="15" x14ac:dyDescent="0.2">
      <c r="A6065" s="25"/>
    </row>
    <row r="6066" spans="1:1" ht="15" x14ac:dyDescent="0.2">
      <c r="A6066" s="25"/>
    </row>
    <row r="6067" spans="1:1" ht="15" x14ac:dyDescent="0.2">
      <c r="A6067" s="25"/>
    </row>
    <row r="6068" spans="1:1" ht="15" x14ac:dyDescent="0.2">
      <c r="A6068" s="25"/>
    </row>
    <row r="6069" spans="1:1" ht="15" x14ac:dyDescent="0.2">
      <c r="A6069" s="25"/>
    </row>
    <row r="6070" spans="1:1" ht="15" x14ac:dyDescent="0.2">
      <c r="A6070" s="25"/>
    </row>
    <row r="6071" spans="1:1" ht="15" x14ac:dyDescent="0.2">
      <c r="A6071" s="25"/>
    </row>
    <row r="6072" spans="1:1" ht="15" x14ac:dyDescent="0.2">
      <c r="A6072" s="25"/>
    </row>
    <row r="6073" spans="1:1" ht="15" x14ac:dyDescent="0.2">
      <c r="A6073" s="25"/>
    </row>
    <row r="6074" spans="1:1" ht="15" x14ac:dyDescent="0.2">
      <c r="A6074" s="25"/>
    </row>
    <row r="6075" spans="1:1" ht="15" x14ac:dyDescent="0.2">
      <c r="A6075" s="25"/>
    </row>
    <row r="6076" spans="1:1" ht="15" x14ac:dyDescent="0.2">
      <c r="A6076" s="25"/>
    </row>
    <row r="6077" spans="1:1" ht="15" x14ac:dyDescent="0.2">
      <c r="A6077" s="25"/>
    </row>
    <row r="6078" spans="1:1" ht="15" x14ac:dyDescent="0.2">
      <c r="A6078" s="25"/>
    </row>
    <row r="6079" spans="1:1" ht="15" x14ac:dyDescent="0.2">
      <c r="A6079" s="25"/>
    </row>
    <row r="6080" spans="1:1" ht="15" x14ac:dyDescent="0.2">
      <c r="A6080" s="25"/>
    </row>
    <row r="6081" spans="1:1" ht="15" x14ac:dyDescent="0.2">
      <c r="A6081" s="25"/>
    </row>
    <row r="6082" spans="1:1" ht="15" x14ac:dyDescent="0.2">
      <c r="A6082" s="25"/>
    </row>
    <row r="6083" spans="1:1" ht="15" x14ac:dyDescent="0.2">
      <c r="A6083" s="25"/>
    </row>
    <row r="6084" spans="1:1" ht="15" x14ac:dyDescent="0.2">
      <c r="A6084" s="25"/>
    </row>
    <row r="6085" spans="1:1" ht="15" x14ac:dyDescent="0.2">
      <c r="A6085" s="25"/>
    </row>
    <row r="6086" spans="1:1" ht="15" x14ac:dyDescent="0.2">
      <c r="A6086" s="25"/>
    </row>
    <row r="6087" spans="1:1" ht="15" x14ac:dyDescent="0.2">
      <c r="A6087" s="25"/>
    </row>
    <row r="6088" spans="1:1" ht="15" x14ac:dyDescent="0.2">
      <c r="A6088" s="25"/>
    </row>
    <row r="6089" spans="1:1" ht="15" x14ac:dyDescent="0.2">
      <c r="A6089" s="25"/>
    </row>
    <row r="6090" spans="1:1" ht="15" x14ac:dyDescent="0.2">
      <c r="A6090" s="25"/>
    </row>
    <row r="6091" spans="1:1" ht="15" x14ac:dyDescent="0.2">
      <c r="A6091" s="25"/>
    </row>
    <row r="6092" spans="1:1" ht="15" x14ac:dyDescent="0.2">
      <c r="A6092" s="25"/>
    </row>
    <row r="6093" spans="1:1" ht="15" x14ac:dyDescent="0.2">
      <c r="A6093" s="25"/>
    </row>
    <row r="6094" spans="1:1" ht="15" x14ac:dyDescent="0.2">
      <c r="A6094" s="25"/>
    </row>
    <row r="6095" spans="1:1" ht="15" x14ac:dyDescent="0.2">
      <c r="A6095" s="25"/>
    </row>
    <row r="6096" spans="1:1" ht="15" x14ac:dyDescent="0.2">
      <c r="A6096" s="25"/>
    </row>
    <row r="6097" spans="1:1" ht="15" x14ac:dyDescent="0.2">
      <c r="A6097" s="25"/>
    </row>
    <row r="6098" spans="1:1" ht="15" x14ac:dyDescent="0.2">
      <c r="A6098" s="25"/>
    </row>
    <row r="6099" spans="1:1" ht="15" x14ac:dyDescent="0.2">
      <c r="A6099" s="25"/>
    </row>
    <row r="6100" spans="1:1" ht="15" x14ac:dyDescent="0.2">
      <c r="A6100" s="25"/>
    </row>
    <row r="6101" spans="1:1" ht="15" x14ac:dyDescent="0.2">
      <c r="A6101" s="25"/>
    </row>
    <row r="6102" spans="1:1" ht="15" x14ac:dyDescent="0.2">
      <c r="A6102" s="25"/>
    </row>
    <row r="6103" spans="1:1" ht="15" x14ac:dyDescent="0.2">
      <c r="A6103" s="25"/>
    </row>
    <row r="6104" spans="1:1" ht="15" x14ac:dyDescent="0.2">
      <c r="A6104" s="25"/>
    </row>
    <row r="6105" spans="1:1" ht="15" x14ac:dyDescent="0.2">
      <c r="A6105" s="25"/>
    </row>
    <row r="6106" spans="1:1" ht="15" x14ac:dyDescent="0.2">
      <c r="A6106" s="25"/>
    </row>
    <row r="6107" spans="1:1" ht="15" x14ac:dyDescent="0.2">
      <c r="A6107" s="25"/>
    </row>
    <row r="6108" spans="1:1" ht="15" x14ac:dyDescent="0.2">
      <c r="A6108" s="25"/>
    </row>
    <row r="6109" spans="1:1" ht="15" x14ac:dyDescent="0.2">
      <c r="A6109" s="25"/>
    </row>
    <row r="6110" spans="1:1" ht="15" x14ac:dyDescent="0.2">
      <c r="A6110" s="25"/>
    </row>
    <row r="6111" spans="1:1" ht="15" x14ac:dyDescent="0.2">
      <c r="A6111" s="25"/>
    </row>
    <row r="6112" spans="1:1" ht="15" x14ac:dyDescent="0.2">
      <c r="A6112" s="25"/>
    </row>
    <row r="6113" spans="1:1" ht="15" x14ac:dyDescent="0.2">
      <c r="A6113" s="25"/>
    </row>
    <row r="6114" spans="1:1" ht="15" x14ac:dyDescent="0.2">
      <c r="A6114" s="25"/>
    </row>
    <row r="6115" spans="1:1" ht="15" x14ac:dyDescent="0.2">
      <c r="A6115" s="25"/>
    </row>
    <row r="6116" spans="1:1" ht="15" x14ac:dyDescent="0.2">
      <c r="A6116" s="25"/>
    </row>
    <row r="6117" spans="1:1" ht="15" x14ac:dyDescent="0.2">
      <c r="A6117" s="25"/>
    </row>
    <row r="6118" spans="1:1" ht="15" x14ac:dyDescent="0.2">
      <c r="A6118" s="25"/>
    </row>
    <row r="6119" spans="1:1" ht="15" x14ac:dyDescent="0.2">
      <c r="A6119" s="25"/>
    </row>
    <row r="6120" spans="1:1" ht="15" x14ac:dyDescent="0.2">
      <c r="A6120" s="25"/>
    </row>
    <row r="6121" spans="1:1" ht="15" x14ac:dyDescent="0.2">
      <c r="A6121" s="25"/>
    </row>
    <row r="6122" spans="1:1" ht="15" x14ac:dyDescent="0.2">
      <c r="A6122" s="25"/>
    </row>
    <row r="6123" spans="1:1" ht="15" x14ac:dyDescent="0.2">
      <c r="A6123" s="25"/>
    </row>
    <row r="6124" spans="1:1" ht="15" x14ac:dyDescent="0.2">
      <c r="A6124" s="25"/>
    </row>
    <row r="6125" spans="1:1" ht="15" x14ac:dyDescent="0.2">
      <c r="A6125" s="25"/>
    </row>
    <row r="6126" spans="1:1" ht="15" x14ac:dyDescent="0.2">
      <c r="A6126" s="25"/>
    </row>
    <row r="6127" spans="1:1" ht="15" x14ac:dyDescent="0.2">
      <c r="A6127" s="25"/>
    </row>
    <row r="6128" spans="1:1" ht="15" x14ac:dyDescent="0.2">
      <c r="A6128" s="25"/>
    </row>
    <row r="6129" spans="1:1" ht="15" x14ac:dyDescent="0.2">
      <c r="A6129" s="25"/>
    </row>
    <row r="6130" spans="1:1" ht="15" x14ac:dyDescent="0.2">
      <c r="A6130" s="25"/>
    </row>
    <row r="6131" spans="1:1" ht="15" x14ac:dyDescent="0.2">
      <c r="A6131" s="25"/>
    </row>
    <row r="6132" spans="1:1" ht="15" x14ac:dyDescent="0.2">
      <c r="A6132" s="25"/>
    </row>
    <row r="6133" spans="1:1" ht="15" x14ac:dyDescent="0.2">
      <c r="A6133" s="25"/>
    </row>
    <row r="6134" spans="1:1" ht="15" x14ac:dyDescent="0.2">
      <c r="A6134" s="25"/>
    </row>
    <row r="6135" spans="1:1" ht="15" x14ac:dyDescent="0.2">
      <c r="A6135" s="25"/>
    </row>
    <row r="6136" spans="1:1" ht="15" x14ac:dyDescent="0.2">
      <c r="A6136" s="25"/>
    </row>
    <row r="6137" spans="1:1" ht="15" x14ac:dyDescent="0.2">
      <c r="A6137" s="25"/>
    </row>
    <row r="6138" spans="1:1" ht="15" x14ac:dyDescent="0.2">
      <c r="A6138" s="25"/>
    </row>
    <row r="6139" spans="1:1" ht="15" x14ac:dyDescent="0.2">
      <c r="A6139" s="25"/>
    </row>
    <row r="6140" spans="1:1" ht="15" x14ac:dyDescent="0.2">
      <c r="A6140" s="25"/>
    </row>
    <row r="6141" spans="1:1" ht="15" x14ac:dyDescent="0.2">
      <c r="A6141" s="25"/>
    </row>
    <row r="6142" spans="1:1" ht="15" x14ac:dyDescent="0.2">
      <c r="A6142" s="25"/>
    </row>
    <row r="6143" spans="1:1" ht="15" x14ac:dyDescent="0.2">
      <c r="A6143" s="25"/>
    </row>
    <row r="6144" spans="1:1" ht="15" x14ac:dyDescent="0.2">
      <c r="A6144" s="25"/>
    </row>
    <row r="6145" spans="1:1" ht="15" x14ac:dyDescent="0.2">
      <c r="A6145" s="25"/>
    </row>
    <row r="6146" spans="1:1" ht="15" x14ac:dyDescent="0.2">
      <c r="A6146" s="25"/>
    </row>
    <row r="6147" spans="1:1" ht="15" x14ac:dyDescent="0.2">
      <c r="A6147" s="25"/>
    </row>
    <row r="6148" spans="1:1" ht="15" x14ac:dyDescent="0.2">
      <c r="A6148" s="25"/>
    </row>
    <row r="6149" spans="1:1" ht="15" x14ac:dyDescent="0.2">
      <c r="A6149" s="25"/>
    </row>
    <row r="6150" spans="1:1" ht="15" x14ac:dyDescent="0.2">
      <c r="A6150" s="25"/>
    </row>
    <row r="6151" spans="1:1" ht="15" x14ac:dyDescent="0.2">
      <c r="A6151" s="25"/>
    </row>
    <row r="6152" spans="1:1" ht="15" x14ac:dyDescent="0.2">
      <c r="A6152" s="25"/>
    </row>
    <row r="6153" spans="1:1" ht="15" x14ac:dyDescent="0.2">
      <c r="A6153" s="25"/>
    </row>
    <row r="6154" spans="1:1" ht="15" x14ac:dyDescent="0.2">
      <c r="A6154" s="25"/>
    </row>
    <row r="6155" spans="1:1" ht="15" x14ac:dyDescent="0.2">
      <c r="A6155" s="25"/>
    </row>
    <row r="6156" spans="1:1" ht="15" x14ac:dyDescent="0.2">
      <c r="A6156" s="25"/>
    </row>
    <row r="6157" spans="1:1" ht="15" x14ac:dyDescent="0.2">
      <c r="A6157" s="25"/>
    </row>
    <row r="6158" spans="1:1" ht="15" x14ac:dyDescent="0.2">
      <c r="A6158" s="25"/>
    </row>
    <row r="6159" spans="1:1" ht="15" x14ac:dyDescent="0.2">
      <c r="A6159" s="25"/>
    </row>
    <row r="6160" spans="1:1" ht="15" x14ac:dyDescent="0.2">
      <c r="A6160" s="25"/>
    </row>
    <row r="6161" spans="1:1" ht="15" x14ac:dyDescent="0.2">
      <c r="A6161" s="25"/>
    </row>
    <row r="6162" spans="1:1" ht="15" x14ac:dyDescent="0.2">
      <c r="A6162" s="25"/>
    </row>
    <row r="6163" spans="1:1" ht="15" x14ac:dyDescent="0.2">
      <c r="A6163" s="25"/>
    </row>
    <row r="6164" spans="1:1" ht="15" x14ac:dyDescent="0.2">
      <c r="A6164" s="25"/>
    </row>
    <row r="6165" spans="1:1" ht="15" x14ac:dyDescent="0.2">
      <c r="A6165" s="25"/>
    </row>
    <row r="6166" spans="1:1" ht="15" x14ac:dyDescent="0.2">
      <c r="A6166" s="25"/>
    </row>
    <row r="6167" spans="1:1" ht="15" x14ac:dyDescent="0.2">
      <c r="A6167" s="25"/>
    </row>
    <row r="6168" spans="1:1" ht="15" x14ac:dyDescent="0.2">
      <c r="A6168" s="25"/>
    </row>
    <row r="6169" spans="1:1" ht="15" x14ac:dyDescent="0.2">
      <c r="A6169" s="25"/>
    </row>
    <row r="6170" spans="1:1" ht="15" x14ac:dyDescent="0.2">
      <c r="A6170" s="25"/>
    </row>
    <row r="6171" spans="1:1" ht="15" x14ac:dyDescent="0.2">
      <c r="A6171" s="25"/>
    </row>
    <row r="6172" spans="1:1" ht="15" x14ac:dyDescent="0.2">
      <c r="A6172" s="25"/>
    </row>
    <row r="6173" spans="1:1" ht="15" x14ac:dyDescent="0.2">
      <c r="A6173" s="25"/>
    </row>
    <row r="6174" spans="1:1" ht="15" x14ac:dyDescent="0.2">
      <c r="A6174" s="25"/>
    </row>
    <row r="6175" spans="1:1" ht="15" x14ac:dyDescent="0.2">
      <c r="A6175" s="25"/>
    </row>
    <row r="6176" spans="1:1" ht="15" x14ac:dyDescent="0.2">
      <c r="A6176" s="25"/>
    </row>
    <row r="6177" spans="1:1" ht="15" x14ac:dyDescent="0.2">
      <c r="A6177" s="25"/>
    </row>
    <row r="6178" spans="1:1" ht="15" x14ac:dyDescent="0.2">
      <c r="A6178" s="25"/>
    </row>
    <row r="6179" spans="1:1" ht="15" x14ac:dyDescent="0.2">
      <c r="A6179" s="25"/>
    </row>
    <row r="6180" spans="1:1" ht="15" x14ac:dyDescent="0.2">
      <c r="A6180" s="25"/>
    </row>
    <row r="6181" spans="1:1" ht="15" x14ac:dyDescent="0.2">
      <c r="A6181" s="25"/>
    </row>
    <row r="6182" spans="1:1" ht="15" x14ac:dyDescent="0.2">
      <c r="A6182" s="25"/>
    </row>
    <row r="6183" spans="1:1" ht="15" x14ac:dyDescent="0.2">
      <c r="A6183" s="25"/>
    </row>
    <row r="6184" spans="1:1" ht="15" x14ac:dyDescent="0.2">
      <c r="A6184" s="25"/>
    </row>
    <row r="6185" spans="1:1" ht="15" x14ac:dyDescent="0.2">
      <c r="A6185" s="25"/>
    </row>
    <row r="6186" spans="1:1" ht="15" x14ac:dyDescent="0.2">
      <c r="A6186" s="25"/>
    </row>
    <row r="6187" spans="1:1" ht="15" x14ac:dyDescent="0.2">
      <c r="A6187" s="25"/>
    </row>
    <row r="6188" spans="1:1" ht="15" x14ac:dyDescent="0.2">
      <c r="A6188" s="25"/>
    </row>
    <row r="6189" spans="1:1" ht="15" x14ac:dyDescent="0.2">
      <c r="A6189" s="25"/>
    </row>
    <row r="6190" spans="1:1" ht="15" x14ac:dyDescent="0.2">
      <c r="A6190" s="25"/>
    </row>
    <row r="6191" spans="1:1" ht="15" x14ac:dyDescent="0.2">
      <c r="A6191" s="25"/>
    </row>
    <row r="6192" spans="1:1" ht="15" x14ac:dyDescent="0.2">
      <c r="A6192" s="25"/>
    </row>
    <row r="6193" spans="1:1" ht="15" x14ac:dyDescent="0.2">
      <c r="A6193" s="25"/>
    </row>
    <row r="6194" spans="1:1" ht="15" x14ac:dyDescent="0.2">
      <c r="A6194" s="25"/>
    </row>
    <row r="6195" spans="1:1" ht="15" x14ac:dyDescent="0.2">
      <c r="A6195" s="25"/>
    </row>
    <row r="6196" spans="1:1" ht="15" x14ac:dyDescent="0.2">
      <c r="A6196" s="25"/>
    </row>
    <row r="6197" spans="1:1" ht="15" x14ac:dyDescent="0.2">
      <c r="A6197" s="25"/>
    </row>
    <row r="6198" spans="1:1" ht="15" x14ac:dyDescent="0.2">
      <c r="A6198" s="25"/>
    </row>
    <row r="6199" spans="1:1" ht="15" x14ac:dyDescent="0.2">
      <c r="A6199" s="25"/>
    </row>
    <row r="6200" spans="1:1" ht="15" x14ac:dyDescent="0.2">
      <c r="A6200" s="25"/>
    </row>
    <row r="6201" spans="1:1" ht="15" x14ac:dyDescent="0.2">
      <c r="A6201" s="25"/>
    </row>
    <row r="6202" spans="1:1" ht="15" x14ac:dyDescent="0.2">
      <c r="A6202" s="25"/>
    </row>
    <row r="6203" spans="1:1" ht="15" x14ac:dyDescent="0.2">
      <c r="A6203" s="25"/>
    </row>
    <row r="6204" spans="1:1" ht="15" x14ac:dyDescent="0.2">
      <c r="A6204" s="25"/>
    </row>
    <row r="6205" spans="1:1" ht="15" x14ac:dyDescent="0.2">
      <c r="A6205" s="25"/>
    </row>
    <row r="6206" spans="1:1" ht="15" x14ac:dyDescent="0.2">
      <c r="A6206" s="25"/>
    </row>
    <row r="6207" spans="1:1" ht="15" x14ac:dyDescent="0.2">
      <c r="A6207" s="25"/>
    </row>
    <row r="6208" spans="1:1" ht="15" x14ac:dyDescent="0.2">
      <c r="A6208" s="25"/>
    </row>
    <row r="6209" spans="1:1" ht="15" x14ac:dyDescent="0.2">
      <c r="A6209" s="25"/>
    </row>
    <row r="6210" spans="1:1" ht="15" x14ac:dyDescent="0.2">
      <c r="A6210" s="25"/>
    </row>
    <row r="6211" spans="1:1" ht="15" x14ac:dyDescent="0.2">
      <c r="A6211" s="25"/>
    </row>
    <row r="6212" spans="1:1" ht="15" x14ac:dyDescent="0.2">
      <c r="A6212" s="25"/>
    </row>
    <row r="6213" spans="1:1" ht="15" x14ac:dyDescent="0.2">
      <c r="A6213" s="25"/>
    </row>
    <row r="6214" spans="1:1" ht="15" x14ac:dyDescent="0.2">
      <c r="A6214" s="25"/>
    </row>
    <row r="6215" spans="1:1" ht="15" x14ac:dyDescent="0.2">
      <c r="A6215" s="25"/>
    </row>
    <row r="6216" spans="1:1" ht="15" x14ac:dyDescent="0.2">
      <c r="A6216" s="25"/>
    </row>
    <row r="6217" spans="1:1" ht="15" x14ac:dyDescent="0.2">
      <c r="A6217" s="25"/>
    </row>
    <row r="6218" spans="1:1" ht="15" x14ac:dyDescent="0.2">
      <c r="A6218" s="25"/>
    </row>
    <row r="6219" spans="1:1" ht="15" x14ac:dyDescent="0.2">
      <c r="A6219" s="25"/>
    </row>
    <row r="6220" spans="1:1" ht="15" x14ac:dyDescent="0.2">
      <c r="A6220" s="25"/>
    </row>
    <row r="6221" spans="1:1" ht="15" x14ac:dyDescent="0.2">
      <c r="A6221" s="25"/>
    </row>
    <row r="6222" spans="1:1" ht="15" x14ac:dyDescent="0.2">
      <c r="A6222" s="25"/>
    </row>
    <row r="6223" spans="1:1" ht="15" x14ac:dyDescent="0.2">
      <c r="A6223" s="25"/>
    </row>
    <row r="6224" spans="1:1" ht="15" x14ac:dyDescent="0.2">
      <c r="A6224" s="25"/>
    </row>
    <row r="6225" spans="1:1" ht="15" x14ac:dyDescent="0.2">
      <c r="A6225" s="25"/>
    </row>
    <row r="6226" spans="1:1" ht="15" x14ac:dyDescent="0.2">
      <c r="A6226" s="25"/>
    </row>
    <row r="6227" spans="1:1" ht="15" x14ac:dyDescent="0.2">
      <c r="A6227" s="25"/>
    </row>
    <row r="6228" spans="1:1" ht="15" x14ac:dyDescent="0.2">
      <c r="A6228" s="25"/>
    </row>
    <row r="6229" spans="1:1" ht="15" x14ac:dyDescent="0.2">
      <c r="A6229" s="25"/>
    </row>
    <row r="6230" spans="1:1" ht="15" x14ac:dyDescent="0.2">
      <c r="A6230" s="25"/>
    </row>
    <row r="6231" spans="1:1" ht="15" x14ac:dyDescent="0.2">
      <c r="A6231" s="25"/>
    </row>
    <row r="6232" spans="1:1" ht="15" x14ac:dyDescent="0.2">
      <c r="A6232" s="25"/>
    </row>
    <row r="6233" spans="1:1" ht="15" x14ac:dyDescent="0.2">
      <c r="A6233" s="25"/>
    </row>
    <row r="6234" spans="1:1" ht="15" x14ac:dyDescent="0.2">
      <c r="A6234" s="25"/>
    </row>
    <row r="6235" spans="1:1" ht="15" x14ac:dyDescent="0.2">
      <c r="A6235" s="25"/>
    </row>
    <row r="6236" spans="1:1" ht="15" x14ac:dyDescent="0.2">
      <c r="A6236" s="25"/>
    </row>
    <row r="6237" spans="1:1" ht="15" x14ac:dyDescent="0.2">
      <c r="A6237" s="25"/>
    </row>
    <row r="6238" spans="1:1" ht="15" x14ac:dyDescent="0.2">
      <c r="A6238" s="25"/>
    </row>
    <row r="6239" spans="1:1" ht="15" x14ac:dyDescent="0.2">
      <c r="A6239" s="25"/>
    </row>
    <row r="6240" spans="1:1" ht="15" x14ac:dyDescent="0.2">
      <c r="A6240" s="25"/>
    </row>
    <row r="6241" spans="1:1" ht="15" x14ac:dyDescent="0.2">
      <c r="A6241" s="25"/>
    </row>
    <row r="6242" spans="1:1" ht="15" x14ac:dyDescent="0.2">
      <c r="A6242" s="25"/>
    </row>
    <row r="6243" spans="1:1" ht="15" x14ac:dyDescent="0.2">
      <c r="A6243" s="25"/>
    </row>
    <row r="6244" spans="1:1" ht="15" x14ac:dyDescent="0.2">
      <c r="A6244" s="25"/>
    </row>
    <row r="6245" spans="1:1" ht="15" x14ac:dyDescent="0.2">
      <c r="A6245" s="25"/>
    </row>
    <row r="6246" spans="1:1" ht="15" x14ac:dyDescent="0.2">
      <c r="A6246" s="25"/>
    </row>
    <row r="6247" spans="1:1" ht="15" x14ac:dyDescent="0.2">
      <c r="A6247" s="25"/>
    </row>
    <row r="6248" spans="1:1" ht="15" x14ac:dyDescent="0.2">
      <c r="A6248" s="25"/>
    </row>
    <row r="6249" spans="1:1" ht="15" x14ac:dyDescent="0.2">
      <c r="A6249" s="25"/>
    </row>
    <row r="6250" spans="1:1" ht="15" x14ac:dyDescent="0.2">
      <c r="A6250" s="25"/>
    </row>
    <row r="6251" spans="1:1" ht="15" x14ac:dyDescent="0.2">
      <c r="A6251" s="25"/>
    </row>
    <row r="6252" spans="1:1" ht="15" x14ac:dyDescent="0.2">
      <c r="A6252" s="25"/>
    </row>
    <row r="6253" spans="1:1" ht="15" x14ac:dyDescent="0.2">
      <c r="A6253" s="25"/>
    </row>
    <row r="6254" spans="1:1" ht="15" x14ac:dyDescent="0.2">
      <c r="A6254" s="25"/>
    </row>
    <row r="6255" spans="1:1" ht="15" x14ac:dyDescent="0.2">
      <c r="A6255" s="25"/>
    </row>
    <row r="6256" spans="1:1" ht="15" x14ac:dyDescent="0.2">
      <c r="A6256" s="25"/>
    </row>
    <row r="6257" spans="1:1" ht="15" x14ac:dyDescent="0.2">
      <c r="A6257" s="25"/>
    </row>
    <row r="6258" spans="1:1" ht="15" x14ac:dyDescent="0.2">
      <c r="A6258" s="25"/>
    </row>
    <row r="6259" spans="1:1" ht="15" x14ac:dyDescent="0.2">
      <c r="A6259" s="25"/>
    </row>
    <row r="6260" spans="1:1" ht="15" x14ac:dyDescent="0.2">
      <c r="A6260" s="25"/>
    </row>
    <row r="6261" spans="1:1" ht="15" x14ac:dyDescent="0.2">
      <c r="A6261" s="25"/>
    </row>
    <row r="6262" spans="1:1" ht="15" x14ac:dyDescent="0.2">
      <c r="A6262" s="25"/>
    </row>
    <row r="6263" spans="1:1" ht="15" x14ac:dyDescent="0.2">
      <c r="A6263" s="25"/>
    </row>
    <row r="6264" spans="1:1" ht="15" x14ac:dyDescent="0.2">
      <c r="A6264" s="25"/>
    </row>
    <row r="6265" spans="1:1" ht="15" x14ac:dyDescent="0.2">
      <c r="A6265" s="25"/>
    </row>
    <row r="6266" spans="1:1" ht="15" x14ac:dyDescent="0.2">
      <c r="A6266" s="25"/>
    </row>
    <row r="6267" spans="1:1" ht="15" x14ac:dyDescent="0.2">
      <c r="A6267" s="25"/>
    </row>
    <row r="6268" spans="1:1" ht="15" x14ac:dyDescent="0.2">
      <c r="A6268" s="25"/>
    </row>
    <row r="6269" spans="1:1" ht="15" x14ac:dyDescent="0.2">
      <c r="A6269" s="25"/>
    </row>
    <row r="6270" spans="1:1" ht="15" x14ac:dyDescent="0.2">
      <c r="A6270" s="25"/>
    </row>
    <row r="6271" spans="1:1" ht="15" x14ac:dyDescent="0.2">
      <c r="A6271" s="25"/>
    </row>
    <row r="6272" spans="1:1" ht="15" x14ac:dyDescent="0.2">
      <c r="A6272" s="25"/>
    </row>
    <row r="6273" spans="1:1" ht="15" x14ac:dyDescent="0.2">
      <c r="A6273" s="25"/>
    </row>
    <row r="6274" spans="1:1" ht="15" x14ac:dyDescent="0.2">
      <c r="A6274" s="25"/>
    </row>
    <row r="6275" spans="1:1" ht="15" x14ac:dyDescent="0.2">
      <c r="A6275" s="25"/>
    </row>
    <row r="6276" spans="1:1" ht="15" x14ac:dyDescent="0.2">
      <c r="A6276" s="25"/>
    </row>
    <row r="6277" spans="1:1" ht="15" x14ac:dyDescent="0.2">
      <c r="A6277" s="25"/>
    </row>
    <row r="6278" spans="1:1" ht="15" x14ac:dyDescent="0.2">
      <c r="A6278" s="25"/>
    </row>
    <row r="6279" spans="1:1" ht="15" x14ac:dyDescent="0.2">
      <c r="A6279" s="25"/>
    </row>
    <row r="6280" spans="1:1" ht="15" x14ac:dyDescent="0.2">
      <c r="A6280" s="25"/>
    </row>
    <row r="6281" spans="1:1" ht="15" x14ac:dyDescent="0.2">
      <c r="A6281" s="25"/>
    </row>
    <row r="6282" spans="1:1" ht="15" x14ac:dyDescent="0.2">
      <c r="A6282" s="25"/>
    </row>
    <row r="6283" spans="1:1" ht="15" x14ac:dyDescent="0.2">
      <c r="A6283" s="25"/>
    </row>
    <row r="6284" spans="1:1" ht="15" x14ac:dyDescent="0.2">
      <c r="A6284" s="25"/>
    </row>
    <row r="6285" spans="1:1" ht="15" x14ac:dyDescent="0.2">
      <c r="A6285" s="25"/>
    </row>
    <row r="6286" spans="1:1" ht="15" x14ac:dyDescent="0.2">
      <c r="A6286" s="25"/>
    </row>
    <row r="6287" spans="1:1" ht="15" x14ac:dyDescent="0.2">
      <c r="A6287" s="25"/>
    </row>
    <row r="6288" spans="1:1" ht="15" x14ac:dyDescent="0.2">
      <c r="A6288" s="25"/>
    </row>
    <row r="6289" spans="1:1" ht="15" x14ac:dyDescent="0.2">
      <c r="A6289" s="25"/>
    </row>
    <row r="6290" spans="1:1" ht="15" x14ac:dyDescent="0.2">
      <c r="A6290" s="25"/>
    </row>
    <row r="6291" spans="1:1" ht="15" x14ac:dyDescent="0.2">
      <c r="A6291" s="25"/>
    </row>
    <row r="6292" spans="1:1" ht="15" x14ac:dyDescent="0.2">
      <c r="A6292" s="25"/>
    </row>
    <row r="6293" spans="1:1" ht="15" x14ac:dyDescent="0.2">
      <c r="A6293" s="25"/>
    </row>
    <row r="6294" spans="1:1" ht="15" x14ac:dyDescent="0.2">
      <c r="A6294" s="25"/>
    </row>
    <row r="6295" spans="1:1" ht="15" x14ac:dyDescent="0.2">
      <c r="A6295" s="25"/>
    </row>
    <row r="6296" spans="1:1" ht="15" x14ac:dyDescent="0.2">
      <c r="A6296" s="25"/>
    </row>
    <row r="6297" spans="1:1" ht="15" x14ac:dyDescent="0.2">
      <c r="A6297" s="25"/>
    </row>
    <row r="6298" spans="1:1" ht="15" x14ac:dyDescent="0.2">
      <c r="A6298" s="25"/>
    </row>
    <row r="6299" spans="1:1" ht="15" x14ac:dyDescent="0.2">
      <c r="A6299" s="25"/>
    </row>
    <row r="6300" spans="1:1" ht="15" x14ac:dyDescent="0.2">
      <c r="A6300" s="25"/>
    </row>
    <row r="6301" spans="1:1" ht="15" x14ac:dyDescent="0.2">
      <c r="A6301" s="25"/>
    </row>
    <row r="6302" spans="1:1" ht="15" x14ac:dyDescent="0.2">
      <c r="A6302" s="25"/>
    </row>
    <row r="6303" spans="1:1" ht="15" x14ac:dyDescent="0.2">
      <c r="A6303" s="25"/>
    </row>
    <row r="6304" spans="1:1" ht="15" x14ac:dyDescent="0.2">
      <c r="A6304" s="25"/>
    </row>
    <row r="6305" spans="1:1" ht="15" x14ac:dyDescent="0.2">
      <c r="A6305" s="25"/>
    </row>
    <row r="6306" spans="1:1" ht="15" x14ac:dyDescent="0.2">
      <c r="A6306" s="25"/>
    </row>
    <row r="6307" spans="1:1" ht="15" x14ac:dyDescent="0.2">
      <c r="A6307" s="25"/>
    </row>
    <row r="6308" spans="1:1" ht="15" x14ac:dyDescent="0.2">
      <c r="A6308" s="25"/>
    </row>
    <row r="6309" spans="1:1" ht="15" x14ac:dyDescent="0.2">
      <c r="A6309" s="25"/>
    </row>
    <row r="6310" spans="1:1" ht="15" x14ac:dyDescent="0.2">
      <c r="A6310" s="25"/>
    </row>
    <row r="6311" spans="1:1" ht="15" x14ac:dyDescent="0.2">
      <c r="A6311" s="25"/>
    </row>
    <row r="6312" spans="1:1" ht="15" x14ac:dyDescent="0.2">
      <c r="A6312" s="25"/>
    </row>
    <row r="6313" spans="1:1" ht="15" x14ac:dyDescent="0.2">
      <c r="A6313" s="25"/>
    </row>
    <row r="6314" spans="1:1" ht="15" x14ac:dyDescent="0.2">
      <c r="A6314" s="25"/>
    </row>
    <row r="6315" spans="1:1" ht="15" x14ac:dyDescent="0.2">
      <c r="A6315" s="25"/>
    </row>
    <row r="6316" spans="1:1" ht="15" x14ac:dyDescent="0.2">
      <c r="A6316" s="25"/>
    </row>
    <row r="6317" spans="1:1" ht="15" x14ac:dyDescent="0.2">
      <c r="A6317" s="25"/>
    </row>
    <row r="6318" spans="1:1" ht="15" x14ac:dyDescent="0.2">
      <c r="A6318" s="25"/>
    </row>
    <row r="6319" spans="1:1" ht="15" x14ac:dyDescent="0.2">
      <c r="A6319" s="25"/>
    </row>
    <row r="6320" spans="1:1" ht="15" x14ac:dyDescent="0.2">
      <c r="A6320" s="25"/>
    </row>
    <row r="6321" spans="1:1" ht="15" x14ac:dyDescent="0.2">
      <c r="A6321" s="25"/>
    </row>
    <row r="6322" spans="1:1" ht="15" x14ac:dyDescent="0.2">
      <c r="A6322" s="25"/>
    </row>
    <row r="6323" spans="1:1" ht="15" x14ac:dyDescent="0.2">
      <c r="A6323" s="25"/>
    </row>
    <row r="6324" spans="1:1" ht="15" x14ac:dyDescent="0.2">
      <c r="A6324" s="25"/>
    </row>
    <row r="6325" spans="1:1" ht="15" x14ac:dyDescent="0.2">
      <c r="A6325" s="25"/>
    </row>
    <row r="6326" spans="1:1" ht="15" x14ac:dyDescent="0.2">
      <c r="A6326" s="25"/>
    </row>
    <row r="6327" spans="1:1" ht="15" x14ac:dyDescent="0.2">
      <c r="A6327" s="25"/>
    </row>
    <row r="6328" spans="1:1" ht="15" x14ac:dyDescent="0.2">
      <c r="A6328" s="25"/>
    </row>
    <row r="6329" spans="1:1" ht="15" x14ac:dyDescent="0.2">
      <c r="A6329" s="25"/>
    </row>
    <row r="6330" spans="1:1" ht="15" x14ac:dyDescent="0.2">
      <c r="A6330" s="25"/>
    </row>
    <row r="6331" spans="1:1" ht="15" x14ac:dyDescent="0.2">
      <c r="A6331" s="25"/>
    </row>
    <row r="6332" spans="1:1" ht="15" x14ac:dyDescent="0.2">
      <c r="A6332" s="25"/>
    </row>
    <row r="6333" spans="1:1" ht="15" x14ac:dyDescent="0.2">
      <c r="A6333" s="25"/>
    </row>
    <row r="6334" spans="1:1" ht="15" x14ac:dyDescent="0.2">
      <c r="A6334" s="25"/>
    </row>
    <row r="6335" spans="1:1" ht="15" x14ac:dyDescent="0.2">
      <c r="A6335" s="25"/>
    </row>
    <row r="6336" spans="1:1" ht="15" x14ac:dyDescent="0.2">
      <c r="A6336" s="25"/>
    </row>
    <row r="6337" spans="1:1" ht="15" x14ac:dyDescent="0.2">
      <c r="A6337" s="25"/>
    </row>
    <row r="6338" spans="1:1" ht="15" x14ac:dyDescent="0.2">
      <c r="A6338" s="25"/>
    </row>
    <row r="6339" spans="1:1" ht="15" x14ac:dyDescent="0.2">
      <c r="A6339" s="25"/>
    </row>
    <row r="6340" spans="1:1" ht="15" x14ac:dyDescent="0.2">
      <c r="A6340" s="25"/>
    </row>
    <row r="6341" spans="1:1" ht="15" x14ac:dyDescent="0.2">
      <c r="A6341" s="25"/>
    </row>
    <row r="6342" spans="1:1" ht="15" x14ac:dyDescent="0.2">
      <c r="A6342" s="25"/>
    </row>
    <row r="6343" spans="1:1" ht="15" x14ac:dyDescent="0.2">
      <c r="A6343" s="25"/>
    </row>
    <row r="6344" spans="1:1" ht="15" x14ac:dyDescent="0.2">
      <c r="A6344" s="25"/>
    </row>
    <row r="6345" spans="1:1" ht="15" x14ac:dyDescent="0.2">
      <c r="A6345" s="25"/>
    </row>
    <row r="6346" spans="1:1" ht="15" x14ac:dyDescent="0.2">
      <c r="A6346" s="25"/>
    </row>
    <row r="6347" spans="1:1" ht="15" x14ac:dyDescent="0.2">
      <c r="A6347" s="25"/>
    </row>
    <row r="6348" spans="1:1" ht="15" x14ac:dyDescent="0.2">
      <c r="A6348" s="25"/>
    </row>
    <row r="6349" spans="1:1" ht="15" x14ac:dyDescent="0.2">
      <c r="A6349" s="25"/>
    </row>
    <row r="6350" spans="1:1" ht="15" x14ac:dyDescent="0.2">
      <c r="A6350" s="25"/>
    </row>
    <row r="6351" spans="1:1" ht="15" x14ac:dyDescent="0.2">
      <c r="A6351" s="25"/>
    </row>
    <row r="6352" spans="1:1" ht="15" x14ac:dyDescent="0.2">
      <c r="A6352" s="25"/>
    </row>
    <row r="6353" spans="1:1" ht="15" x14ac:dyDescent="0.2">
      <c r="A6353" s="25"/>
    </row>
    <row r="6354" spans="1:1" ht="15" x14ac:dyDescent="0.2">
      <c r="A6354" s="25"/>
    </row>
    <row r="6355" spans="1:1" ht="15" x14ac:dyDescent="0.2">
      <c r="A6355" s="25"/>
    </row>
    <row r="6356" spans="1:1" ht="15" x14ac:dyDescent="0.2">
      <c r="A6356" s="25"/>
    </row>
    <row r="6357" spans="1:1" ht="15" x14ac:dyDescent="0.2">
      <c r="A6357" s="25"/>
    </row>
    <row r="6358" spans="1:1" ht="15" x14ac:dyDescent="0.2">
      <c r="A6358" s="25"/>
    </row>
    <row r="6359" spans="1:1" ht="15" x14ac:dyDescent="0.2">
      <c r="A6359" s="25"/>
    </row>
    <row r="6360" spans="1:1" ht="15" x14ac:dyDescent="0.2">
      <c r="A6360" s="25"/>
    </row>
    <row r="6361" spans="1:1" ht="15" x14ac:dyDescent="0.2">
      <c r="A6361" s="25"/>
    </row>
    <row r="6362" spans="1:1" ht="15" x14ac:dyDescent="0.2">
      <c r="A6362" s="25"/>
    </row>
    <row r="6363" spans="1:1" ht="15" x14ac:dyDescent="0.2">
      <c r="A6363" s="25"/>
    </row>
    <row r="6364" spans="1:1" ht="15" x14ac:dyDescent="0.2">
      <c r="A6364" s="25"/>
    </row>
    <row r="6365" spans="1:1" ht="15" x14ac:dyDescent="0.2">
      <c r="A6365" s="25"/>
    </row>
    <row r="6366" spans="1:1" ht="15" x14ac:dyDescent="0.2">
      <c r="A6366" s="25"/>
    </row>
    <row r="6367" spans="1:1" ht="15" x14ac:dyDescent="0.2">
      <c r="A6367" s="25"/>
    </row>
    <row r="6368" spans="1:1" ht="15" x14ac:dyDescent="0.2">
      <c r="A6368" s="25"/>
    </row>
    <row r="6369" spans="1:1" ht="15" x14ac:dyDescent="0.2">
      <c r="A6369" s="25"/>
    </row>
    <row r="6370" spans="1:1" ht="15" x14ac:dyDescent="0.2">
      <c r="A6370" s="25"/>
    </row>
    <row r="6371" spans="1:1" ht="15" x14ac:dyDescent="0.2">
      <c r="A6371" s="25"/>
    </row>
    <row r="6372" spans="1:1" ht="15" x14ac:dyDescent="0.2">
      <c r="A6372" s="25"/>
    </row>
    <row r="6373" spans="1:1" ht="15" x14ac:dyDescent="0.2">
      <c r="A6373" s="25"/>
    </row>
    <row r="6374" spans="1:1" ht="15" x14ac:dyDescent="0.2">
      <c r="A6374" s="25"/>
    </row>
    <row r="6375" spans="1:1" ht="15" x14ac:dyDescent="0.2">
      <c r="A6375" s="25"/>
    </row>
    <row r="6376" spans="1:1" ht="15" x14ac:dyDescent="0.2">
      <c r="A6376" s="25"/>
    </row>
    <row r="6377" spans="1:1" ht="15" x14ac:dyDescent="0.2">
      <c r="A6377" s="25"/>
    </row>
    <row r="6378" spans="1:1" ht="15" x14ac:dyDescent="0.2">
      <c r="A6378" s="25"/>
    </row>
    <row r="6379" spans="1:1" ht="15" x14ac:dyDescent="0.2">
      <c r="A6379" s="25"/>
    </row>
    <row r="6380" spans="1:1" ht="15" x14ac:dyDescent="0.2">
      <c r="A6380" s="25"/>
    </row>
    <row r="6381" spans="1:1" ht="15" x14ac:dyDescent="0.2">
      <c r="A6381" s="25"/>
    </row>
    <row r="6382" spans="1:1" ht="15" x14ac:dyDescent="0.2">
      <c r="A6382" s="25"/>
    </row>
    <row r="6383" spans="1:1" ht="15" x14ac:dyDescent="0.2">
      <c r="A6383" s="25"/>
    </row>
    <row r="6384" spans="1:1" ht="15" x14ac:dyDescent="0.2">
      <c r="A6384" s="25"/>
    </row>
    <row r="6385" spans="1:1" ht="15" x14ac:dyDescent="0.2">
      <c r="A6385" s="25"/>
    </row>
    <row r="6386" spans="1:1" ht="15" x14ac:dyDescent="0.2">
      <c r="A6386" s="25"/>
    </row>
    <row r="6387" spans="1:1" ht="15" x14ac:dyDescent="0.2">
      <c r="A6387" s="25"/>
    </row>
    <row r="6388" spans="1:1" ht="15" x14ac:dyDescent="0.2">
      <c r="A6388" s="25"/>
    </row>
    <row r="6389" spans="1:1" ht="15" x14ac:dyDescent="0.2">
      <c r="A6389" s="25"/>
    </row>
    <row r="6390" spans="1:1" ht="15" x14ac:dyDescent="0.2">
      <c r="A6390" s="25"/>
    </row>
    <row r="6391" spans="1:1" ht="15" x14ac:dyDescent="0.2">
      <c r="A6391" s="25"/>
    </row>
    <row r="6392" spans="1:1" ht="15" x14ac:dyDescent="0.2">
      <c r="A6392" s="25"/>
    </row>
    <row r="6393" spans="1:1" ht="15" x14ac:dyDescent="0.2">
      <c r="A6393" s="25"/>
    </row>
    <row r="6394" spans="1:1" ht="15" x14ac:dyDescent="0.2">
      <c r="A6394" s="25"/>
    </row>
    <row r="6395" spans="1:1" ht="15" x14ac:dyDescent="0.2">
      <c r="A6395" s="25"/>
    </row>
    <row r="6396" spans="1:1" ht="15" x14ac:dyDescent="0.2">
      <c r="A6396" s="25"/>
    </row>
    <row r="6397" spans="1:1" ht="15" x14ac:dyDescent="0.2">
      <c r="A6397" s="25"/>
    </row>
    <row r="6398" spans="1:1" ht="15" x14ac:dyDescent="0.2">
      <c r="A6398" s="25"/>
    </row>
    <row r="6399" spans="1:1" ht="15" x14ac:dyDescent="0.2">
      <c r="A6399" s="25"/>
    </row>
    <row r="6400" spans="1:1" ht="15" x14ac:dyDescent="0.2">
      <c r="A6400" s="25"/>
    </row>
    <row r="6401" spans="1:1" ht="15" x14ac:dyDescent="0.2">
      <c r="A6401" s="25"/>
    </row>
    <row r="6402" spans="1:1" ht="15" x14ac:dyDescent="0.2">
      <c r="A6402" s="25"/>
    </row>
    <row r="6403" spans="1:1" ht="15" x14ac:dyDescent="0.2">
      <c r="A6403" s="25"/>
    </row>
    <row r="6404" spans="1:1" ht="15" x14ac:dyDescent="0.2">
      <c r="A6404" s="25"/>
    </row>
    <row r="6405" spans="1:1" ht="15" x14ac:dyDescent="0.2">
      <c r="A6405" s="25"/>
    </row>
    <row r="6406" spans="1:1" ht="15" x14ac:dyDescent="0.2">
      <c r="A6406" s="25"/>
    </row>
    <row r="6407" spans="1:1" ht="15" x14ac:dyDescent="0.2">
      <c r="A6407" s="25"/>
    </row>
    <row r="6408" spans="1:1" ht="15" x14ac:dyDescent="0.2">
      <c r="A6408" s="25"/>
    </row>
    <row r="6409" spans="1:1" ht="15" x14ac:dyDescent="0.2">
      <c r="A6409" s="25"/>
    </row>
    <row r="6410" spans="1:1" ht="15" x14ac:dyDescent="0.2">
      <c r="A6410" s="25"/>
    </row>
    <row r="6411" spans="1:1" ht="15" x14ac:dyDescent="0.2">
      <c r="A6411" s="25"/>
    </row>
    <row r="6412" spans="1:1" ht="15" x14ac:dyDescent="0.2">
      <c r="A6412" s="25"/>
    </row>
    <row r="6413" spans="1:1" ht="15" x14ac:dyDescent="0.2">
      <c r="A6413" s="25"/>
    </row>
    <row r="6414" spans="1:1" ht="15" x14ac:dyDescent="0.2">
      <c r="A6414" s="25"/>
    </row>
    <row r="6415" spans="1:1" ht="15" x14ac:dyDescent="0.2">
      <c r="A6415" s="25"/>
    </row>
    <row r="6416" spans="1:1" ht="15" x14ac:dyDescent="0.2">
      <c r="A6416" s="25"/>
    </row>
    <row r="6417" spans="1:1" ht="15" x14ac:dyDescent="0.2">
      <c r="A6417" s="25"/>
    </row>
    <row r="6418" spans="1:1" ht="15" x14ac:dyDescent="0.2">
      <c r="A6418" s="25"/>
    </row>
    <row r="6419" spans="1:1" ht="15" x14ac:dyDescent="0.2">
      <c r="A6419" s="25"/>
    </row>
    <row r="6420" spans="1:1" ht="15" x14ac:dyDescent="0.2">
      <c r="A6420" s="25"/>
    </row>
    <row r="6421" spans="1:1" ht="15" x14ac:dyDescent="0.2">
      <c r="A6421" s="25"/>
    </row>
    <row r="6422" spans="1:1" ht="15" x14ac:dyDescent="0.2">
      <c r="A6422" s="25"/>
    </row>
    <row r="6423" spans="1:1" ht="15" x14ac:dyDescent="0.2">
      <c r="A6423" s="25"/>
    </row>
    <row r="6424" spans="1:1" ht="15" x14ac:dyDescent="0.2">
      <c r="A6424" s="25"/>
    </row>
    <row r="6425" spans="1:1" ht="15" x14ac:dyDescent="0.2">
      <c r="A6425" s="25"/>
    </row>
    <row r="6426" spans="1:1" ht="15" x14ac:dyDescent="0.2">
      <c r="A6426" s="25"/>
    </row>
    <row r="6427" spans="1:1" ht="15" x14ac:dyDescent="0.2">
      <c r="A6427" s="25"/>
    </row>
    <row r="6428" spans="1:1" ht="15" x14ac:dyDescent="0.2">
      <c r="A6428" s="25"/>
    </row>
    <row r="6429" spans="1:1" ht="15" x14ac:dyDescent="0.2">
      <c r="A6429" s="25"/>
    </row>
    <row r="6430" spans="1:1" ht="15" x14ac:dyDescent="0.2">
      <c r="A6430" s="25"/>
    </row>
    <row r="6431" spans="1:1" ht="15" x14ac:dyDescent="0.2">
      <c r="A6431" s="25"/>
    </row>
    <row r="6432" spans="1:1" ht="15" x14ac:dyDescent="0.2">
      <c r="A6432" s="25"/>
    </row>
    <row r="6433" spans="1:1" ht="15" x14ac:dyDescent="0.2">
      <c r="A6433" s="25"/>
    </row>
    <row r="6434" spans="1:1" ht="15" x14ac:dyDescent="0.2">
      <c r="A6434" s="25"/>
    </row>
    <row r="6435" spans="1:1" ht="15" x14ac:dyDescent="0.2">
      <c r="A6435" s="25"/>
    </row>
    <row r="6436" spans="1:1" ht="15" x14ac:dyDescent="0.2">
      <c r="A6436" s="25"/>
    </row>
    <row r="6437" spans="1:1" ht="15" x14ac:dyDescent="0.2">
      <c r="A6437" s="25"/>
    </row>
    <row r="6438" spans="1:1" ht="15" x14ac:dyDescent="0.2">
      <c r="A6438" s="25"/>
    </row>
    <row r="6439" spans="1:1" ht="15" x14ac:dyDescent="0.2">
      <c r="A6439" s="25"/>
    </row>
    <row r="6440" spans="1:1" ht="15" x14ac:dyDescent="0.2">
      <c r="A6440" s="25"/>
    </row>
    <row r="6441" spans="1:1" ht="15" x14ac:dyDescent="0.2">
      <c r="A6441" s="25"/>
    </row>
    <row r="6442" spans="1:1" ht="15" x14ac:dyDescent="0.2">
      <c r="A6442" s="25"/>
    </row>
    <row r="6443" spans="1:1" ht="15" x14ac:dyDescent="0.2">
      <c r="A6443" s="25"/>
    </row>
    <row r="6444" spans="1:1" ht="15" x14ac:dyDescent="0.2">
      <c r="A6444" s="25"/>
    </row>
    <row r="6445" spans="1:1" ht="15" x14ac:dyDescent="0.2">
      <c r="A6445" s="25"/>
    </row>
    <row r="6446" spans="1:1" ht="15" x14ac:dyDescent="0.2">
      <c r="A6446" s="25"/>
    </row>
    <row r="6447" spans="1:1" ht="15" x14ac:dyDescent="0.2">
      <c r="A6447" s="25"/>
    </row>
    <row r="6448" spans="1:1" ht="15" x14ac:dyDescent="0.2">
      <c r="A6448" s="25"/>
    </row>
    <row r="6449" spans="1:1" ht="15" x14ac:dyDescent="0.2">
      <c r="A6449" s="25"/>
    </row>
    <row r="6450" spans="1:1" ht="15" x14ac:dyDescent="0.2">
      <c r="A6450" s="25"/>
    </row>
    <row r="6451" spans="1:1" ht="15" x14ac:dyDescent="0.2">
      <c r="A6451" s="25"/>
    </row>
    <row r="6452" spans="1:1" ht="15" x14ac:dyDescent="0.2">
      <c r="A6452" s="25"/>
    </row>
    <row r="6453" spans="1:1" ht="15" x14ac:dyDescent="0.2">
      <c r="A6453" s="25"/>
    </row>
    <row r="6454" spans="1:1" ht="15" x14ac:dyDescent="0.2">
      <c r="A6454" s="25"/>
    </row>
    <row r="6455" spans="1:1" ht="15" x14ac:dyDescent="0.2">
      <c r="A6455" s="25"/>
    </row>
    <row r="6456" spans="1:1" ht="15" x14ac:dyDescent="0.2">
      <c r="A6456" s="25"/>
    </row>
    <row r="6457" spans="1:1" ht="15" x14ac:dyDescent="0.2">
      <c r="A6457" s="25"/>
    </row>
    <row r="6458" spans="1:1" ht="15" x14ac:dyDescent="0.2">
      <c r="A6458" s="25"/>
    </row>
    <row r="6459" spans="1:1" ht="15" x14ac:dyDescent="0.2">
      <c r="A6459" s="25"/>
    </row>
    <row r="6460" spans="1:1" ht="15" x14ac:dyDescent="0.2">
      <c r="A6460" s="25"/>
    </row>
    <row r="6461" spans="1:1" ht="15" x14ac:dyDescent="0.2">
      <c r="A6461" s="25"/>
    </row>
    <row r="6462" spans="1:1" ht="15" x14ac:dyDescent="0.2">
      <c r="A6462" s="25"/>
    </row>
    <row r="6463" spans="1:1" ht="15" x14ac:dyDescent="0.2">
      <c r="A6463" s="25"/>
    </row>
    <row r="6464" spans="1:1" ht="15" x14ac:dyDescent="0.2">
      <c r="A6464" s="25"/>
    </row>
    <row r="6465" spans="1:1" ht="15" x14ac:dyDescent="0.2">
      <c r="A6465" s="25"/>
    </row>
    <row r="6466" spans="1:1" ht="15" x14ac:dyDescent="0.2">
      <c r="A6466" s="25"/>
    </row>
    <row r="6467" spans="1:1" ht="15" x14ac:dyDescent="0.2">
      <c r="A6467" s="25"/>
    </row>
    <row r="6468" spans="1:1" ht="15" x14ac:dyDescent="0.2">
      <c r="A6468" s="25"/>
    </row>
    <row r="6469" spans="1:1" ht="15" x14ac:dyDescent="0.2">
      <c r="A6469" s="25"/>
    </row>
    <row r="6470" spans="1:1" ht="15" x14ac:dyDescent="0.2">
      <c r="A6470" s="25"/>
    </row>
    <row r="6471" spans="1:1" ht="15" x14ac:dyDescent="0.2">
      <c r="A6471" s="25"/>
    </row>
    <row r="6472" spans="1:1" ht="15" x14ac:dyDescent="0.2">
      <c r="A6472" s="25"/>
    </row>
    <row r="6473" spans="1:1" ht="15" x14ac:dyDescent="0.2">
      <c r="A6473" s="25"/>
    </row>
    <row r="6474" spans="1:1" ht="15" x14ac:dyDescent="0.2">
      <c r="A6474" s="25"/>
    </row>
    <row r="6475" spans="1:1" ht="15" x14ac:dyDescent="0.2">
      <c r="A6475" s="25"/>
    </row>
    <row r="6476" spans="1:1" ht="15" x14ac:dyDescent="0.2">
      <c r="A6476" s="25"/>
    </row>
    <row r="6477" spans="1:1" ht="15" x14ac:dyDescent="0.2">
      <c r="A6477" s="25"/>
    </row>
    <row r="6478" spans="1:1" ht="15" x14ac:dyDescent="0.2">
      <c r="A6478" s="25"/>
    </row>
    <row r="6479" spans="1:1" ht="15" x14ac:dyDescent="0.2">
      <c r="A6479" s="25"/>
    </row>
    <row r="6480" spans="1:1" ht="15" x14ac:dyDescent="0.2">
      <c r="A6480" s="25"/>
    </row>
    <row r="6481" spans="1:1" ht="15" x14ac:dyDescent="0.2">
      <c r="A6481" s="25"/>
    </row>
    <row r="6482" spans="1:1" ht="15" x14ac:dyDescent="0.2">
      <c r="A6482" s="25"/>
    </row>
    <row r="6483" spans="1:1" ht="15" x14ac:dyDescent="0.2">
      <c r="A6483" s="25"/>
    </row>
    <row r="6484" spans="1:1" ht="15" x14ac:dyDescent="0.2">
      <c r="A6484" s="25"/>
    </row>
    <row r="6485" spans="1:1" ht="15" x14ac:dyDescent="0.2">
      <c r="A6485" s="25"/>
    </row>
    <row r="6486" spans="1:1" ht="15" x14ac:dyDescent="0.2">
      <c r="A6486" s="25"/>
    </row>
    <row r="6487" spans="1:1" ht="15" x14ac:dyDescent="0.2">
      <c r="A6487" s="25"/>
    </row>
    <row r="6488" spans="1:1" ht="15" x14ac:dyDescent="0.2">
      <c r="A6488" s="25"/>
    </row>
    <row r="6489" spans="1:1" ht="15" x14ac:dyDescent="0.2">
      <c r="A6489" s="25"/>
    </row>
    <row r="6490" spans="1:1" ht="15" x14ac:dyDescent="0.2">
      <c r="A6490" s="25"/>
    </row>
    <row r="6491" spans="1:1" ht="15" x14ac:dyDescent="0.2">
      <c r="A6491" s="25"/>
    </row>
    <row r="6492" spans="1:1" ht="15" x14ac:dyDescent="0.2">
      <c r="A6492" s="25"/>
    </row>
    <row r="6493" spans="1:1" ht="15" x14ac:dyDescent="0.2">
      <c r="A6493" s="25"/>
    </row>
    <row r="6494" spans="1:1" ht="15" x14ac:dyDescent="0.2">
      <c r="A6494" s="25"/>
    </row>
    <row r="6495" spans="1:1" ht="15" x14ac:dyDescent="0.2">
      <c r="A6495" s="25"/>
    </row>
    <row r="6496" spans="1:1" ht="15" x14ac:dyDescent="0.2">
      <c r="A6496" s="25"/>
    </row>
    <row r="6497" spans="1:1" ht="15" x14ac:dyDescent="0.2">
      <c r="A6497" s="25"/>
    </row>
    <row r="6498" spans="1:1" ht="15" x14ac:dyDescent="0.2">
      <c r="A6498" s="25"/>
    </row>
    <row r="6499" spans="1:1" ht="15" x14ac:dyDescent="0.2">
      <c r="A6499" s="25"/>
    </row>
    <row r="6500" spans="1:1" ht="15" x14ac:dyDescent="0.2">
      <c r="A6500" s="25"/>
    </row>
    <row r="6501" spans="1:1" ht="15" x14ac:dyDescent="0.2">
      <c r="A6501" s="25"/>
    </row>
    <row r="6502" spans="1:1" ht="15" x14ac:dyDescent="0.2">
      <c r="A6502" s="25"/>
    </row>
    <row r="6503" spans="1:1" ht="15" x14ac:dyDescent="0.2">
      <c r="A6503" s="25"/>
    </row>
    <row r="6504" spans="1:1" ht="15" x14ac:dyDescent="0.2">
      <c r="A6504" s="25"/>
    </row>
    <row r="6505" spans="1:1" ht="15" x14ac:dyDescent="0.2">
      <c r="A6505" s="25"/>
    </row>
    <row r="6506" spans="1:1" ht="15" x14ac:dyDescent="0.2">
      <c r="A6506" s="25"/>
    </row>
    <row r="6507" spans="1:1" ht="15" x14ac:dyDescent="0.2">
      <c r="A6507" s="25"/>
    </row>
    <row r="6508" spans="1:1" ht="15" x14ac:dyDescent="0.2">
      <c r="A6508" s="25"/>
    </row>
    <row r="6509" spans="1:1" ht="15" x14ac:dyDescent="0.2">
      <c r="A6509" s="25"/>
    </row>
    <row r="6510" spans="1:1" ht="15" x14ac:dyDescent="0.2">
      <c r="A6510" s="25"/>
    </row>
    <row r="6511" spans="1:1" ht="15" x14ac:dyDescent="0.2">
      <c r="A6511" s="25"/>
    </row>
    <row r="6512" spans="1:1" ht="15" x14ac:dyDescent="0.2">
      <c r="A6512" s="25"/>
    </row>
    <row r="6513" spans="1:1" ht="15" x14ac:dyDescent="0.2">
      <c r="A6513" s="25"/>
    </row>
    <row r="6514" spans="1:1" ht="15" x14ac:dyDescent="0.2">
      <c r="A6514" s="25"/>
    </row>
    <row r="6515" spans="1:1" ht="15" x14ac:dyDescent="0.2">
      <c r="A6515" s="25"/>
    </row>
    <row r="6516" spans="1:1" ht="15" x14ac:dyDescent="0.2">
      <c r="A6516" s="25"/>
    </row>
    <row r="6517" spans="1:1" ht="15" x14ac:dyDescent="0.2">
      <c r="A6517" s="25"/>
    </row>
    <row r="6518" spans="1:1" ht="15" x14ac:dyDescent="0.2">
      <c r="A6518" s="25"/>
    </row>
    <row r="6519" spans="1:1" ht="15" x14ac:dyDescent="0.2">
      <c r="A6519" s="25"/>
    </row>
    <row r="6520" spans="1:1" ht="15" x14ac:dyDescent="0.2">
      <c r="A6520" s="25"/>
    </row>
    <row r="6521" spans="1:1" ht="15" x14ac:dyDescent="0.2">
      <c r="A6521" s="25"/>
    </row>
    <row r="6522" spans="1:1" ht="15" x14ac:dyDescent="0.2">
      <c r="A6522" s="25"/>
    </row>
    <row r="6523" spans="1:1" ht="15" x14ac:dyDescent="0.2">
      <c r="A6523" s="25"/>
    </row>
    <row r="6524" spans="1:1" ht="15" x14ac:dyDescent="0.2">
      <c r="A6524" s="25"/>
    </row>
    <row r="6525" spans="1:1" ht="15" x14ac:dyDescent="0.2">
      <c r="A6525" s="25"/>
    </row>
    <row r="6526" spans="1:1" ht="15" x14ac:dyDescent="0.2">
      <c r="A6526" s="25"/>
    </row>
    <row r="6527" spans="1:1" ht="15" x14ac:dyDescent="0.2">
      <c r="A6527" s="25"/>
    </row>
    <row r="6528" spans="1:1" ht="15" x14ac:dyDescent="0.2">
      <c r="A6528" s="25"/>
    </row>
    <row r="6529" spans="1:1" ht="15" x14ac:dyDescent="0.2">
      <c r="A6529" s="25"/>
    </row>
    <row r="6530" spans="1:1" ht="15" x14ac:dyDescent="0.2">
      <c r="A6530" s="25"/>
    </row>
    <row r="6531" spans="1:1" ht="15" x14ac:dyDescent="0.2">
      <c r="A6531" s="25"/>
    </row>
    <row r="6532" spans="1:1" ht="15" x14ac:dyDescent="0.2">
      <c r="A6532" s="25"/>
    </row>
    <row r="6533" spans="1:1" ht="15" x14ac:dyDescent="0.2">
      <c r="A6533" s="25"/>
    </row>
    <row r="6534" spans="1:1" ht="15" x14ac:dyDescent="0.2">
      <c r="A6534" s="25"/>
    </row>
    <row r="6535" spans="1:1" ht="15" x14ac:dyDescent="0.2">
      <c r="A6535" s="25"/>
    </row>
    <row r="6536" spans="1:1" ht="15" x14ac:dyDescent="0.2">
      <c r="A6536" s="25"/>
    </row>
    <row r="6537" spans="1:1" ht="15" x14ac:dyDescent="0.2">
      <c r="A6537" s="25"/>
    </row>
    <row r="6538" spans="1:1" ht="15" x14ac:dyDescent="0.2">
      <c r="A6538" s="25"/>
    </row>
    <row r="6539" spans="1:1" ht="15" x14ac:dyDescent="0.2">
      <c r="A6539" s="25"/>
    </row>
    <row r="6540" spans="1:1" ht="15" x14ac:dyDescent="0.2">
      <c r="A6540" s="25"/>
    </row>
    <row r="6541" spans="1:1" ht="15" x14ac:dyDescent="0.2">
      <c r="A6541" s="25"/>
    </row>
    <row r="6542" spans="1:1" ht="15" x14ac:dyDescent="0.2">
      <c r="A6542" s="25"/>
    </row>
    <row r="6543" spans="1:1" ht="15" x14ac:dyDescent="0.2">
      <c r="A6543" s="25"/>
    </row>
    <row r="6544" spans="1:1" ht="15" x14ac:dyDescent="0.2">
      <c r="A6544" s="25"/>
    </row>
    <row r="6545" spans="1:1" ht="15" x14ac:dyDescent="0.2">
      <c r="A6545" s="25"/>
    </row>
    <row r="6546" spans="1:1" ht="15" x14ac:dyDescent="0.2">
      <c r="A6546" s="25"/>
    </row>
    <row r="6547" spans="1:1" ht="15" x14ac:dyDescent="0.2">
      <c r="A6547" s="25"/>
    </row>
    <row r="6548" spans="1:1" ht="15" x14ac:dyDescent="0.2">
      <c r="A6548" s="25"/>
    </row>
    <row r="6549" spans="1:1" ht="15" x14ac:dyDescent="0.2">
      <c r="A6549" s="25"/>
    </row>
    <row r="6550" spans="1:1" ht="15" x14ac:dyDescent="0.2">
      <c r="A6550" s="25"/>
    </row>
    <row r="6551" spans="1:1" ht="15" x14ac:dyDescent="0.2">
      <c r="A6551" s="25"/>
    </row>
    <row r="6552" spans="1:1" ht="15" x14ac:dyDescent="0.2">
      <c r="A6552" s="25"/>
    </row>
    <row r="6553" spans="1:1" ht="15" x14ac:dyDescent="0.2">
      <c r="A6553" s="25"/>
    </row>
    <row r="6554" spans="1:1" ht="15" x14ac:dyDescent="0.2">
      <c r="A6554" s="25"/>
    </row>
    <row r="6555" spans="1:1" ht="15" x14ac:dyDescent="0.2">
      <c r="A6555" s="25"/>
    </row>
    <row r="6556" spans="1:1" ht="15" x14ac:dyDescent="0.2">
      <c r="A6556" s="25"/>
    </row>
    <row r="6557" spans="1:1" ht="15" x14ac:dyDescent="0.2">
      <c r="A6557" s="25"/>
    </row>
    <row r="6558" spans="1:1" ht="15" x14ac:dyDescent="0.2">
      <c r="A6558" s="25"/>
    </row>
    <row r="6559" spans="1:1" ht="15" x14ac:dyDescent="0.2">
      <c r="A6559" s="25"/>
    </row>
    <row r="6560" spans="1:1" ht="15" x14ac:dyDescent="0.2">
      <c r="A6560" s="25"/>
    </row>
    <row r="6561" spans="1:1" ht="15" x14ac:dyDescent="0.2">
      <c r="A6561" s="25"/>
    </row>
    <row r="6562" spans="1:1" ht="15" x14ac:dyDescent="0.2">
      <c r="A6562" s="25"/>
    </row>
    <row r="6563" spans="1:1" ht="15" x14ac:dyDescent="0.2">
      <c r="A6563" s="25"/>
    </row>
    <row r="6564" spans="1:1" ht="15" x14ac:dyDescent="0.2">
      <c r="A6564" s="25"/>
    </row>
    <row r="6565" spans="1:1" ht="15" x14ac:dyDescent="0.2">
      <c r="A6565" s="25"/>
    </row>
    <row r="6566" spans="1:1" ht="15" x14ac:dyDescent="0.2">
      <c r="A6566" s="25"/>
    </row>
    <row r="6567" spans="1:1" ht="15" x14ac:dyDescent="0.2">
      <c r="A6567" s="25"/>
    </row>
    <row r="6568" spans="1:1" ht="15" x14ac:dyDescent="0.2">
      <c r="A6568" s="25"/>
    </row>
    <row r="6569" spans="1:1" ht="15" x14ac:dyDescent="0.2">
      <c r="A6569" s="25"/>
    </row>
    <row r="6570" spans="1:1" ht="15" x14ac:dyDescent="0.2">
      <c r="A6570" s="25"/>
    </row>
    <row r="6571" spans="1:1" ht="15" x14ac:dyDescent="0.2">
      <c r="A6571" s="25"/>
    </row>
    <row r="6572" spans="1:1" ht="15" x14ac:dyDescent="0.2">
      <c r="A6572" s="25"/>
    </row>
    <row r="6573" spans="1:1" ht="15" x14ac:dyDescent="0.2">
      <c r="A6573" s="25"/>
    </row>
    <row r="6574" spans="1:1" ht="15" x14ac:dyDescent="0.2">
      <c r="A6574" s="25"/>
    </row>
    <row r="6575" spans="1:1" ht="15" x14ac:dyDescent="0.2">
      <c r="A6575" s="25"/>
    </row>
    <row r="6576" spans="1:1" ht="15" x14ac:dyDescent="0.2">
      <c r="A6576" s="25"/>
    </row>
    <row r="6577" spans="1:1" ht="15" x14ac:dyDescent="0.2">
      <c r="A6577" s="25"/>
    </row>
    <row r="6578" spans="1:1" ht="15" x14ac:dyDescent="0.2">
      <c r="A6578" s="25"/>
    </row>
    <row r="6579" spans="1:1" ht="15" x14ac:dyDescent="0.2">
      <c r="A6579" s="25"/>
    </row>
    <row r="6580" spans="1:1" ht="15" x14ac:dyDescent="0.2">
      <c r="A6580" s="25"/>
    </row>
    <row r="6581" spans="1:1" ht="15" x14ac:dyDescent="0.2">
      <c r="A6581" s="25"/>
    </row>
    <row r="6582" spans="1:1" ht="15" x14ac:dyDescent="0.2">
      <c r="A6582" s="25"/>
    </row>
    <row r="6583" spans="1:1" ht="15" x14ac:dyDescent="0.2">
      <c r="A6583" s="25"/>
    </row>
    <row r="6584" spans="1:1" ht="15" x14ac:dyDescent="0.2">
      <c r="A6584" s="25"/>
    </row>
    <row r="6585" spans="1:1" ht="15" x14ac:dyDescent="0.2">
      <c r="A6585" s="25"/>
    </row>
    <row r="6586" spans="1:1" ht="15" x14ac:dyDescent="0.2">
      <c r="A6586" s="25"/>
    </row>
    <row r="6587" spans="1:1" ht="15" x14ac:dyDescent="0.2">
      <c r="A6587" s="25"/>
    </row>
    <row r="6588" spans="1:1" ht="15" x14ac:dyDescent="0.2">
      <c r="A6588" s="25"/>
    </row>
    <row r="6589" spans="1:1" ht="15" x14ac:dyDescent="0.2">
      <c r="A6589" s="25"/>
    </row>
    <row r="6590" spans="1:1" ht="15" x14ac:dyDescent="0.2">
      <c r="A6590" s="25"/>
    </row>
    <row r="6591" spans="1:1" ht="15" x14ac:dyDescent="0.2">
      <c r="A6591" s="25"/>
    </row>
    <row r="6592" spans="1:1" ht="15" x14ac:dyDescent="0.2">
      <c r="A6592" s="25"/>
    </row>
    <row r="6593" spans="1:1" ht="15" x14ac:dyDescent="0.2">
      <c r="A6593" s="25"/>
    </row>
    <row r="6594" spans="1:1" ht="15" x14ac:dyDescent="0.2">
      <c r="A6594" s="25"/>
    </row>
    <row r="6595" spans="1:1" ht="15" x14ac:dyDescent="0.2">
      <c r="A6595" s="25"/>
    </row>
    <row r="6596" spans="1:1" ht="15" x14ac:dyDescent="0.2">
      <c r="A6596" s="25"/>
    </row>
    <row r="6597" spans="1:1" ht="15" x14ac:dyDescent="0.2">
      <c r="A6597" s="25"/>
    </row>
    <row r="6598" spans="1:1" ht="15" x14ac:dyDescent="0.2">
      <c r="A6598" s="25"/>
    </row>
    <row r="6599" spans="1:1" ht="15" x14ac:dyDescent="0.2">
      <c r="A6599" s="25"/>
    </row>
    <row r="6600" spans="1:1" ht="15" x14ac:dyDescent="0.2">
      <c r="A6600" s="25"/>
    </row>
    <row r="6601" spans="1:1" ht="15" x14ac:dyDescent="0.2">
      <c r="A6601" s="25"/>
    </row>
    <row r="6602" spans="1:1" ht="15" x14ac:dyDescent="0.2">
      <c r="A6602" s="25"/>
    </row>
    <row r="6603" spans="1:1" ht="15" x14ac:dyDescent="0.2">
      <c r="A6603" s="25"/>
    </row>
    <row r="6604" spans="1:1" ht="15" x14ac:dyDescent="0.2">
      <c r="A6604" s="25"/>
    </row>
    <row r="6605" spans="1:1" ht="15" x14ac:dyDescent="0.2">
      <c r="A6605" s="25"/>
    </row>
    <row r="6606" spans="1:1" ht="15" x14ac:dyDescent="0.2">
      <c r="A6606" s="25"/>
    </row>
    <row r="6607" spans="1:1" ht="15" x14ac:dyDescent="0.2">
      <c r="A6607" s="25"/>
    </row>
    <row r="6608" spans="1:1" ht="15" x14ac:dyDescent="0.2">
      <c r="A6608" s="25"/>
    </row>
    <row r="6609" spans="1:1" ht="15" x14ac:dyDescent="0.2">
      <c r="A6609" s="25"/>
    </row>
    <row r="6610" spans="1:1" ht="15" x14ac:dyDescent="0.2">
      <c r="A6610" s="25"/>
    </row>
    <row r="6611" spans="1:1" ht="15" x14ac:dyDescent="0.2">
      <c r="A6611" s="25"/>
    </row>
    <row r="6612" spans="1:1" ht="15" x14ac:dyDescent="0.2">
      <c r="A6612" s="25"/>
    </row>
    <row r="6613" spans="1:1" ht="15" x14ac:dyDescent="0.2">
      <c r="A6613" s="25"/>
    </row>
    <row r="6614" spans="1:1" ht="15" x14ac:dyDescent="0.2">
      <c r="A6614" s="25"/>
    </row>
    <row r="6615" spans="1:1" ht="15" x14ac:dyDescent="0.2">
      <c r="A6615" s="25"/>
    </row>
    <row r="6616" spans="1:1" ht="15" x14ac:dyDescent="0.2">
      <c r="A6616" s="25"/>
    </row>
    <row r="6617" spans="1:1" ht="15" x14ac:dyDescent="0.2">
      <c r="A6617" s="25"/>
    </row>
    <row r="6618" spans="1:1" ht="15" x14ac:dyDescent="0.2">
      <c r="A6618" s="25"/>
    </row>
    <row r="6619" spans="1:1" ht="15" x14ac:dyDescent="0.2">
      <c r="A6619" s="25"/>
    </row>
    <row r="6620" spans="1:1" ht="15" x14ac:dyDescent="0.2">
      <c r="A6620" s="25"/>
    </row>
    <row r="6621" spans="1:1" ht="15" x14ac:dyDescent="0.2">
      <c r="A6621" s="25"/>
    </row>
    <row r="6622" spans="1:1" ht="15" x14ac:dyDescent="0.2">
      <c r="A6622" s="25"/>
    </row>
    <row r="6623" spans="1:1" ht="15" x14ac:dyDescent="0.2">
      <c r="A6623" s="25"/>
    </row>
    <row r="6624" spans="1:1" ht="15" x14ac:dyDescent="0.2">
      <c r="A6624" s="25"/>
    </row>
    <row r="6625" spans="1:1" ht="15" x14ac:dyDescent="0.2">
      <c r="A6625" s="25"/>
    </row>
    <row r="6626" spans="1:1" ht="15" x14ac:dyDescent="0.2">
      <c r="A6626" s="25"/>
    </row>
    <row r="6627" spans="1:1" ht="15" x14ac:dyDescent="0.2">
      <c r="A6627" s="25"/>
    </row>
    <row r="6628" spans="1:1" ht="15" x14ac:dyDescent="0.2">
      <c r="A6628" s="25"/>
    </row>
    <row r="6629" spans="1:1" ht="15" x14ac:dyDescent="0.2">
      <c r="A6629" s="25"/>
    </row>
    <row r="6630" spans="1:1" ht="15" x14ac:dyDescent="0.2">
      <c r="A6630" s="25"/>
    </row>
    <row r="6631" spans="1:1" ht="15" x14ac:dyDescent="0.2">
      <c r="A6631" s="25"/>
    </row>
    <row r="6632" spans="1:1" ht="15" x14ac:dyDescent="0.2">
      <c r="A6632" s="25"/>
    </row>
    <row r="6633" spans="1:1" ht="15" x14ac:dyDescent="0.2">
      <c r="A6633" s="25"/>
    </row>
    <row r="6634" spans="1:1" ht="15" x14ac:dyDescent="0.2">
      <c r="A6634" s="25"/>
    </row>
    <row r="6635" spans="1:1" ht="15" x14ac:dyDescent="0.2">
      <c r="A6635" s="25"/>
    </row>
    <row r="6636" spans="1:1" ht="15" x14ac:dyDescent="0.2">
      <c r="A6636" s="25"/>
    </row>
    <row r="6637" spans="1:1" ht="15" x14ac:dyDescent="0.2">
      <c r="A6637" s="25"/>
    </row>
    <row r="6638" spans="1:1" ht="15" x14ac:dyDescent="0.2">
      <c r="A6638" s="25"/>
    </row>
    <row r="6639" spans="1:1" ht="15" x14ac:dyDescent="0.2">
      <c r="A6639" s="25"/>
    </row>
    <row r="6640" spans="1:1" ht="15" x14ac:dyDescent="0.2">
      <c r="A6640" s="25"/>
    </row>
    <row r="6641" spans="1:1" ht="15" x14ac:dyDescent="0.2">
      <c r="A6641" s="25"/>
    </row>
    <row r="6642" spans="1:1" ht="15" x14ac:dyDescent="0.2">
      <c r="A6642" s="25"/>
    </row>
    <row r="6643" spans="1:1" ht="15" x14ac:dyDescent="0.2">
      <c r="A6643" s="25"/>
    </row>
    <row r="6644" spans="1:1" ht="15" x14ac:dyDescent="0.2">
      <c r="A6644" s="25"/>
    </row>
    <row r="6645" spans="1:1" ht="15" x14ac:dyDescent="0.2">
      <c r="A6645" s="25"/>
    </row>
    <row r="6646" spans="1:1" ht="15" x14ac:dyDescent="0.2">
      <c r="A6646" s="25"/>
    </row>
    <row r="6647" spans="1:1" ht="15" x14ac:dyDescent="0.2">
      <c r="A6647" s="25"/>
    </row>
    <row r="6648" spans="1:1" ht="15" x14ac:dyDescent="0.2">
      <c r="A6648" s="25"/>
    </row>
    <row r="6649" spans="1:1" ht="15" x14ac:dyDescent="0.2">
      <c r="A6649" s="25"/>
    </row>
    <row r="6650" spans="1:1" ht="15" x14ac:dyDescent="0.2">
      <c r="A6650" s="25"/>
    </row>
    <row r="6651" spans="1:1" ht="15" x14ac:dyDescent="0.2">
      <c r="A6651" s="25"/>
    </row>
    <row r="6652" spans="1:1" ht="15" x14ac:dyDescent="0.2">
      <c r="A6652" s="25"/>
    </row>
    <row r="6653" spans="1:1" ht="15" x14ac:dyDescent="0.2">
      <c r="A6653" s="25"/>
    </row>
    <row r="6654" spans="1:1" ht="15" x14ac:dyDescent="0.2">
      <c r="A6654" s="25"/>
    </row>
    <row r="6655" spans="1:1" ht="15" x14ac:dyDescent="0.2">
      <c r="A6655" s="25"/>
    </row>
    <row r="6656" spans="1:1" ht="15" x14ac:dyDescent="0.2">
      <c r="A6656" s="25"/>
    </row>
    <row r="6657" spans="1:1" ht="15" x14ac:dyDescent="0.2">
      <c r="A6657" s="25"/>
    </row>
    <row r="6658" spans="1:1" ht="15" x14ac:dyDescent="0.2">
      <c r="A6658" s="25"/>
    </row>
    <row r="6659" spans="1:1" ht="15" x14ac:dyDescent="0.2">
      <c r="A6659" s="25"/>
    </row>
    <row r="6660" spans="1:1" ht="15" x14ac:dyDescent="0.2">
      <c r="A6660" s="25"/>
    </row>
    <row r="6661" spans="1:1" ht="15" x14ac:dyDescent="0.2">
      <c r="A6661" s="25"/>
    </row>
    <row r="6662" spans="1:1" ht="15" x14ac:dyDescent="0.2">
      <c r="A6662" s="25"/>
    </row>
    <row r="6663" spans="1:1" ht="15" x14ac:dyDescent="0.2">
      <c r="A6663" s="25"/>
    </row>
    <row r="6664" spans="1:1" ht="15" x14ac:dyDescent="0.2">
      <c r="A6664" s="25"/>
    </row>
    <row r="6665" spans="1:1" ht="15" x14ac:dyDescent="0.2">
      <c r="A6665" s="25"/>
    </row>
    <row r="6666" spans="1:1" ht="15" x14ac:dyDescent="0.2">
      <c r="A6666" s="25"/>
    </row>
    <row r="6667" spans="1:1" ht="15" x14ac:dyDescent="0.2">
      <c r="A6667" s="25"/>
    </row>
    <row r="6668" spans="1:1" ht="15" x14ac:dyDescent="0.2">
      <c r="A6668" s="25"/>
    </row>
    <row r="6669" spans="1:1" ht="15" x14ac:dyDescent="0.2">
      <c r="A6669" s="25"/>
    </row>
    <row r="6670" spans="1:1" ht="15" x14ac:dyDescent="0.2">
      <c r="A6670" s="25"/>
    </row>
    <row r="6671" spans="1:1" ht="15" x14ac:dyDescent="0.2">
      <c r="A6671" s="25"/>
    </row>
    <row r="6672" spans="1:1" ht="15" x14ac:dyDescent="0.2">
      <c r="A6672" s="25"/>
    </row>
    <row r="6673" spans="1:1" ht="15" x14ac:dyDescent="0.2">
      <c r="A6673" s="25"/>
    </row>
    <row r="6674" spans="1:1" ht="15" x14ac:dyDescent="0.2">
      <c r="A6674" s="25"/>
    </row>
    <row r="6675" spans="1:1" ht="15" x14ac:dyDescent="0.2">
      <c r="A6675" s="25"/>
    </row>
    <row r="6676" spans="1:1" ht="15" x14ac:dyDescent="0.2">
      <c r="A6676" s="25"/>
    </row>
    <row r="6677" spans="1:1" ht="15" x14ac:dyDescent="0.2">
      <c r="A6677" s="25"/>
    </row>
    <row r="6678" spans="1:1" ht="15" x14ac:dyDescent="0.2">
      <c r="A6678" s="25"/>
    </row>
    <row r="6679" spans="1:1" ht="15" x14ac:dyDescent="0.2">
      <c r="A6679" s="25"/>
    </row>
    <row r="6680" spans="1:1" ht="15" x14ac:dyDescent="0.2">
      <c r="A6680" s="25"/>
    </row>
    <row r="6681" spans="1:1" ht="15" x14ac:dyDescent="0.2">
      <c r="A6681" s="25"/>
    </row>
    <row r="6682" spans="1:1" ht="15" x14ac:dyDescent="0.2">
      <c r="A6682" s="25"/>
    </row>
    <row r="6683" spans="1:1" ht="15" x14ac:dyDescent="0.2">
      <c r="A6683" s="25"/>
    </row>
    <row r="6684" spans="1:1" ht="15" x14ac:dyDescent="0.2">
      <c r="A6684" s="25"/>
    </row>
    <row r="6685" spans="1:1" ht="15" x14ac:dyDescent="0.2">
      <c r="A6685" s="25"/>
    </row>
    <row r="6686" spans="1:1" ht="15" x14ac:dyDescent="0.2">
      <c r="A6686" s="25"/>
    </row>
    <row r="6687" spans="1:1" ht="15" x14ac:dyDescent="0.2">
      <c r="A6687" s="25"/>
    </row>
    <row r="6688" spans="1:1" ht="15" x14ac:dyDescent="0.2">
      <c r="A6688" s="25"/>
    </row>
    <row r="6689" spans="1:1" ht="15" x14ac:dyDescent="0.2">
      <c r="A6689" s="25"/>
    </row>
    <row r="6690" spans="1:1" ht="15" x14ac:dyDescent="0.2">
      <c r="A6690" s="25"/>
    </row>
    <row r="6691" spans="1:1" ht="15" x14ac:dyDescent="0.2">
      <c r="A6691" s="25"/>
    </row>
    <row r="6692" spans="1:1" ht="15" x14ac:dyDescent="0.2">
      <c r="A6692" s="25"/>
    </row>
    <row r="6693" spans="1:1" ht="15" x14ac:dyDescent="0.2">
      <c r="A6693" s="25"/>
    </row>
    <row r="6694" spans="1:1" ht="15" x14ac:dyDescent="0.2">
      <c r="A6694" s="25"/>
    </row>
    <row r="6695" spans="1:1" ht="15" x14ac:dyDescent="0.2">
      <c r="A6695" s="25"/>
    </row>
    <row r="6696" spans="1:1" ht="15" x14ac:dyDescent="0.2">
      <c r="A6696" s="25"/>
    </row>
    <row r="6697" spans="1:1" ht="15" x14ac:dyDescent="0.2">
      <c r="A6697" s="25"/>
    </row>
    <row r="6698" spans="1:1" ht="15" x14ac:dyDescent="0.2">
      <c r="A6698" s="25"/>
    </row>
    <row r="6699" spans="1:1" ht="15" x14ac:dyDescent="0.2">
      <c r="A6699" s="25"/>
    </row>
    <row r="6700" spans="1:1" ht="15" x14ac:dyDescent="0.2">
      <c r="A6700" s="25"/>
    </row>
    <row r="6701" spans="1:1" ht="15" x14ac:dyDescent="0.2">
      <c r="A6701" s="25"/>
    </row>
    <row r="6702" spans="1:1" ht="15" x14ac:dyDescent="0.2">
      <c r="A6702" s="25"/>
    </row>
    <row r="6703" spans="1:1" ht="15" x14ac:dyDescent="0.2">
      <c r="A6703" s="25"/>
    </row>
    <row r="6704" spans="1:1" ht="15" x14ac:dyDescent="0.2">
      <c r="A6704" s="25"/>
    </row>
    <row r="6705" spans="1:1" ht="15" x14ac:dyDescent="0.2">
      <c r="A6705" s="25"/>
    </row>
    <row r="6706" spans="1:1" ht="15" x14ac:dyDescent="0.2">
      <c r="A6706" s="25"/>
    </row>
    <row r="6707" spans="1:1" ht="15" x14ac:dyDescent="0.2">
      <c r="A6707" s="25"/>
    </row>
    <row r="6708" spans="1:1" ht="15" x14ac:dyDescent="0.2">
      <c r="A6708" s="25"/>
    </row>
    <row r="6709" spans="1:1" ht="15" x14ac:dyDescent="0.2">
      <c r="A6709" s="25"/>
    </row>
    <row r="6710" spans="1:1" ht="15" x14ac:dyDescent="0.2">
      <c r="A6710" s="25"/>
    </row>
    <row r="6711" spans="1:1" ht="15" x14ac:dyDescent="0.2">
      <c r="A6711" s="25"/>
    </row>
    <row r="6712" spans="1:1" ht="15" x14ac:dyDescent="0.2">
      <c r="A6712" s="25"/>
    </row>
    <row r="6713" spans="1:1" ht="15" x14ac:dyDescent="0.2">
      <c r="A6713" s="25"/>
    </row>
    <row r="6714" spans="1:1" ht="15" x14ac:dyDescent="0.2">
      <c r="A6714" s="25"/>
    </row>
    <row r="6715" spans="1:1" ht="15" x14ac:dyDescent="0.2">
      <c r="A6715" s="25"/>
    </row>
    <row r="6716" spans="1:1" ht="15" x14ac:dyDescent="0.2">
      <c r="A6716" s="25"/>
    </row>
    <row r="6717" spans="1:1" ht="15" x14ac:dyDescent="0.2">
      <c r="A6717" s="25"/>
    </row>
    <row r="6718" spans="1:1" ht="15" x14ac:dyDescent="0.2">
      <c r="A6718" s="25"/>
    </row>
    <row r="6719" spans="1:1" ht="15" x14ac:dyDescent="0.2">
      <c r="A6719" s="25"/>
    </row>
    <row r="6720" spans="1:1" ht="15" x14ac:dyDescent="0.2">
      <c r="A6720" s="25"/>
    </row>
    <row r="6721" spans="1:1" ht="15" x14ac:dyDescent="0.2">
      <c r="A6721" s="25"/>
    </row>
    <row r="6722" spans="1:1" ht="15" x14ac:dyDescent="0.2">
      <c r="A6722" s="25"/>
    </row>
    <row r="6723" spans="1:1" ht="15" x14ac:dyDescent="0.2">
      <c r="A6723" s="25"/>
    </row>
    <row r="6724" spans="1:1" ht="15" x14ac:dyDescent="0.2">
      <c r="A6724" s="25"/>
    </row>
    <row r="6725" spans="1:1" ht="15" x14ac:dyDescent="0.2">
      <c r="A6725" s="25"/>
    </row>
    <row r="6726" spans="1:1" ht="15" x14ac:dyDescent="0.2">
      <c r="A6726" s="25"/>
    </row>
    <row r="6727" spans="1:1" ht="15" x14ac:dyDescent="0.2">
      <c r="A6727" s="25"/>
    </row>
    <row r="6728" spans="1:1" ht="15" x14ac:dyDescent="0.2">
      <c r="A6728" s="25"/>
    </row>
    <row r="6729" spans="1:1" ht="15" x14ac:dyDescent="0.2">
      <c r="A6729" s="25"/>
    </row>
    <row r="6730" spans="1:1" ht="15" x14ac:dyDescent="0.2">
      <c r="A6730" s="25"/>
    </row>
    <row r="6731" spans="1:1" ht="15" x14ac:dyDescent="0.2">
      <c r="A6731" s="25"/>
    </row>
    <row r="6732" spans="1:1" ht="15" x14ac:dyDescent="0.2">
      <c r="A6732" s="25"/>
    </row>
    <row r="6733" spans="1:1" ht="15" x14ac:dyDescent="0.2">
      <c r="A6733" s="25"/>
    </row>
    <row r="6734" spans="1:1" ht="15" x14ac:dyDescent="0.2">
      <c r="A6734" s="25"/>
    </row>
    <row r="6735" spans="1:1" ht="15" x14ac:dyDescent="0.2">
      <c r="A6735" s="25"/>
    </row>
    <row r="6736" spans="1:1" ht="15" x14ac:dyDescent="0.2">
      <c r="A6736" s="25"/>
    </row>
    <row r="6737" spans="1:1" ht="15" x14ac:dyDescent="0.2">
      <c r="A6737" s="25"/>
    </row>
    <row r="6738" spans="1:1" ht="15" x14ac:dyDescent="0.2">
      <c r="A6738" s="25"/>
    </row>
    <row r="6739" spans="1:1" ht="15" x14ac:dyDescent="0.2">
      <c r="A6739" s="25"/>
    </row>
    <row r="6740" spans="1:1" ht="15" x14ac:dyDescent="0.2">
      <c r="A6740" s="25"/>
    </row>
    <row r="6741" spans="1:1" ht="15" x14ac:dyDescent="0.2">
      <c r="A6741" s="25"/>
    </row>
    <row r="6742" spans="1:1" ht="15" x14ac:dyDescent="0.2">
      <c r="A6742" s="25"/>
    </row>
    <row r="6743" spans="1:1" ht="15" x14ac:dyDescent="0.2">
      <c r="A6743" s="25"/>
    </row>
    <row r="6744" spans="1:1" ht="15" x14ac:dyDescent="0.2">
      <c r="A6744" s="25"/>
    </row>
    <row r="6745" spans="1:1" ht="15" x14ac:dyDescent="0.2">
      <c r="A6745" s="25"/>
    </row>
    <row r="6746" spans="1:1" ht="15" x14ac:dyDescent="0.2">
      <c r="A6746" s="25"/>
    </row>
    <row r="6747" spans="1:1" ht="15" x14ac:dyDescent="0.2">
      <c r="A6747" s="25"/>
    </row>
    <row r="6748" spans="1:1" ht="15" x14ac:dyDescent="0.2">
      <c r="A6748" s="25"/>
    </row>
    <row r="6749" spans="1:1" ht="15" x14ac:dyDescent="0.2">
      <c r="A6749" s="25"/>
    </row>
    <row r="6750" spans="1:1" ht="15" x14ac:dyDescent="0.2">
      <c r="A6750" s="25"/>
    </row>
    <row r="6751" spans="1:1" ht="15" x14ac:dyDescent="0.2">
      <c r="A6751" s="25"/>
    </row>
    <row r="6752" spans="1:1" ht="15" x14ac:dyDescent="0.2">
      <c r="A6752" s="25"/>
    </row>
    <row r="6753" spans="1:1" ht="15" x14ac:dyDescent="0.2">
      <c r="A6753" s="25"/>
    </row>
    <row r="6754" spans="1:1" ht="15" x14ac:dyDescent="0.2">
      <c r="A6754" s="25"/>
    </row>
    <row r="6755" spans="1:1" ht="15" x14ac:dyDescent="0.2">
      <c r="A6755" s="25"/>
    </row>
    <row r="6756" spans="1:1" ht="15" x14ac:dyDescent="0.2">
      <c r="A6756" s="25"/>
    </row>
    <row r="6757" spans="1:1" ht="15" x14ac:dyDescent="0.2">
      <c r="A6757" s="25"/>
    </row>
    <row r="6758" spans="1:1" ht="15" x14ac:dyDescent="0.2">
      <c r="A6758" s="25"/>
    </row>
    <row r="6759" spans="1:1" ht="15" x14ac:dyDescent="0.2">
      <c r="A6759" s="25"/>
    </row>
    <row r="6760" spans="1:1" ht="15" x14ac:dyDescent="0.2">
      <c r="A6760" s="25"/>
    </row>
    <row r="6761" spans="1:1" ht="15" x14ac:dyDescent="0.2">
      <c r="A6761" s="25"/>
    </row>
    <row r="6762" spans="1:1" ht="15" x14ac:dyDescent="0.2">
      <c r="A6762" s="25"/>
    </row>
    <row r="6763" spans="1:1" ht="15" x14ac:dyDescent="0.2">
      <c r="A6763" s="25"/>
    </row>
    <row r="6764" spans="1:1" ht="15" x14ac:dyDescent="0.2">
      <c r="A6764" s="25"/>
    </row>
    <row r="6765" spans="1:1" ht="15" x14ac:dyDescent="0.2">
      <c r="A6765" s="25"/>
    </row>
    <row r="6766" spans="1:1" ht="15" x14ac:dyDescent="0.2">
      <c r="A6766" s="25"/>
    </row>
    <row r="6767" spans="1:1" ht="15" x14ac:dyDescent="0.2">
      <c r="A6767" s="25"/>
    </row>
    <row r="6768" spans="1:1" ht="15" x14ac:dyDescent="0.2">
      <c r="A6768" s="25"/>
    </row>
    <row r="6769" spans="1:1" ht="15" x14ac:dyDescent="0.2">
      <c r="A6769" s="25"/>
    </row>
    <row r="6770" spans="1:1" ht="15" x14ac:dyDescent="0.2">
      <c r="A6770" s="25"/>
    </row>
    <row r="6771" spans="1:1" ht="15" x14ac:dyDescent="0.2">
      <c r="A6771" s="25"/>
    </row>
    <row r="6772" spans="1:1" ht="15" x14ac:dyDescent="0.2">
      <c r="A6772" s="25"/>
    </row>
    <row r="6773" spans="1:1" ht="15" x14ac:dyDescent="0.2">
      <c r="A6773" s="25"/>
    </row>
    <row r="6774" spans="1:1" ht="15" x14ac:dyDescent="0.2">
      <c r="A6774" s="25"/>
    </row>
    <row r="6775" spans="1:1" ht="15" x14ac:dyDescent="0.2">
      <c r="A6775" s="25"/>
    </row>
    <row r="6776" spans="1:1" ht="15" x14ac:dyDescent="0.2">
      <c r="A6776" s="25"/>
    </row>
    <row r="6777" spans="1:1" ht="15" x14ac:dyDescent="0.2">
      <c r="A6777" s="25"/>
    </row>
    <row r="6778" spans="1:1" ht="15" x14ac:dyDescent="0.2">
      <c r="A6778" s="25"/>
    </row>
    <row r="6779" spans="1:1" ht="15" x14ac:dyDescent="0.2">
      <c r="A6779" s="25"/>
    </row>
    <row r="6780" spans="1:1" ht="15" x14ac:dyDescent="0.2">
      <c r="A6780" s="25"/>
    </row>
    <row r="6781" spans="1:1" ht="15" x14ac:dyDescent="0.2">
      <c r="A6781" s="25"/>
    </row>
    <row r="6782" spans="1:1" ht="15" x14ac:dyDescent="0.2">
      <c r="A6782" s="25"/>
    </row>
    <row r="6783" spans="1:1" ht="15" x14ac:dyDescent="0.2">
      <c r="A6783" s="25"/>
    </row>
    <row r="6784" spans="1:1" ht="15" x14ac:dyDescent="0.2">
      <c r="A6784" s="25"/>
    </row>
    <row r="6785" spans="1:1" ht="15" x14ac:dyDescent="0.2">
      <c r="A6785" s="25"/>
    </row>
    <row r="6786" spans="1:1" ht="15" x14ac:dyDescent="0.2">
      <c r="A6786" s="25"/>
    </row>
    <row r="6787" spans="1:1" ht="15" x14ac:dyDescent="0.2">
      <c r="A6787" s="25"/>
    </row>
    <row r="6788" spans="1:1" ht="15" x14ac:dyDescent="0.2">
      <c r="A6788" s="25"/>
    </row>
    <row r="6789" spans="1:1" ht="15" x14ac:dyDescent="0.2">
      <c r="A6789" s="25"/>
    </row>
    <row r="6790" spans="1:1" ht="15" x14ac:dyDescent="0.2">
      <c r="A6790" s="25"/>
    </row>
    <row r="6791" spans="1:1" ht="15" x14ac:dyDescent="0.2">
      <c r="A6791" s="25"/>
    </row>
    <row r="6792" spans="1:1" ht="15" x14ac:dyDescent="0.2">
      <c r="A6792" s="25"/>
    </row>
    <row r="6793" spans="1:1" ht="15" x14ac:dyDescent="0.2">
      <c r="A6793" s="25"/>
    </row>
    <row r="6794" spans="1:1" ht="15" x14ac:dyDescent="0.2">
      <c r="A6794" s="25"/>
    </row>
    <row r="6795" spans="1:1" ht="15" x14ac:dyDescent="0.2">
      <c r="A6795" s="25"/>
    </row>
    <row r="6796" spans="1:1" ht="15" x14ac:dyDescent="0.2">
      <c r="A6796" s="25"/>
    </row>
    <row r="6797" spans="1:1" ht="15" x14ac:dyDescent="0.2">
      <c r="A6797" s="25"/>
    </row>
    <row r="6798" spans="1:1" ht="15" x14ac:dyDescent="0.2">
      <c r="A6798" s="25"/>
    </row>
    <row r="6799" spans="1:1" ht="15" x14ac:dyDescent="0.2">
      <c r="A6799" s="25"/>
    </row>
    <row r="6800" spans="1:1" ht="15" x14ac:dyDescent="0.2">
      <c r="A6800" s="25"/>
    </row>
    <row r="6801" spans="1:1" ht="15" x14ac:dyDescent="0.2">
      <c r="A6801" s="25"/>
    </row>
    <row r="6802" spans="1:1" ht="15" x14ac:dyDescent="0.2">
      <c r="A6802" s="25"/>
    </row>
    <row r="6803" spans="1:1" ht="15" x14ac:dyDescent="0.2">
      <c r="A6803" s="25"/>
    </row>
    <row r="6804" spans="1:1" ht="15" x14ac:dyDescent="0.2">
      <c r="A6804" s="25"/>
    </row>
    <row r="6805" spans="1:1" ht="15" x14ac:dyDescent="0.2">
      <c r="A6805" s="25"/>
    </row>
    <row r="6806" spans="1:1" ht="15" x14ac:dyDescent="0.2">
      <c r="A6806" s="25"/>
    </row>
    <row r="6807" spans="1:1" ht="15" x14ac:dyDescent="0.2">
      <c r="A6807" s="25"/>
    </row>
    <row r="6808" spans="1:1" ht="15" x14ac:dyDescent="0.2">
      <c r="A6808" s="25"/>
    </row>
    <row r="6809" spans="1:1" ht="15" x14ac:dyDescent="0.2">
      <c r="A6809" s="25"/>
    </row>
    <row r="6810" spans="1:1" ht="15" x14ac:dyDescent="0.2">
      <c r="A6810" s="25"/>
    </row>
    <row r="6811" spans="1:1" ht="15" x14ac:dyDescent="0.2">
      <c r="A6811" s="25"/>
    </row>
    <row r="6812" spans="1:1" ht="15" x14ac:dyDescent="0.2">
      <c r="A6812" s="25"/>
    </row>
    <row r="6813" spans="1:1" ht="15" x14ac:dyDescent="0.2">
      <c r="A6813" s="25"/>
    </row>
    <row r="6814" spans="1:1" ht="15" x14ac:dyDescent="0.2">
      <c r="A6814" s="25"/>
    </row>
    <row r="6815" spans="1:1" ht="15" x14ac:dyDescent="0.2">
      <c r="A6815" s="25"/>
    </row>
    <row r="6816" spans="1:1" ht="15" x14ac:dyDescent="0.2">
      <c r="A6816" s="25"/>
    </row>
    <row r="6817" spans="1:1" ht="15" x14ac:dyDescent="0.2">
      <c r="A6817" s="25"/>
    </row>
    <row r="6818" spans="1:1" ht="15" x14ac:dyDescent="0.2">
      <c r="A6818" s="25"/>
    </row>
    <row r="6819" spans="1:1" ht="15" x14ac:dyDescent="0.2">
      <c r="A6819" s="25"/>
    </row>
    <row r="6820" spans="1:1" ht="15" x14ac:dyDescent="0.2">
      <c r="A6820" s="25"/>
    </row>
    <row r="6821" spans="1:1" ht="15" x14ac:dyDescent="0.2">
      <c r="A6821" s="25"/>
    </row>
    <row r="6822" spans="1:1" ht="15" x14ac:dyDescent="0.2">
      <c r="A6822" s="25"/>
    </row>
    <row r="6823" spans="1:1" ht="15" x14ac:dyDescent="0.2">
      <c r="A6823" s="25"/>
    </row>
    <row r="6824" spans="1:1" ht="15" x14ac:dyDescent="0.2">
      <c r="A6824" s="25"/>
    </row>
    <row r="6825" spans="1:1" ht="15" x14ac:dyDescent="0.2">
      <c r="A6825" s="25"/>
    </row>
    <row r="6826" spans="1:1" ht="15" x14ac:dyDescent="0.2">
      <c r="A6826" s="25"/>
    </row>
    <row r="6827" spans="1:1" ht="15" x14ac:dyDescent="0.2">
      <c r="A6827" s="25"/>
    </row>
    <row r="6828" spans="1:1" ht="15" x14ac:dyDescent="0.2">
      <c r="A6828" s="25"/>
    </row>
    <row r="6829" spans="1:1" ht="15" x14ac:dyDescent="0.2">
      <c r="A6829" s="25"/>
    </row>
    <row r="6830" spans="1:1" ht="15" x14ac:dyDescent="0.2">
      <c r="A6830" s="25"/>
    </row>
    <row r="6831" spans="1:1" ht="15" x14ac:dyDescent="0.2">
      <c r="A6831" s="25"/>
    </row>
    <row r="6832" spans="1:1" ht="15" x14ac:dyDescent="0.2">
      <c r="A6832" s="25"/>
    </row>
    <row r="6833" spans="1:1" ht="15" x14ac:dyDescent="0.2">
      <c r="A6833" s="25"/>
    </row>
    <row r="6834" spans="1:1" ht="15" x14ac:dyDescent="0.2">
      <c r="A6834" s="25"/>
    </row>
    <row r="6835" spans="1:1" ht="15" x14ac:dyDescent="0.2">
      <c r="A6835" s="25"/>
    </row>
    <row r="6836" spans="1:1" ht="15" x14ac:dyDescent="0.2">
      <c r="A6836" s="25"/>
    </row>
    <row r="6837" spans="1:1" ht="15" x14ac:dyDescent="0.2">
      <c r="A6837" s="25"/>
    </row>
    <row r="6838" spans="1:1" ht="15" x14ac:dyDescent="0.2">
      <c r="A6838" s="25"/>
    </row>
    <row r="6839" spans="1:1" ht="15" x14ac:dyDescent="0.2">
      <c r="A6839" s="25"/>
    </row>
    <row r="6840" spans="1:1" ht="15" x14ac:dyDescent="0.2">
      <c r="A6840" s="25"/>
    </row>
    <row r="6841" spans="1:1" ht="15" x14ac:dyDescent="0.2">
      <c r="A6841" s="25"/>
    </row>
    <row r="6842" spans="1:1" ht="15" x14ac:dyDescent="0.2">
      <c r="A6842" s="25"/>
    </row>
    <row r="6843" spans="1:1" ht="15" x14ac:dyDescent="0.2">
      <c r="A6843" s="25"/>
    </row>
    <row r="6844" spans="1:1" ht="15" x14ac:dyDescent="0.2">
      <c r="A6844" s="25"/>
    </row>
    <row r="6845" spans="1:1" ht="15" x14ac:dyDescent="0.2">
      <c r="A6845" s="25"/>
    </row>
    <row r="6846" spans="1:1" ht="15" x14ac:dyDescent="0.2">
      <c r="A6846" s="25"/>
    </row>
    <row r="6847" spans="1:1" ht="15" x14ac:dyDescent="0.2">
      <c r="A6847" s="25"/>
    </row>
    <row r="6848" spans="1:1" ht="15" x14ac:dyDescent="0.2">
      <c r="A6848" s="25"/>
    </row>
    <row r="6849" spans="1:1" ht="15" x14ac:dyDescent="0.2">
      <c r="A6849" s="25"/>
    </row>
    <row r="6850" spans="1:1" ht="15" x14ac:dyDescent="0.2">
      <c r="A6850" s="25"/>
    </row>
    <row r="6851" spans="1:1" ht="15" x14ac:dyDescent="0.2">
      <c r="A6851" s="25"/>
    </row>
    <row r="6852" spans="1:1" ht="15" x14ac:dyDescent="0.2">
      <c r="A6852" s="25"/>
    </row>
    <row r="6853" spans="1:1" ht="15" x14ac:dyDescent="0.2">
      <c r="A6853" s="25"/>
    </row>
    <row r="6854" spans="1:1" ht="15" x14ac:dyDescent="0.2">
      <c r="A6854" s="25"/>
    </row>
    <row r="6855" spans="1:1" ht="15" x14ac:dyDescent="0.2">
      <c r="A6855" s="25"/>
    </row>
    <row r="6856" spans="1:1" ht="15" x14ac:dyDescent="0.2">
      <c r="A6856" s="25"/>
    </row>
    <row r="6857" spans="1:1" ht="15" x14ac:dyDescent="0.2">
      <c r="A6857" s="25"/>
    </row>
    <row r="6858" spans="1:1" ht="15" x14ac:dyDescent="0.2">
      <c r="A6858" s="25"/>
    </row>
    <row r="6859" spans="1:1" ht="15" x14ac:dyDescent="0.2">
      <c r="A6859" s="25"/>
    </row>
    <row r="6860" spans="1:1" ht="15" x14ac:dyDescent="0.2">
      <c r="A6860" s="25"/>
    </row>
    <row r="6861" spans="1:1" ht="15" x14ac:dyDescent="0.2">
      <c r="A6861" s="25"/>
    </row>
    <row r="6862" spans="1:1" ht="15" x14ac:dyDescent="0.2">
      <c r="A6862" s="25"/>
    </row>
    <row r="6863" spans="1:1" ht="15" x14ac:dyDescent="0.2">
      <c r="A6863" s="25"/>
    </row>
    <row r="6864" spans="1:1" ht="15" x14ac:dyDescent="0.2">
      <c r="A6864" s="25"/>
    </row>
    <row r="6865" spans="1:1" ht="15" x14ac:dyDescent="0.2">
      <c r="A6865" s="25"/>
    </row>
    <row r="6866" spans="1:1" ht="15" x14ac:dyDescent="0.2">
      <c r="A6866" s="25"/>
    </row>
    <row r="6867" spans="1:1" ht="15" x14ac:dyDescent="0.2">
      <c r="A6867" s="25"/>
    </row>
    <row r="6868" spans="1:1" ht="15" x14ac:dyDescent="0.2">
      <c r="A6868" s="25"/>
    </row>
    <row r="6869" spans="1:1" ht="15" x14ac:dyDescent="0.2">
      <c r="A6869" s="25"/>
    </row>
    <row r="6870" spans="1:1" ht="15" x14ac:dyDescent="0.2">
      <c r="A6870" s="25"/>
    </row>
    <row r="6871" spans="1:1" ht="15" x14ac:dyDescent="0.2">
      <c r="A6871" s="25"/>
    </row>
    <row r="6872" spans="1:1" ht="15" x14ac:dyDescent="0.2">
      <c r="A6872" s="25"/>
    </row>
    <row r="6873" spans="1:1" ht="15" x14ac:dyDescent="0.2">
      <c r="A6873" s="25"/>
    </row>
    <row r="6874" spans="1:1" ht="15" x14ac:dyDescent="0.2">
      <c r="A6874" s="25"/>
    </row>
    <row r="6875" spans="1:1" ht="15" x14ac:dyDescent="0.2">
      <c r="A6875" s="25"/>
    </row>
    <row r="6876" spans="1:1" ht="15" x14ac:dyDescent="0.2">
      <c r="A6876" s="25"/>
    </row>
    <row r="6877" spans="1:1" ht="15" x14ac:dyDescent="0.2">
      <c r="A6877" s="25"/>
    </row>
    <row r="6878" spans="1:1" ht="15" x14ac:dyDescent="0.2">
      <c r="A6878" s="25"/>
    </row>
    <row r="6879" spans="1:1" ht="15" x14ac:dyDescent="0.2">
      <c r="A6879" s="25"/>
    </row>
    <row r="6880" spans="1:1" ht="15" x14ac:dyDescent="0.2">
      <c r="A6880" s="25"/>
    </row>
    <row r="6881" spans="1:1" ht="15" x14ac:dyDescent="0.2">
      <c r="A6881" s="25"/>
    </row>
    <row r="6882" spans="1:1" ht="15" x14ac:dyDescent="0.2">
      <c r="A6882" s="25"/>
    </row>
    <row r="6883" spans="1:1" ht="15" x14ac:dyDescent="0.2">
      <c r="A6883" s="25"/>
    </row>
    <row r="6884" spans="1:1" ht="15" x14ac:dyDescent="0.2">
      <c r="A6884" s="25"/>
    </row>
    <row r="6885" spans="1:1" ht="15" x14ac:dyDescent="0.2">
      <c r="A6885" s="25"/>
    </row>
    <row r="6886" spans="1:1" ht="15" x14ac:dyDescent="0.2">
      <c r="A6886" s="25"/>
    </row>
    <row r="6887" spans="1:1" ht="15" x14ac:dyDescent="0.2">
      <c r="A6887" s="25"/>
    </row>
    <row r="6888" spans="1:1" ht="15" x14ac:dyDescent="0.2">
      <c r="A6888" s="25"/>
    </row>
    <row r="6889" spans="1:1" ht="15" x14ac:dyDescent="0.2">
      <c r="A6889" s="25"/>
    </row>
    <row r="6890" spans="1:1" ht="15" x14ac:dyDescent="0.2">
      <c r="A6890" s="25"/>
    </row>
    <row r="6891" spans="1:1" ht="15" x14ac:dyDescent="0.2">
      <c r="A6891" s="25"/>
    </row>
    <row r="6892" spans="1:1" ht="15" x14ac:dyDescent="0.2">
      <c r="A6892" s="25"/>
    </row>
    <row r="6893" spans="1:1" ht="15" x14ac:dyDescent="0.2">
      <c r="A6893" s="25"/>
    </row>
    <row r="6894" spans="1:1" ht="15" x14ac:dyDescent="0.2">
      <c r="A6894" s="25"/>
    </row>
    <row r="6895" spans="1:1" ht="15" x14ac:dyDescent="0.2">
      <c r="A6895" s="25"/>
    </row>
    <row r="6896" spans="1:1" ht="15" x14ac:dyDescent="0.2">
      <c r="A6896" s="25"/>
    </row>
    <row r="6897" spans="1:1" ht="15" x14ac:dyDescent="0.2">
      <c r="A6897" s="25"/>
    </row>
    <row r="6898" spans="1:1" ht="15" x14ac:dyDescent="0.2">
      <c r="A6898" s="25"/>
    </row>
    <row r="6899" spans="1:1" ht="15" x14ac:dyDescent="0.2">
      <c r="A6899" s="25"/>
    </row>
    <row r="6900" spans="1:1" ht="15" x14ac:dyDescent="0.2">
      <c r="A6900" s="25"/>
    </row>
    <row r="6901" spans="1:1" ht="15" x14ac:dyDescent="0.2">
      <c r="A6901" s="25"/>
    </row>
    <row r="6902" spans="1:1" ht="15" x14ac:dyDescent="0.2">
      <c r="A6902" s="25"/>
    </row>
    <row r="6903" spans="1:1" ht="15" x14ac:dyDescent="0.2">
      <c r="A6903" s="25"/>
    </row>
    <row r="6904" spans="1:1" ht="15" x14ac:dyDescent="0.2">
      <c r="A6904" s="25"/>
    </row>
    <row r="6905" spans="1:1" ht="15" x14ac:dyDescent="0.2">
      <c r="A6905" s="25"/>
    </row>
    <row r="6906" spans="1:1" ht="15" x14ac:dyDescent="0.2">
      <c r="A6906" s="25"/>
    </row>
    <row r="6907" spans="1:1" ht="15" x14ac:dyDescent="0.2">
      <c r="A6907" s="25"/>
    </row>
    <row r="6908" spans="1:1" ht="15" x14ac:dyDescent="0.2">
      <c r="A6908" s="25"/>
    </row>
    <row r="6909" spans="1:1" ht="15" x14ac:dyDescent="0.2">
      <c r="A6909" s="25"/>
    </row>
    <row r="6910" spans="1:1" ht="15" x14ac:dyDescent="0.2">
      <c r="A6910" s="25"/>
    </row>
    <row r="6911" spans="1:1" ht="15" x14ac:dyDescent="0.2">
      <c r="A6911" s="25"/>
    </row>
    <row r="6912" spans="1:1" ht="15" x14ac:dyDescent="0.2">
      <c r="A6912" s="25"/>
    </row>
    <row r="6913" spans="1:1" ht="15" x14ac:dyDescent="0.2">
      <c r="A6913" s="25"/>
    </row>
    <row r="6914" spans="1:1" ht="15" x14ac:dyDescent="0.2">
      <c r="A6914" s="25"/>
    </row>
    <row r="6915" spans="1:1" ht="15" x14ac:dyDescent="0.2">
      <c r="A6915" s="25"/>
    </row>
    <row r="6916" spans="1:1" ht="15" x14ac:dyDescent="0.2">
      <c r="A6916" s="25"/>
    </row>
    <row r="6917" spans="1:1" ht="15" x14ac:dyDescent="0.2">
      <c r="A6917" s="25"/>
    </row>
    <row r="6918" spans="1:1" ht="15" x14ac:dyDescent="0.2">
      <c r="A6918" s="25"/>
    </row>
    <row r="6919" spans="1:1" ht="15" x14ac:dyDescent="0.2">
      <c r="A6919" s="25"/>
    </row>
    <row r="6920" spans="1:1" ht="15" x14ac:dyDescent="0.2">
      <c r="A6920" s="25"/>
    </row>
    <row r="6921" spans="1:1" ht="15" x14ac:dyDescent="0.2">
      <c r="A6921" s="25"/>
    </row>
    <row r="6922" spans="1:1" ht="15" x14ac:dyDescent="0.2">
      <c r="A6922" s="25"/>
    </row>
    <row r="6923" spans="1:1" ht="15" x14ac:dyDescent="0.2">
      <c r="A6923" s="25"/>
    </row>
    <row r="6924" spans="1:1" ht="15" x14ac:dyDescent="0.2">
      <c r="A6924" s="25"/>
    </row>
    <row r="6925" spans="1:1" ht="15" x14ac:dyDescent="0.2">
      <c r="A6925" s="25"/>
    </row>
    <row r="6926" spans="1:1" ht="15" x14ac:dyDescent="0.2">
      <c r="A6926" s="25"/>
    </row>
    <row r="6927" spans="1:1" ht="15" x14ac:dyDescent="0.2">
      <c r="A6927" s="25"/>
    </row>
    <row r="6928" spans="1:1" ht="15" x14ac:dyDescent="0.2">
      <c r="A6928" s="25"/>
    </row>
    <row r="6929" spans="1:1" ht="15" x14ac:dyDescent="0.2">
      <c r="A6929" s="25"/>
    </row>
    <row r="6930" spans="1:1" ht="15" x14ac:dyDescent="0.2">
      <c r="A6930" s="25"/>
    </row>
    <row r="6931" spans="1:1" ht="15" x14ac:dyDescent="0.2">
      <c r="A6931" s="25"/>
    </row>
    <row r="6932" spans="1:1" ht="15" x14ac:dyDescent="0.2">
      <c r="A6932" s="25"/>
    </row>
    <row r="6933" spans="1:1" ht="15" x14ac:dyDescent="0.2">
      <c r="A6933" s="25"/>
    </row>
    <row r="6934" spans="1:1" ht="15" x14ac:dyDescent="0.2">
      <c r="A6934" s="25"/>
    </row>
    <row r="6935" spans="1:1" ht="15" x14ac:dyDescent="0.2">
      <c r="A6935" s="25"/>
    </row>
    <row r="6936" spans="1:1" ht="15" x14ac:dyDescent="0.2">
      <c r="A6936" s="25"/>
    </row>
    <row r="6937" spans="1:1" ht="15" x14ac:dyDescent="0.2">
      <c r="A6937" s="25"/>
    </row>
    <row r="6938" spans="1:1" ht="15" x14ac:dyDescent="0.2">
      <c r="A6938" s="25"/>
    </row>
    <row r="6939" spans="1:1" ht="15" x14ac:dyDescent="0.2">
      <c r="A6939" s="25"/>
    </row>
    <row r="6940" spans="1:1" ht="15" x14ac:dyDescent="0.2">
      <c r="A6940" s="25"/>
    </row>
    <row r="6941" spans="1:1" ht="15" x14ac:dyDescent="0.2">
      <c r="A6941" s="25"/>
    </row>
    <row r="6942" spans="1:1" ht="15" x14ac:dyDescent="0.2">
      <c r="A6942" s="25"/>
    </row>
    <row r="6943" spans="1:1" ht="15" x14ac:dyDescent="0.2">
      <c r="A6943" s="25"/>
    </row>
    <row r="6944" spans="1:1" ht="15" x14ac:dyDescent="0.2">
      <c r="A6944" s="25"/>
    </row>
    <row r="6945" spans="1:1" ht="15" x14ac:dyDescent="0.2">
      <c r="A6945" s="25"/>
    </row>
    <row r="6946" spans="1:1" ht="15" x14ac:dyDescent="0.2">
      <c r="A6946" s="25"/>
    </row>
    <row r="6947" spans="1:1" ht="15" x14ac:dyDescent="0.2">
      <c r="A6947" s="25"/>
    </row>
    <row r="6948" spans="1:1" ht="15" x14ac:dyDescent="0.2">
      <c r="A6948" s="25"/>
    </row>
    <row r="6949" spans="1:1" ht="15" x14ac:dyDescent="0.2">
      <c r="A6949" s="25"/>
    </row>
    <row r="6950" spans="1:1" ht="15" x14ac:dyDescent="0.2">
      <c r="A6950" s="25"/>
    </row>
    <row r="6951" spans="1:1" ht="15" x14ac:dyDescent="0.2">
      <c r="A6951" s="25"/>
    </row>
    <row r="6952" spans="1:1" ht="15" x14ac:dyDescent="0.2">
      <c r="A6952" s="25"/>
    </row>
    <row r="6953" spans="1:1" ht="15" x14ac:dyDescent="0.2">
      <c r="A6953" s="25"/>
    </row>
    <row r="6954" spans="1:1" ht="15" x14ac:dyDescent="0.2">
      <c r="A6954" s="25"/>
    </row>
    <row r="6955" spans="1:1" ht="15" x14ac:dyDescent="0.2">
      <c r="A6955" s="25"/>
    </row>
    <row r="6956" spans="1:1" ht="15" x14ac:dyDescent="0.2">
      <c r="A6956" s="25"/>
    </row>
    <row r="6957" spans="1:1" ht="15" x14ac:dyDescent="0.2">
      <c r="A6957" s="25"/>
    </row>
    <row r="6958" spans="1:1" ht="15" x14ac:dyDescent="0.2">
      <c r="A6958" s="25"/>
    </row>
    <row r="6959" spans="1:1" ht="15" x14ac:dyDescent="0.2">
      <c r="A6959" s="25"/>
    </row>
    <row r="6960" spans="1:1" ht="15" x14ac:dyDescent="0.2">
      <c r="A6960" s="25"/>
    </row>
    <row r="6961" spans="1:1" ht="15" x14ac:dyDescent="0.2">
      <c r="A6961" s="25"/>
    </row>
    <row r="6962" spans="1:1" ht="15" x14ac:dyDescent="0.2">
      <c r="A6962" s="25"/>
    </row>
    <row r="6963" spans="1:1" ht="15" x14ac:dyDescent="0.2">
      <c r="A6963" s="25"/>
    </row>
    <row r="6964" spans="1:1" ht="15" x14ac:dyDescent="0.2">
      <c r="A6964" s="25"/>
    </row>
    <row r="6965" spans="1:1" ht="15" x14ac:dyDescent="0.2">
      <c r="A6965" s="25"/>
    </row>
    <row r="6966" spans="1:1" ht="15" x14ac:dyDescent="0.2">
      <c r="A6966" s="25"/>
    </row>
    <row r="6967" spans="1:1" ht="15" x14ac:dyDescent="0.2">
      <c r="A6967" s="25"/>
    </row>
    <row r="6968" spans="1:1" ht="15" x14ac:dyDescent="0.2">
      <c r="A6968" s="25"/>
    </row>
    <row r="6969" spans="1:1" ht="15" x14ac:dyDescent="0.2">
      <c r="A6969" s="25"/>
    </row>
    <row r="6970" spans="1:1" ht="15" x14ac:dyDescent="0.2">
      <c r="A6970" s="25"/>
    </row>
    <row r="6971" spans="1:1" ht="15" x14ac:dyDescent="0.2">
      <c r="A6971" s="25"/>
    </row>
    <row r="6972" spans="1:1" ht="15" x14ac:dyDescent="0.2">
      <c r="A6972" s="25"/>
    </row>
    <row r="6973" spans="1:1" ht="15" x14ac:dyDescent="0.2">
      <c r="A6973" s="25"/>
    </row>
    <row r="6974" spans="1:1" ht="15" x14ac:dyDescent="0.2">
      <c r="A6974" s="25"/>
    </row>
    <row r="6975" spans="1:1" ht="15" x14ac:dyDescent="0.2">
      <c r="A6975" s="25"/>
    </row>
    <row r="6976" spans="1:1" ht="15" x14ac:dyDescent="0.2">
      <c r="A6976" s="25"/>
    </row>
    <row r="6977" spans="1:1" ht="15" x14ac:dyDescent="0.2">
      <c r="A6977" s="25"/>
    </row>
    <row r="6978" spans="1:1" ht="15" x14ac:dyDescent="0.2">
      <c r="A6978" s="25"/>
    </row>
    <row r="6979" spans="1:1" ht="15" x14ac:dyDescent="0.2">
      <c r="A6979" s="25"/>
    </row>
    <row r="6980" spans="1:1" ht="15" x14ac:dyDescent="0.2">
      <c r="A6980" s="25"/>
    </row>
    <row r="6981" spans="1:1" ht="15" x14ac:dyDescent="0.2">
      <c r="A6981" s="25"/>
    </row>
    <row r="6982" spans="1:1" ht="15" x14ac:dyDescent="0.2">
      <c r="A6982" s="25"/>
    </row>
    <row r="6983" spans="1:1" ht="15" x14ac:dyDescent="0.2">
      <c r="A6983" s="25"/>
    </row>
    <row r="6984" spans="1:1" ht="15" x14ac:dyDescent="0.2">
      <c r="A6984" s="25"/>
    </row>
    <row r="6985" spans="1:1" ht="15" x14ac:dyDescent="0.2">
      <c r="A6985" s="25"/>
    </row>
    <row r="6986" spans="1:1" ht="15" x14ac:dyDescent="0.2">
      <c r="A6986" s="25"/>
    </row>
    <row r="6987" spans="1:1" ht="15" x14ac:dyDescent="0.2">
      <c r="A6987" s="25"/>
    </row>
    <row r="6988" spans="1:1" ht="15" x14ac:dyDescent="0.2">
      <c r="A6988" s="25"/>
    </row>
    <row r="6989" spans="1:1" ht="15" x14ac:dyDescent="0.2">
      <c r="A6989" s="25"/>
    </row>
    <row r="6990" spans="1:1" ht="15" x14ac:dyDescent="0.2">
      <c r="A6990" s="25"/>
    </row>
    <row r="6991" spans="1:1" ht="15" x14ac:dyDescent="0.2">
      <c r="A6991" s="25"/>
    </row>
    <row r="6992" spans="1:1" ht="15" x14ac:dyDescent="0.2">
      <c r="A6992" s="25"/>
    </row>
    <row r="6993" spans="1:1" ht="15" x14ac:dyDescent="0.2">
      <c r="A6993" s="25"/>
    </row>
    <row r="6994" spans="1:1" ht="15" x14ac:dyDescent="0.2">
      <c r="A6994" s="25"/>
    </row>
    <row r="6995" spans="1:1" ht="15" x14ac:dyDescent="0.2">
      <c r="A6995" s="25"/>
    </row>
    <row r="6996" spans="1:1" ht="15" x14ac:dyDescent="0.2">
      <c r="A6996" s="25"/>
    </row>
    <row r="6997" spans="1:1" ht="15" x14ac:dyDescent="0.2">
      <c r="A6997" s="25"/>
    </row>
    <row r="6998" spans="1:1" ht="15" x14ac:dyDescent="0.2">
      <c r="A6998" s="25"/>
    </row>
    <row r="6999" spans="1:1" ht="15" x14ac:dyDescent="0.2">
      <c r="A6999" s="25"/>
    </row>
    <row r="7000" spans="1:1" ht="15" x14ac:dyDescent="0.2">
      <c r="A7000" s="25"/>
    </row>
    <row r="7001" spans="1:1" ht="15" x14ac:dyDescent="0.2">
      <c r="A7001" s="25"/>
    </row>
    <row r="7002" spans="1:1" ht="15" x14ac:dyDescent="0.2">
      <c r="A7002" s="25"/>
    </row>
    <row r="7003" spans="1:1" ht="15" x14ac:dyDescent="0.2">
      <c r="A7003" s="25"/>
    </row>
    <row r="7004" spans="1:1" ht="15" x14ac:dyDescent="0.2">
      <c r="A7004" s="25"/>
    </row>
    <row r="7005" spans="1:1" ht="15" x14ac:dyDescent="0.2">
      <c r="A7005" s="25"/>
    </row>
    <row r="7006" spans="1:1" ht="15" x14ac:dyDescent="0.2">
      <c r="A7006" s="25"/>
    </row>
    <row r="7007" spans="1:1" ht="15" x14ac:dyDescent="0.2">
      <c r="A7007" s="25"/>
    </row>
    <row r="7008" spans="1:1" ht="15" x14ac:dyDescent="0.2">
      <c r="A7008" s="25"/>
    </row>
    <row r="7009" spans="1:1" ht="15" x14ac:dyDescent="0.2">
      <c r="A7009" s="25"/>
    </row>
    <row r="7010" spans="1:1" ht="15" x14ac:dyDescent="0.2">
      <c r="A7010" s="25"/>
    </row>
    <row r="7011" spans="1:1" ht="15" x14ac:dyDescent="0.2">
      <c r="A7011" s="25"/>
    </row>
    <row r="7012" spans="1:1" ht="15" x14ac:dyDescent="0.2">
      <c r="A7012" s="25"/>
    </row>
    <row r="7013" spans="1:1" ht="15" x14ac:dyDescent="0.2">
      <c r="A7013" s="25"/>
    </row>
    <row r="7014" spans="1:1" ht="15" x14ac:dyDescent="0.2">
      <c r="A7014" s="25"/>
    </row>
    <row r="7015" spans="1:1" ht="15" x14ac:dyDescent="0.2">
      <c r="A7015" s="25"/>
    </row>
    <row r="7016" spans="1:1" ht="15" x14ac:dyDescent="0.2">
      <c r="A7016" s="25"/>
    </row>
    <row r="7017" spans="1:1" ht="15" x14ac:dyDescent="0.2">
      <c r="A7017" s="25"/>
    </row>
    <row r="7018" spans="1:1" ht="15" x14ac:dyDescent="0.2">
      <c r="A7018" s="25"/>
    </row>
    <row r="7019" spans="1:1" ht="15" x14ac:dyDescent="0.2">
      <c r="A7019" s="25"/>
    </row>
    <row r="7020" spans="1:1" ht="15" x14ac:dyDescent="0.2">
      <c r="A7020" s="25"/>
    </row>
    <row r="7021" spans="1:1" ht="15" x14ac:dyDescent="0.2">
      <c r="A7021" s="25"/>
    </row>
    <row r="7022" spans="1:1" ht="15" x14ac:dyDescent="0.2">
      <c r="A7022" s="25"/>
    </row>
    <row r="7023" spans="1:1" ht="15" x14ac:dyDescent="0.2">
      <c r="A7023" s="25"/>
    </row>
    <row r="7024" spans="1:1" ht="15" x14ac:dyDescent="0.2">
      <c r="A7024" s="25"/>
    </row>
    <row r="7025" spans="1:1" ht="15" x14ac:dyDescent="0.2">
      <c r="A7025" s="25"/>
    </row>
    <row r="7026" spans="1:1" ht="15" x14ac:dyDescent="0.2">
      <c r="A7026" s="25"/>
    </row>
    <row r="7027" spans="1:1" ht="15" x14ac:dyDescent="0.2">
      <c r="A7027" s="25"/>
    </row>
    <row r="7028" spans="1:1" ht="15" x14ac:dyDescent="0.2">
      <c r="A7028" s="25"/>
    </row>
    <row r="7029" spans="1:1" ht="15" x14ac:dyDescent="0.2">
      <c r="A7029" s="25"/>
    </row>
    <row r="7030" spans="1:1" ht="15" x14ac:dyDescent="0.2">
      <c r="A7030" s="25"/>
    </row>
    <row r="7031" spans="1:1" ht="15" x14ac:dyDescent="0.2">
      <c r="A7031" s="25"/>
    </row>
    <row r="7032" spans="1:1" ht="15" x14ac:dyDescent="0.2">
      <c r="A7032" s="25"/>
    </row>
    <row r="7033" spans="1:1" ht="15" x14ac:dyDescent="0.2">
      <c r="A7033" s="25"/>
    </row>
    <row r="7034" spans="1:1" ht="15" x14ac:dyDescent="0.2">
      <c r="A7034" s="25"/>
    </row>
    <row r="7035" spans="1:1" ht="15" x14ac:dyDescent="0.2">
      <c r="A7035" s="25"/>
    </row>
    <row r="7036" spans="1:1" ht="15" x14ac:dyDescent="0.2">
      <c r="A7036" s="25"/>
    </row>
    <row r="7037" spans="1:1" ht="15" x14ac:dyDescent="0.2">
      <c r="A7037" s="25"/>
    </row>
    <row r="7038" spans="1:1" ht="15" x14ac:dyDescent="0.2">
      <c r="A7038" s="25"/>
    </row>
    <row r="7039" spans="1:1" ht="15" x14ac:dyDescent="0.2">
      <c r="A7039" s="25"/>
    </row>
    <row r="7040" spans="1:1" ht="15" x14ac:dyDescent="0.2">
      <c r="A7040" s="25"/>
    </row>
    <row r="7041" spans="1:1" ht="15" x14ac:dyDescent="0.2">
      <c r="A7041" s="25"/>
    </row>
    <row r="7042" spans="1:1" ht="15" x14ac:dyDescent="0.2">
      <c r="A7042" s="25"/>
    </row>
    <row r="7043" spans="1:1" ht="15" x14ac:dyDescent="0.2">
      <c r="A7043" s="25"/>
    </row>
    <row r="7044" spans="1:1" ht="15" x14ac:dyDescent="0.2">
      <c r="A7044" s="25"/>
    </row>
    <row r="7045" spans="1:1" ht="15" x14ac:dyDescent="0.2">
      <c r="A7045" s="25"/>
    </row>
    <row r="7046" spans="1:1" ht="15" x14ac:dyDescent="0.2">
      <c r="A7046" s="25"/>
    </row>
    <row r="7047" spans="1:1" ht="15" x14ac:dyDescent="0.2">
      <c r="A7047" s="25"/>
    </row>
    <row r="7048" spans="1:1" ht="15" x14ac:dyDescent="0.2">
      <c r="A7048" s="25"/>
    </row>
    <row r="7049" spans="1:1" ht="15" x14ac:dyDescent="0.2">
      <c r="A7049" s="25"/>
    </row>
    <row r="7050" spans="1:1" ht="15" x14ac:dyDescent="0.2">
      <c r="A7050" s="25"/>
    </row>
    <row r="7051" spans="1:1" ht="15" x14ac:dyDescent="0.2">
      <c r="A7051" s="25"/>
    </row>
    <row r="7052" spans="1:1" ht="15" x14ac:dyDescent="0.2">
      <c r="A7052" s="25"/>
    </row>
    <row r="7053" spans="1:1" ht="15" x14ac:dyDescent="0.2">
      <c r="A7053" s="25"/>
    </row>
    <row r="7054" spans="1:1" ht="15" x14ac:dyDescent="0.2">
      <c r="A7054" s="25"/>
    </row>
    <row r="7055" spans="1:1" ht="15" x14ac:dyDescent="0.2">
      <c r="A7055" s="25"/>
    </row>
    <row r="7056" spans="1:1" ht="15" x14ac:dyDescent="0.2">
      <c r="A7056" s="25"/>
    </row>
    <row r="7057" spans="1:1" ht="15" x14ac:dyDescent="0.2">
      <c r="A7057" s="25"/>
    </row>
    <row r="7058" spans="1:1" ht="15" x14ac:dyDescent="0.2">
      <c r="A7058" s="25"/>
    </row>
    <row r="7059" spans="1:1" ht="15" x14ac:dyDescent="0.2">
      <c r="A7059" s="25"/>
    </row>
    <row r="7060" spans="1:1" ht="15" x14ac:dyDescent="0.2">
      <c r="A7060" s="25"/>
    </row>
    <row r="7061" spans="1:1" ht="15" x14ac:dyDescent="0.2">
      <c r="A7061" s="25"/>
    </row>
    <row r="7062" spans="1:1" ht="15" x14ac:dyDescent="0.2">
      <c r="A7062" s="25"/>
    </row>
    <row r="7063" spans="1:1" ht="15" x14ac:dyDescent="0.2">
      <c r="A7063" s="25"/>
    </row>
    <row r="7064" spans="1:1" ht="15" x14ac:dyDescent="0.2">
      <c r="A7064" s="25"/>
    </row>
    <row r="7065" spans="1:1" ht="15" x14ac:dyDescent="0.2">
      <c r="A7065" s="25"/>
    </row>
    <row r="7066" spans="1:1" ht="15" x14ac:dyDescent="0.2">
      <c r="A7066" s="25"/>
    </row>
    <row r="7067" spans="1:1" ht="15" x14ac:dyDescent="0.2">
      <c r="A7067" s="25"/>
    </row>
    <row r="7068" spans="1:1" ht="15" x14ac:dyDescent="0.2">
      <c r="A7068" s="25"/>
    </row>
    <row r="7069" spans="1:1" ht="15" x14ac:dyDescent="0.2">
      <c r="A7069" s="25"/>
    </row>
    <row r="7070" spans="1:1" ht="15" x14ac:dyDescent="0.2">
      <c r="A7070" s="25"/>
    </row>
    <row r="7071" spans="1:1" ht="15" x14ac:dyDescent="0.2">
      <c r="A7071" s="25"/>
    </row>
    <row r="7072" spans="1:1" ht="15" x14ac:dyDescent="0.2">
      <c r="A7072" s="25"/>
    </row>
    <row r="7073" spans="1:1" ht="15" x14ac:dyDescent="0.2">
      <c r="A7073" s="25"/>
    </row>
    <row r="7074" spans="1:1" ht="15" x14ac:dyDescent="0.2">
      <c r="A7074" s="25"/>
    </row>
    <row r="7075" spans="1:1" ht="15" x14ac:dyDescent="0.2">
      <c r="A7075" s="25"/>
    </row>
    <row r="7076" spans="1:1" ht="15" x14ac:dyDescent="0.2">
      <c r="A7076" s="25"/>
    </row>
    <row r="7077" spans="1:1" ht="15" x14ac:dyDescent="0.2">
      <c r="A7077" s="25"/>
    </row>
    <row r="7078" spans="1:1" ht="15" x14ac:dyDescent="0.2">
      <c r="A7078" s="25"/>
    </row>
    <row r="7079" spans="1:1" ht="15" x14ac:dyDescent="0.2">
      <c r="A7079" s="25"/>
    </row>
    <row r="7080" spans="1:1" ht="15" x14ac:dyDescent="0.2">
      <c r="A7080" s="25"/>
    </row>
    <row r="7081" spans="1:1" ht="15" x14ac:dyDescent="0.2">
      <c r="A7081" s="25"/>
    </row>
    <row r="7082" spans="1:1" ht="15" x14ac:dyDescent="0.2">
      <c r="A7082" s="25"/>
    </row>
    <row r="7083" spans="1:1" ht="15" x14ac:dyDescent="0.2">
      <c r="A7083" s="25"/>
    </row>
    <row r="7084" spans="1:1" ht="15" x14ac:dyDescent="0.2">
      <c r="A7084" s="25"/>
    </row>
    <row r="7085" spans="1:1" ht="15" x14ac:dyDescent="0.2">
      <c r="A7085" s="25"/>
    </row>
    <row r="7086" spans="1:1" ht="15" x14ac:dyDescent="0.2">
      <c r="A7086" s="25"/>
    </row>
    <row r="7087" spans="1:1" ht="15" x14ac:dyDescent="0.2">
      <c r="A7087" s="25"/>
    </row>
    <row r="7088" spans="1:1" ht="15" x14ac:dyDescent="0.2">
      <c r="A7088" s="25"/>
    </row>
    <row r="7089" spans="1:1" ht="15" x14ac:dyDescent="0.2">
      <c r="A7089" s="25"/>
    </row>
    <row r="7090" spans="1:1" ht="15" x14ac:dyDescent="0.2">
      <c r="A7090" s="25"/>
    </row>
    <row r="7091" spans="1:1" ht="15" x14ac:dyDescent="0.2">
      <c r="A7091" s="25"/>
    </row>
    <row r="7092" spans="1:1" ht="15" x14ac:dyDescent="0.2">
      <c r="A7092" s="25"/>
    </row>
    <row r="7093" spans="1:1" ht="15" x14ac:dyDescent="0.2">
      <c r="A7093" s="25"/>
    </row>
    <row r="7094" spans="1:1" ht="15" x14ac:dyDescent="0.2">
      <c r="A7094" s="25"/>
    </row>
    <row r="7095" spans="1:1" ht="15" x14ac:dyDescent="0.2">
      <c r="A7095" s="25"/>
    </row>
    <row r="7096" spans="1:1" ht="15" x14ac:dyDescent="0.2">
      <c r="A7096" s="25"/>
    </row>
    <row r="7097" spans="1:1" ht="15" x14ac:dyDescent="0.2">
      <c r="A7097" s="25"/>
    </row>
    <row r="7098" spans="1:1" ht="15" x14ac:dyDescent="0.2">
      <c r="A7098" s="25"/>
    </row>
    <row r="7099" spans="1:1" ht="15" x14ac:dyDescent="0.2">
      <c r="A7099" s="25"/>
    </row>
    <row r="7100" spans="1:1" ht="15" x14ac:dyDescent="0.2">
      <c r="A7100" s="25"/>
    </row>
    <row r="7101" spans="1:1" ht="15" x14ac:dyDescent="0.2">
      <c r="A7101" s="25"/>
    </row>
    <row r="7102" spans="1:1" ht="15" x14ac:dyDescent="0.2">
      <c r="A7102" s="25"/>
    </row>
    <row r="7103" spans="1:1" ht="15" x14ac:dyDescent="0.2">
      <c r="A7103" s="25"/>
    </row>
    <row r="7104" spans="1:1" ht="15" x14ac:dyDescent="0.2">
      <c r="A7104" s="25"/>
    </row>
    <row r="7105" spans="1:1" ht="15" x14ac:dyDescent="0.2">
      <c r="A7105" s="25"/>
    </row>
    <row r="7106" spans="1:1" ht="15" x14ac:dyDescent="0.2">
      <c r="A7106" s="25"/>
    </row>
    <row r="7107" spans="1:1" ht="15" x14ac:dyDescent="0.2">
      <c r="A7107" s="25"/>
    </row>
    <row r="7108" spans="1:1" ht="15" x14ac:dyDescent="0.2">
      <c r="A7108" s="25"/>
    </row>
    <row r="7109" spans="1:1" ht="15" x14ac:dyDescent="0.2">
      <c r="A7109" s="25"/>
    </row>
    <row r="7110" spans="1:1" ht="15" x14ac:dyDescent="0.2">
      <c r="A7110" s="25"/>
    </row>
    <row r="7111" spans="1:1" ht="15" x14ac:dyDescent="0.2">
      <c r="A7111" s="25"/>
    </row>
    <row r="7112" spans="1:1" ht="15" x14ac:dyDescent="0.2">
      <c r="A7112" s="25"/>
    </row>
    <row r="7113" spans="1:1" ht="15" x14ac:dyDescent="0.2">
      <c r="A7113" s="25"/>
    </row>
    <row r="7114" spans="1:1" ht="15" x14ac:dyDescent="0.2">
      <c r="A7114" s="25"/>
    </row>
    <row r="7115" spans="1:1" ht="15" x14ac:dyDescent="0.2">
      <c r="A7115" s="25"/>
    </row>
    <row r="7116" spans="1:1" ht="15" x14ac:dyDescent="0.2">
      <c r="A7116" s="25"/>
    </row>
    <row r="7117" spans="1:1" ht="15" x14ac:dyDescent="0.2">
      <c r="A7117" s="25"/>
    </row>
    <row r="7118" spans="1:1" ht="15" x14ac:dyDescent="0.2">
      <c r="A7118" s="25"/>
    </row>
    <row r="7119" spans="1:1" ht="15" x14ac:dyDescent="0.2">
      <c r="A7119" s="25"/>
    </row>
    <row r="7120" spans="1:1" ht="15" x14ac:dyDescent="0.2">
      <c r="A7120" s="25"/>
    </row>
    <row r="7121" spans="1:1" ht="15" x14ac:dyDescent="0.2">
      <c r="A7121" s="25"/>
    </row>
    <row r="7122" spans="1:1" ht="15" x14ac:dyDescent="0.2">
      <c r="A7122" s="25"/>
    </row>
    <row r="7123" spans="1:1" ht="15" x14ac:dyDescent="0.2">
      <c r="A7123" s="25"/>
    </row>
    <row r="7124" spans="1:1" ht="15" x14ac:dyDescent="0.2">
      <c r="A7124" s="25"/>
    </row>
    <row r="7125" spans="1:1" ht="15" x14ac:dyDescent="0.2">
      <c r="A7125" s="25"/>
    </row>
    <row r="7126" spans="1:1" ht="15" x14ac:dyDescent="0.2">
      <c r="A7126" s="25"/>
    </row>
    <row r="7127" spans="1:1" ht="15" x14ac:dyDescent="0.2">
      <c r="A7127" s="25"/>
    </row>
    <row r="7128" spans="1:1" ht="15" x14ac:dyDescent="0.2">
      <c r="A7128" s="25"/>
    </row>
    <row r="7129" spans="1:1" ht="15" x14ac:dyDescent="0.2">
      <c r="A7129" s="25"/>
    </row>
    <row r="7130" spans="1:1" ht="15" x14ac:dyDescent="0.2">
      <c r="A7130" s="25"/>
    </row>
    <row r="7131" spans="1:1" ht="15" x14ac:dyDescent="0.2">
      <c r="A7131" s="25"/>
    </row>
    <row r="7132" spans="1:1" ht="15" x14ac:dyDescent="0.2">
      <c r="A7132" s="25"/>
    </row>
    <row r="7133" spans="1:1" ht="15" x14ac:dyDescent="0.2">
      <c r="A7133" s="25"/>
    </row>
    <row r="7134" spans="1:1" ht="15" x14ac:dyDescent="0.2">
      <c r="A7134" s="25"/>
    </row>
    <row r="7135" spans="1:1" ht="15" x14ac:dyDescent="0.2">
      <c r="A7135" s="25"/>
    </row>
    <row r="7136" spans="1:1" ht="15" x14ac:dyDescent="0.2">
      <c r="A7136" s="25"/>
    </row>
    <row r="7137" spans="1:1" ht="15" x14ac:dyDescent="0.2">
      <c r="A7137" s="25"/>
    </row>
    <row r="7138" spans="1:1" ht="15" x14ac:dyDescent="0.2">
      <c r="A7138" s="25"/>
    </row>
    <row r="7139" spans="1:1" ht="15" x14ac:dyDescent="0.2">
      <c r="A7139" s="25"/>
    </row>
    <row r="7140" spans="1:1" ht="15" x14ac:dyDescent="0.2">
      <c r="A7140" s="25"/>
    </row>
    <row r="7141" spans="1:1" ht="15" x14ac:dyDescent="0.2">
      <c r="A7141" s="25"/>
    </row>
    <row r="7142" spans="1:1" ht="15" x14ac:dyDescent="0.2">
      <c r="A7142" s="25"/>
    </row>
    <row r="7143" spans="1:1" ht="15" x14ac:dyDescent="0.2">
      <c r="A7143" s="25"/>
    </row>
    <row r="7144" spans="1:1" ht="15" x14ac:dyDescent="0.2">
      <c r="A7144" s="25"/>
    </row>
    <row r="7145" spans="1:1" ht="15" x14ac:dyDescent="0.2">
      <c r="A7145" s="25"/>
    </row>
    <row r="7146" spans="1:1" ht="15" x14ac:dyDescent="0.2">
      <c r="A7146" s="25"/>
    </row>
    <row r="7147" spans="1:1" ht="15" x14ac:dyDescent="0.2">
      <c r="A7147" s="25"/>
    </row>
    <row r="7148" spans="1:1" ht="15" x14ac:dyDescent="0.2">
      <c r="A7148" s="25"/>
    </row>
    <row r="7149" spans="1:1" ht="15" x14ac:dyDescent="0.2">
      <c r="A7149" s="25"/>
    </row>
    <row r="7150" spans="1:1" ht="15" x14ac:dyDescent="0.2">
      <c r="A7150" s="25"/>
    </row>
    <row r="7151" spans="1:1" ht="15" x14ac:dyDescent="0.2">
      <c r="A7151" s="25"/>
    </row>
    <row r="7152" spans="1:1" ht="15" x14ac:dyDescent="0.2">
      <c r="A7152" s="25"/>
    </row>
    <row r="7153" spans="1:1" ht="15" x14ac:dyDescent="0.2">
      <c r="A7153" s="25"/>
    </row>
    <row r="7154" spans="1:1" ht="15" x14ac:dyDescent="0.2">
      <c r="A7154" s="25"/>
    </row>
    <row r="7155" spans="1:1" ht="15" x14ac:dyDescent="0.2">
      <c r="A7155" s="25"/>
    </row>
    <row r="7156" spans="1:1" ht="15" x14ac:dyDescent="0.2">
      <c r="A7156" s="25"/>
    </row>
    <row r="7157" spans="1:1" ht="15" x14ac:dyDescent="0.2">
      <c r="A7157" s="25"/>
    </row>
    <row r="7158" spans="1:1" ht="15" x14ac:dyDescent="0.2">
      <c r="A7158" s="25"/>
    </row>
    <row r="7159" spans="1:1" ht="15" x14ac:dyDescent="0.2">
      <c r="A7159" s="25"/>
    </row>
    <row r="7160" spans="1:1" ht="15" x14ac:dyDescent="0.2">
      <c r="A7160" s="25"/>
    </row>
    <row r="7161" spans="1:1" ht="15" x14ac:dyDescent="0.2">
      <c r="A7161" s="25"/>
    </row>
    <row r="7162" spans="1:1" ht="15" x14ac:dyDescent="0.2">
      <c r="A7162" s="25"/>
    </row>
    <row r="7163" spans="1:1" ht="15" x14ac:dyDescent="0.2">
      <c r="A7163" s="25"/>
    </row>
    <row r="7164" spans="1:1" ht="15" x14ac:dyDescent="0.2">
      <c r="A7164" s="25"/>
    </row>
    <row r="7165" spans="1:1" ht="15" x14ac:dyDescent="0.2">
      <c r="A7165" s="25"/>
    </row>
    <row r="7166" spans="1:1" ht="15" x14ac:dyDescent="0.2">
      <c r="A7166" s="25"/>
    </row>
    <row r="7167" spans="1:1" ht="15" x14ac:dyDescent="0.2">
      <c r="A7167" s="25"/>
    </row>
    <row r="7168" spans="1:1" ht="15" x14ac:dyDescent="0.2">
      <c r="A7168" s="25"/>
    </row>
    <row r="7169" spans="1:1" ht="15" x14ac:dyDescent="0.2">
      <c r="A7169" s="25"/>
    </row>
    <row r="7170" spans="1:1" ht="15" x14ac:dyDescent="0.2">
      <c r="A7170" s="25"/>
    </row>
    <row r="7171" spans="1:1" ht="15" x14ac:dyDescent="0.2">
      <c r="A7171" s="25"/>
    </row>
    <row r="7172" spans="1:1" ht="15" x14ac:dyDescent="0.2">
      <c r="A7172" s="25"/>
    </row>
    <row r="7173" spans="1:1" ht="15" x14ac:dyDescent="0.2">
      <c r="A7173" s="25"/>
    </row>
    <row r="7174" spans="1:1" ht="15" x14ac:dyDescent="0.2">
      <c r="A7174" s="25"/>
    </row>
    <row r="7175" spans="1:1" ht="15" x14ac:dyDescent="0.2">
      <c r="A7175" s="25"/>
    </row>
    <row r="7176" spans="1:1" ht="15" x14ac:dyDescent="0.2">
      <c r="A7176" s="25"/>
    </row>
    <row r="7177" spans="1:1" ht="15" x14ac:dyDescent="0.2">
      <c r="A7177" s="25"/>
    </row>
    <row r="7178" spans="1:1" ht="15" x14ac:dyDescent="0.2">
      <c r="A7178" s="25"/>
    </row>
    <row r="7179" spans="1:1" ht="15" x14ac:dyDescent="0.2">
      <c r="A7179" s="25"/>
    </row>
    <row r="7180" spans="1:1" ht="15" x14ac:dyDescent="0.2">
      <c r="A7180" s="25"/>
    </row>
    <row r="7181" spans="1:1" ht="15" x14ac:dyDescent="0.2">
      <c r="A7181" s="25"/>
    </row>
    <row r="7182" spans="1:1" ht="15" x14ac:dyDescent="0.2">
      <c r="A7182" s="25"/>
    </row>
    <row r="7183" spans="1:1" ht="15" x14ac:dyDescent="0.2">
      <c r="A7183" s="25"/>
    </row>
    <row r="7184" spans="1:1" ht="15" x14ac:dyDescent="0.2">
      <c r="A7184" s="25"/>
    </row>
    <row r="7185" spans="1:1" ht="15" x14ac:dyDescent="0.2">
      <c r="A7185" s="25"/>
    </row>
    <row r="7186" spans="1:1" ht="15" x14ac:dyDescent="0.2">
      <c r="A7186" s="25"/>
    </row>
    <row r="7187" spans="1:1" ht="15" x14ac:dyDescent="0.2">
      <c r="A7187" s="25"/>
    </row>
    <row r="7188" spans="1:1" ht="15" x14ac:dyDescent="0.2">
      <c r="A7188" s="25"/>
    </row>
    <row r="7189" spans="1:1" ht="15" x14ac:dyDescent="0.2">
      <c r="A7189" s="25"/>
    </row>
    <row r="7190" spans="1:1" ht="15" x14ac:dyDescent="0.2">
      <c r="A7190" s="25"/>
    </row>
    <row r="7191" spans="1:1" ht="15" x14ac:dyDescent="0.2">
      <c r="A7191" s="25"/>
    </row>
    <row r="7192" spans="1:1" ht="15" x14ac:dyDescent="0.2">
      <c r="A7192" s="25"/>
    </row>
    <row r="7193" spans="1:1" ht="15" x14ac:dyDescent="0.2">
      <c r="A7193" s="25"/>
    </row>
    <row r="7194" spans="1:1" ht="15" x14ac:dyDescent="0.2">
      <c r="A7194" s="25"/>
    </row>
    <row r="7195" spans="1:1" ht="15" x14ac:dyDescent="0.2">
      <c r="A7195" s="25"/>
    </row>
    <row r="7196" spans="1:1" ht="15" x14ac:dyDescent="0.2">
      <c r="A7196" s="25"/>
    </row>
    <row r="7197" spans="1:1" ht="15" x14ac:dyDescent="0.2">
      <c r="A7197" s="25"/>
    </row>
    <row r="7198" spans="1:1" ht="15" x14ac:dyDescent="0.2">
      <c r="A7198" s="25"/>
    </row>
    <row r="7199" spans="1:1" ht="15" x14ac:dyDescent="0.2">
      <c r="A7199" s="25"/>
    </row>
    <row r="7200" spans="1:1" ht="15" x14ac:dyDescent="0.2">
      <c r="A7200" s="25"/>
    </row>
    <row r="7201" spans="1:1" ht="15" x14ac:dyDescent="0.2">
      <c r="A7201" s="25"/>
    </row>
    <row r="7202" spans="1:1" ht="15" x14ac:dyDescent="0.2">
      <c r="A7202" s="25"/>
    </row>
    <row r="7203" spans="1:1" ht="15" x14ac:dyDescent="0.2">
      <c r="A7203" s="25"/>
    </row>
    <row r="7204" spans="1:1" ht="15" x14ac:dyDescent="0.2">
      <c r="A7204" s="25"/>
    </row>
    <row r="7205" spans="1:1" ht="15" x14ac:dyDescent="0.2">
      <c r="A7205" s="25"/>
    </row>
    <row r="7206" spans="1:1" ht="15" x14ac:dyDescent="0.2">
      <c r="A7206" s="25"/>
    </row>
    <row r="7207" spans="1:1" ht="15" x14ac:dyDescent="0.2">
      <c r="A7207" s="25"/>
    </row>
    <row r="7208" spans="1:1" ht="15" x14ac:dyDescent="0.2">
      <c r="A7208" s="25"/>
    </row>
    <row r="7209" spans="1:1" ht="15" x14ac:dyDescent="0.2">
      <c r="A7209" s="25"/>
    </row>
    <row r="7210" spans="1:1" ht="15" x14ac:dyDescent="0.2">
      <c r="A7210" s="25"/>
    </row>
    <row r="7211" spans="1:1" ht="15" x14ac:dyDescent="0.2">
      <c r="A7211" s="25"/>
    </row>
    <row r="7212" spans="1:1" ht="15" x14ac:dyDescent="0.2">
      <c r="A7212" s="25"/>
    </row>
    <row r="7213" spans="1:1" ht="15" x14ac:dyDescent="0.2">
      <c r="A7213" s="25"/>
    </row>
    <row r="7214" spans="1:1" ht="15" x14ac:dyDescent="0.2">
      <c r="A7214" s="25"/>
    </row>
    <row r="7215" spans="1:1" ht="15" x14ac:dyDescent="0.2">
      <c r="A7215" s="25"/>
    </row>
    <row r="7216" spans="1:1" ht="15" x14ac:dyDescent="0.2">
      <c r="A7216" s="25"/>
    </row>
    <row r="7217" spans="1:1" ht="15" x14ac:dyDescent="0.2">
      <c r="A7217" s="25"/>
    </row>
    <row r="7218" spans="1:1" ht="15" x14ac:dyDescent="0.2">
      <c r="A7218" s="25"/>
    </row>
    <row r="7219" spans="1:1" ht="15" x14ac:dyDescent="0.2">
      <c r="A7219" s="25"/>
    </row>
    <row r="7220" spans="1:1" ht="15" x14ac:dyDescent="0.2">
      <c r="A7220" s="25"/>
    </row>
    <row r="7221" spans="1:1" ht="15" x14ac:dyDescent="0.2">
      <c r="A7221" s="25"/>
    </row>
    <row r="7222" spans="1:1" ht="15" x14ac:dyDescent="0.2">
      <c r="A7222" s="25"/>
    </row>
    <row r="7223" spans="1:1" ht="15" x14ac:dyDescent="0.2">
      <c r="A7223" s="25"/>
    </row>
    <row r="7224" spans="1:1" ht="15" x14ac:dyDescent="0.2">
      <c r="A7224" s="25"/>
    </row>
    <row r="7225" spans="1:1" ht="15" x14ac:dyDescent="0.2">
      <c r="A7225" s="25"/>
    </row>
    <row r="7226" spans="1:1" ht="15" x14ac:dyDescent="0.2">
      <c r="A7226" s="25"/>
    </row>
    <row r="7227" spans="1:1" ht="15" x14ac:dyDescent="0.2">
      <c r="A7227" s="25"/>
    </row>
    <row r="7228" spans="1:1" ht="15" x14ac:dyDescent="0.2">
      <c r="A7228" s="25"/>
    </row>
    <row r="7229" spans="1:1" ht="15" x14ac:dyDescent="0.2">
      <c r="A7229" s="25"/>
    </row>
    <row r="7230" spans="1:1" ht="15" x14ac:dyDescent="0.2">
      <c r="A7230" s="25"/>
    </row>
    <row r="7231" spans="1:1" ht="15" x14ac:dyDescent="0.2">
      <c r="A7231" s="25"/>
    </row>
    <row r="7232" spans="1:1" ht="15" x14ac:dyDescent="0.2">
      <c r="A7232" s="25"/>
    </row>
    <row r="7233" spans="1:1" ht="15" x14ac:dyDescent="0.2">
      <c r="A7233" s="25"/>
    </row>
    <row r="7234" spans="1:1" ht="15" x14ac:dyDescent="0.2">
      <c r="A7234" s="25"/>
    </row>
    <row r="7235" spans="1:1" ht="15" x14ac:dyDescent="0.2">
      <c r="A7235" s="25"/>
    </row>
    <row r="7236" spans="1:1" ht="15" x14ac:dyDescent="0.2">
      <c r="A7236" s="25"/>
    </row>
    <row r="7237" spans="1:1" ht="15" x14ac:dyDescent="0.2">
      <c r="A7237" s="25"/>
    </row>
    <row r="7238" spans="1:1" ht="15" x14ac:dyDescent="0.2">
      <c r="A7238" s="25"/>
    </row>
    <row r="7239" spans="1:1" ht="15" x14ac:dyDescent="0.2">
      <c r="A7239" s="25"/>
    </row>
    <row r="7240" spans="1:1" ht="15" x14ac:dyDescent="0.2">
      <c r="A7240" s="25"/>
    </row>
    <row r="7241" spans="1:1" ht="15" x14ac:dyDescent="0.2">
      <c r="A7241" s="25"/>
    </row>
    <row r="7242" spans="1:1" ht="15" x14ac:dyDescent="0.2">
      <c r="A7242" s="25"/>
    </row>
    <row r="7243" spans="1:1" ht="15" x14ac:dyDescent="0.2">
      <c r="A7243" s="25"/>
    </row>
    <row r="7244" spans="1:1" ht="15" x14ac:dyDescent="0.2">
      <c r="A7244" s="25"/>
    </row>
    <row r="7245" spans="1:1" ht="15" x14ac:dyDescent="0.2">
      <c r="A7245" s="25"/>
    </row>
    <row r="7246" spans="1:1" ht="15" x14ac:dyDescent="0.2">
      <c r="A7246" s="25"/>
    </row>
    <row r="7247" spans="1:1" ht="15" x14ac:dyDescent="0.2">
      <c r="A7247" s="25"/>
    </row>
    <row r="7248" spans="1:1" ht="15" x14ac:dyDescent="0.2">
      <c r="A7248" s="25"/>
    </row>
    <row r="7249" spans="1:1" ht="15" x14ac:dyDescent="0.2">
      <c r="A7249" s="25"/>
    </row>
    <row r="7250" spans="1:1" ht="15" x14ac:dyDescent="0.2">
      <c r="A7250" s="25"/>
    </row>
    <row r="7251" spans="1:1" ht="15" x14ac:dyDescent="0.2">
      <c r="A7251" s="25"/>
    </row>
    <row r="7252" spans="1:1" ht="15" x14ac:dyDescent="0.2">
      <c r="A7252" s="25"/>
    </row>
    <row r="7253" spans="1:1" ht="15" x14ac:dyDescent="0.2">
      <c r="A7253" s="25"/>
    </row>
    <row r="7254" spans="1:1" ht="15" x14ac:dyDescent="0.2">
      <c r="A7254" s="25"/>
    </row>
    <row r="7255" spans="1:1" ht="15" x14ac:dyDescent="0.2">
      <c r="A7255" s="25"/>
    </row>
    <row r="7256" spans="1:1" ht="15" x14ac:dyDescent="0.2">
      <c r="A7256" s="25"/>
    </row>
    <row r="7257" spans="1:1" ht="15" x14ac:dyDescent="0.2">
      <c r="A7257" s="25"/>
    </row>
    <row r="7258" spans="1:1" ht="15" x14ac:dyDescent="0.2">
      <c r="A7258" s="25"/>
    </row>
    <row r="7259" spans="1:1" ht="15" x14ac:dyDescent="0.2">
      <c r="A7259" s="25"/>
    </row>
    <row r="7260" spans="1:1" ht="15" x14ac:dyDescent="0.2">
      <c r="A7260" s="25"/>
    </row>
    <row r="7261" spans="1:1" ht="15" x14ac:dyDescent="0.2">
      <c r="A7261" s="25"/>
    </row>
    <row r="7262" spans="1:1" ht="15" x14ac:dyDescent="0.2">
      <c r="A7262" s="25"/>
    </row>
    <row r="7263" spans="1:1" ht="15" x14ac:dyDescent="0.2">
      <c r="A7263" s="25"/>
    </row>
    <row r="7264" spans="1:1" ht="15" x14ac:dyDescent="0.2">
      <c r="A7264" s="25"/>
    </row>
    <row r="7265" spans="1:1" ht="15" x14ac:dyDescent="0.2">
      <c r="A7265" s="25"/>
    </row>
    <row r="7266" spans="1:1" ht="15" x14ac:dyDescent="0.2">
      <c r="A7266" s="25"/>
    </row>
    <row r="7267" spans="1:1" ht="15" x14ac:dyDescent="0.2">
      <c r="A7267" s="25"/>
    </row>
    <row r="7268" spans="1:1" ht="15" x14ac:dyDescent="0.2">
      <c r="A7268" s="25"/>
    </row>
    <row r="7269" spans="1:1" ht="15" x14ac:dyDescent="0.2">
      <c r="A7269" s="25"/>
    </row>
    <row r="7270" spans="1:1" ht="15" x14ac:dyDescent="0.2">
      <c r="A7270" s="25"/>
    </row>
    <row r="7271" spans="1:1" ht="15" x14ac:dyDescent="0.2">
      <c r="A7271" s="25"/>
    </row>
    <row r="7272" spans="1:1" ht="15" x14ac:dyDescent="0.2">
      <c r="A7272" s="25"/>
    </row>
    <row r="7273" spans="1:1" ht="15" x14ac:dyDescent="0.2">
      <c r="A7273" s="25"/>
    </row>
    <row r="7274" spans="1:1" ht="15" x14ac:dyDescent="0.2">
      <c r="A7274" s="25"/>
    </row>
    <row r="7275" spans="1:1" ht="15" x14ac:dyDescent="0.2">
      <c r="A7275" s="25"/>
    </row>
    <row r="7276" spans="1:1" ht="15" x14ac:dyDescent="0.2">
      <c r="A7276" s="25"/>
    </row>
    <row r="7277" spans="1:1" ht="15" x14ac:dyDescent="0.2">
      <c r="A7277" s="25"/>
    </row>
    <row r="7278" spans="1:1" ht="15" x14ac:dyDescent="0.2">
      <c r="A7278" s="25"/>
    </row>
    <row r="7279" spans="1:1" ht="15" x14ac:dyDescent="0.2">
      <c r="A7279" s="25"/>
    </row>
    <row r="7280" spans="1:1" ht="15" x14ac:dyDescent="0.2">
      <c r="A7280" s="25"/>
    </row>
    <row r="7281" spans="1:1" ht="15" x14ac:dyDescent="0.2">
      <c r="A7281" s="25"/>
    </row>
    <row r="7282" spans="1:1" ht="15" x14ac:dyDescent="0.2">
      <c r="A7282" s="25"/>
    </row>
    <row r="7283" spans="1:1" ht="15" x14ac:dyDescent="0.2">
      <c r="A7283" s="25"/>
    </row>
    <row r="7284" spans="1:1" ht="15" x14ac:dyDescent="0.2">
      <c r="A7284" s="25"/>
    </row>
    <row r="7285" spans="1:1" ht="15" x14ac:dyDescent="0.2">
      <c r="A7285" s="25"/>
    </row>
    <row r="7286" spans="1:1" ht="15" x14ac:dyDescent="0.2">
      <c r="A7286" s="25"/>
    </row>
    <row r="7287" spans="1:1" ht="15" x14ac:dyDescent="0.2">
      <c r="A7287" s="25"/>
    </row>
    <row r="7288" spans="1:1" ht="15" x14ac:dyDescent="0.2">
      <c r="A7288" s="25"/>
    </row>
    <row r="7289" spans="1:1" ht="15" x14ac:dyDescent="0.2">
      <c r="A7289" s="25"/>
    </row>
    <row r="7290" spans="1:1" ht="15" x14ac:dyDescent="0.2">
      <c r="A7290" s="25"/>
    </row>
    <row r="7291" spans="1:1" ht="15" x14ac:dyDescent="0.2">
      <c r="A7291" s="25"/>
    </row>
    <row r="7292" spans="1:1" ht="15" x14ac:dyDescent="0.2">
      <c r="A7292" s="25"/>
    </row>
    <row r="7293" spans="1:1" ht="15" x14ac:dyDescent="0.2">
      <c r="A7293" s="25"/>
    </row>
    <row r="7294" spans="1:1" ht="15" x14ac:dyDescent="0.2">
      <c r="A7294" s="25"/>
    </row>
    <row r="7295" spans="1:1" ht="15" x14ac:dyDescent="0.2">
      <c r="A7295" s="25"/>
    </row>
    <row r="7296" spans="1:1" ht="15" x14ac:dyDescent="0.2">
      <c r="A7296" s="25"/>
    </row>
    <row r="7297" spans="1:1" ht="15" x14ac:dyDescent="0.2">
      <c r="A7297" s="25"/>
    </row>
    <row r="7298" spans="1:1" ht="15" x14ac:dyDescent="0.2">
      <c r="A7298" s="25"/>
    </row>
    <row r="7299" spans="1:1" ht="15" x14ac:dyDescent="0.2">
      <c r="A7299" s="25"/>
    </row>
    <row r="7300" spans="1:1" ht="15" x14ac:dyDescent="0.2">
      <c r="A7300" s="25"/>
    </row>
    <row r="7301" spans="1:1" ht="15" x14ac:dyDescent="0.2">
      <c r="A7301" s="25"/>
    </row>
    <row r="7302" spans="1:1" ht="15" x14ac:dyDescent="0.2">
      <c r="A7302" s="25"/>
    </row>
    <row r="7303" spans="1:1" ht="15" x14ac:dyDescent="0.2">
      <c r="A7303" s="25"/>
    </row>
    <row r="7304" spans="1:1" ht="15" x14ac:dyDescent="0.2">
      <c r="A7304" s="25"/>
    </row>
    <row r="7305" spans="1:1" ht="15" x14ac:dyDescent="0.2">
      <c r="A7305" s="25"/>
    </row>
    <row r="7306" spans="1:1" ht="15" x14ac:dyDescent="0.2">
      <c r="A7306" s="25"/>
    </row>
    <row r="7307" spans="1:1" ht="15" x14ac:dyDescent="0.2">
      <c r="A7307" s="25"/>
    </row>
    <row r="7308" spans="1:1" ht="15" x14ac:dyDescent="0.2">
      <c r="A7308" s="25"/>
    </row>
    <row r="7309" spans="1:1" ht="15" x14ac:dyDescent="0.2">
      <c r="A7309" s="25"/>
    </row>
    <row r="7310" spans="1:1" ht="15" x14ac:dyDescent="0.2">
      <c r="A7310" s="25"/>
    </row>
    <row r="7311" spans="1:1" ht="15" x14ac:dyDescent="0.2">
      <c r="A7311" s="25"/>
    </row>
    <row r="7312" spans="1:1" ht="15" x14ac:dyDescent="0.2">
      <c r="A7312" s="25"/>
    </row>
    <row r="7313" spans="1:1" ht="15" x14ac:dyDescent="0.2">
      <c r="A7313" s="25"/>
    </row>
    <row r="7314" spans="1:1" ht="15" x14ac:dyDescent="0.2">
      <c r="A7314" s="25"/>
    </row>
    <row r="7315" spans="1:1" ht="15" x14ac:dyDescent="0.2">
      <c r="A7315" s="25"/>
    </row>
    <row r="7316" spans="1:1" ht="15" x14ac:dyDescent="0.2">
      <c r="A7316" s="25"/>
    </row>
    <row r="7317" spans="1:1" ht="15" x14ac:dyDescent="0.2">
      <c r="A7317" s="25"/>
    </row>
    <row r="7318" spans="1:1" ht="15" x14ac:dyDescent="0.2">
      <c r="A7318" s="25"/>
    </row>
    <row r="7319" spans="1:1" ht="15" x14ac:dyDescent="0.2">
      <c r="A7319" s="25"/>
    </row>
    <row r="7320" spans="1:1" ht="15" x14ac:dyDescent="0.2">
      <c r="A7320" s="25"/>
    </row>
    <row r="7321" spans="1:1" ht="15" x14ac:dyDescent="0.2">
      <c r="A7321" s="25"/>
    </row>
    <row r="7322" spans="1:1" ht="15" x14ac:dyDescent="0.2">
      <c r="A7322" s="25"/>
    </row>
    <row r="7323" spans="1:1" ht="15" x14ac:dyDescent="0.2">
      <c r="A7323" s="25"/>
    </row>
    <row r="7324" spans="1:1" ht="15" x14ac:dyDescent="0.2">
      <c r="A7324" s="25"/>
    </row>
    <row r="7325" spans="1:1" ht="15" x14ac:dyDescent="0.2">
      <c r="A7325" s="25"/>
    </row>
    <row r="7326" spans="1:1" ht="15" x14ac:dyDescent="0.2">
      <c r="A7326" s="25"/>
    </row>
    <row r="7327" spans="1:1" ht="15" x14ac:dyDescent="0.2">
      <c r="A7327" s="25"/>
    </row>
    <row r="7328" spans="1:1" ht="15" x14ac:dyDescent="0.2">
      <c r="A7328" s="25"/>
    </row>
    <row r="7329" spans="1:1" ht="15" x14ac:dyDescent="0.2">
      <c r="A7329" s="25"/>
    </row>
    <row r="7330" spans="1:1" ht="15" x14ac:dyDescent="0.2">
      <c r="A7330" s="25"/>
    </row>
    <row r="7331" spans="1:1" ht="15" x14ac:dyDescent="0.2">
      <c r="A7331" s="25"/>
    </row>
    <row r="7332" spans="1:1" ht="15" x14ac:dyDescent="0.2">
      <c r="A7332" s="25"/>
    </row>
    <row r="7333" spans="1:1" ht="15" x14ac:dyDescent="0.2">
      <c r="A7333" s="25"/>
    </row>
    <row r="7334" spans="1:1" ht="15" x14ac:dyDescent="0.2">
      <c r="A7334" s="25"/>
    </row>
    <row r="7335" spans="1:1" ht="15" x14ac:dyDescent="0.2">
      <c r="A7335" s="25"/>
    </row>
    <row r="7336" spans="1:1" ht="15" x14ac:dyDescent="0.2">
      <c r="A7336" s="25"/>
    </row>
    <row r="7337" spans="1:1" ht="15" x14ac:dyDescent="0.2">
      <c r="A7337" s="25"/>
    </row>
    <row r="7338" spans="1:1" ht="15" x14ac:dyDescent="0.2">
      <c r="A7338" s="25"/>
    </row>
    <row r="7339" spans="1:1" ht="15" x14ac:dyDescent="0.2">
      <c r="A7339" s="25"/>
    </row>
    <row r="7340" spans="1:1" ht="15" x14ac:dyDescent="0.2">
      <c r="A7340" s="25"/>
    </row>
    <row r="7341" spans="1:1" ht="15" x14ac:dyDescent="0.2">
      <c r="A7341" s="25"/>
    </row>
    <row r="7342" spans="1:1" ht="15" x14ac:dyDescent="0.2">
      <c r="A7342" s="25"/>
    </row>
    <row r="7343" spans="1:1" ht="15" x14ac:dyDescent="0.2">
      <c r="A7343" s="25"/>
    </row>
    <row r="7344" spans="1:1" ht="15" x14ac:dyDescent="0.2">
      <c r="A7344" s="25"/>
    </row>
    <row r="7345" spans="1:1" ht="15" x14ac:dyDescent="0.2">
      <c r="A7345" s="25"/>
    </row>
    <row r="7346" spans="1:1" ht="15" x14ac:dyDescent="0.2">
      <c r="A7346" s="25"/>
    </row>
    <row r="7347" spans="1:1" ht="15" x14ac:dyDescent="0.2">
      <c r="A7347" s="25"/>
    </row>
    <row r="7348" spans="1:1" ht="15" x14ac:dyDescent="0.2">
      <c r="A7348" s="25"/>
    </row>
    <row r="7349" spans="1:1" ht="15" x14ac:dyDescent="0.2">
      <c r="A7349" s="25"/>
    </row>
    <row r="7350" spans="1:1" ht="15" x14ac:dyDescent="0.2">
      <c r="A7350" s="25"/>
    </row>
    <row r="7351" spans="1:1" ht="15" x14ac:dyDescent="0.2">
      <c r="A7351" s="25"/>
    </row>
    <row r="7352" spans="1:1" ht="15" x14ac:dyDescent="0.2">
      <c r="A7352" s="25"/>
    </row>
    <row r="7353" spans="1:1" ht="15" x14ac:dyDescent="0.2">
      <c r="A7353" s="25"/>
    </row>
    <row r="7354" spans="1:1" ht="15" x14ac:dyDescent="0.2">
      <c r="A7354" s="25"/>
    </row>
    <row r="7355" spans="1:1" ht="15" x14ac:dyDescent="0.2">
      <c r="A7355" s="25"/>
    </row>
    <row r="7356" spans="1:1" ht="15" x14ac:dyDescent="0.2">
      <c r="A7356" s="25"/>
    </row>
    <row r="7357" spans="1:1" ht="15" x14ac:dyDescent="0.2">
      <c r="A7357" s="25"/>
    </row>
    <row r="7358" spans="1:1" ht="15" x14ac:dyDescent="0.2">
      <c r="A7358" s="25"/>
    </row>
    <row r="7359" spans="1:1" ht="15" x14ac:dyDescent="0.2">
      <c r="A7359" s="25"/>
    </row>
    <row r="7360" spans="1:1" ht="15" x14ac:dyDescent="0.2">
      <c r="A7360" s="25"/>
    </row>
    <row r="7361" spans="1:1" ht="15" x14ac:dyDescent="0.2">
      <c r="A7361" s="25"/>
    </row>
    <row r="7362" spans="1:1" ht="15" x14ac:dyDescent="0.2">
      <c r="A7362" s="25"/>
    </row>
    <row r="7363" spans="1:1" ht="15" x14ac:dyDescent="0.2">
      <c r="A7363" s="25"/>
    </row>
    <row r="7364" spans="1:1" ht="15" x14ac:dyDescent="0.2">
      <c r="A7364" s="25"/>
    </row>
    <row r="7365" spans="1:1" ht="15" x14ac:dyDescent="0.2">
      <c r="A7365" s="25"/>
    </row>
    <row r="7366" spans="1:1" ht="15" x14ac:dyDescent="0.2">
      <c r="A7366" s="25"/>
    </row>
    <row r="7367" spans="1:1" ht="15" x14ac:dyDescent="0.2">
      <c r="A7367" s="25"/>
    </row>
    <row r="7368" spans="1:1" ht="15" x14ac:dyDescent="0.2">
      <c r="A7368" s="25"/>
    </row>
    <row r="7369" spans="1:1" ht="15" x14ac:dyDescent="0.2">
      <c r="A7369" s="25"/>
    </row>
    <row r="7370" spans="1:1" ht="15" x14ac:dyDescent="0.2">
      <c r="A7370" s="25"/>
    </row>
    <row r="7371" spans="1:1" ht="15" x14ac:dyDescent="0.2">
      <c r="A7371" s="25"/>
    </row>
    <row r="7372" spans="1:1" ht="15" x14ac:dyDescent="0.2">
      <c r="A7372" s="25"/>
    </row>
    <row r="7373" spans="1:1" ht="15" x14ac:dyDescent="0.2">
      <c r="A7373" s="25"/>
    </row>
    <row r="7374" spans="1:1" ht="15" x14ac:dyDescent="0.2">
      <c r="A7374" s="25"/>
    </row>
    <row r="7375" spans="1:1" ht="15" x14ac:dyDescent="0.2">
      <c r="A7375" s="25"/>
    </row>
    <row r="7376" spans="1:1" ht="15" x14ac:dyDescent="0.2">
      <c r="A7376" s="25"/>
    </row>
    <row r="7377" spans="1:1" ht="15" x14ac:dyDescent="0.2">
      <c r="A7377" s="25"/>
    </row>
    <row r="7378" spans="1:1" ht="15" x14ac:dyDescent="0.2">
      <c r="A7378" s="25"/>
    </row>
    <row r="7379" spans="1:1" ht="15" x14ac:dyDescent="0.2">
      <c r="A7379" s="25"/>
    </row>
    <row r="7380" spans="1:1" ht="15" x14ac:dyDescent="0.2">
      <c r="A7380" s="25"/>
    </row>
    <row r="7381" spans="1:1" ht="15" x14ac:dyDescent="0.2">
      <c r="A7381" s="25"/>
    </row>
    <row r="7382" spans="1:1" ht="15" x14ac:dyDescent="0.2">
      <c r="A7382" s="25"/>
    </row>
    <row r="7383" spans="1:1" ht="15" x14ac:dyDescent="0.2">
      <c r="A7383" s="25"/>
    </row>
    <row r="7384" spans="1:1" ht="15" x14ac:dyDescent="0.2">
      <c r="A7384" s="25"/>
    </row>
    <row r="7385" spans="1:1" ht="15" x14ac:dyDescent="0.2">
      <c r="A7385" s="25"/>
    </row>
    <row r="7386" spans="1:1" ht="15" x14ac:dyDescent="0.2">
      <c r="A7386" s="25"/>
    </row>
    <row r="7387" spans="1:1" ht="15" x14ac:dyDescent="0.2">
      <c r="A7387" s="25"/>
    </row>
    <row r="7388" spans="1:1" ht="15" x14ac:dyDescent="0.2">
      <c r="A7388" s="25"/>
    </row>
    <row r="7389" spans="1:1" ht="15" x14ac:dyDescent="0.2">
      <c r="A7389" s="25"/>
    </row>
    <row r="7390" spans="1:1" ht="15" x14ac:dyDescent="0.2">
      <c r="A7390" s="25"/>
    </row>
    <row r="7391" spans="1:1" ht="15" x14ac:dyDescent="0.2">
      <c r="A7391" s="25"/>
    </row>
    <row r="7392" spans="1:1" ht="15" x14ac:dyDescent="0.2">
      <c r="A7392" s="25"/>
    </row>
    <row r="7393" spans="1:1" ht="15" x14ac:dyDescent="0.2">
      <c r="A7393" s="25"/>
    </row>
    <row r="7394" spans="1:1" ht="15" x14ac:dyDescent="0.2">
      <c r="A7394" s="25"/>
    </row>
    <row r="7395" spans="1:1" ht="15" x14ac:dyDescent="0.2">
      <c r="A7395" s="25"/>
    </row>
    <row r="7396" spans="1:1" ht="15" x14ac:dyDescent="0.2">
      <c r="A7396" s="25"/>
    </row>
    <row r="7397" spans="1:1" ht="15" x14ac:dyDescent="0.2">
      <c r="A7397" s="25"/>
    </row>
    <row r="7398" spans="1:1" ht="15" x14ac:dyDescent="0.2">
      <c r="A7398" s="25"/>
    </row>
    <row r="7399" spans="1:1" ht="15" x14ac:dyDescent="0.2">
      <c r="A7399" s="25"/>
    </row>
    <row r="7400" spans="1:1" ht="15" x14ac:dyDescent="0.2">
      <c r="A7400" s="25"/>
    </row>
    <row r="7401" spans="1:1" ht="15" x14ac:dyDescent="0.2">
      <c r="A7401" s="25"/>
    </row>
    <row r="7402" spans="1:1" ht="15" x14ac:dyDescent="0.2">
      <c r="A7402" s="25"/>
    </row>
    <row r="7403" spans="1:1" ht="15" x14ac:dyDescent="0.2">
      <c r="A7403" s="25"/>
    </row>
    <row r="7404" spans="1:1" ht="15" x14ac:dyDescent="0.2">
      <c r="A7404" s="25"/>
    </row>
    <row r="7405" spans="1:1" ht="15" x14ac:dyDescent="0.2">
      <c r="A7405" s="25"/>
    </row>
    <row r="7406" spans="1:1" ht="15" x14ac:dyDescent="0.2">
      <c r="A7406" s="25"/>
    </row>
    <row r="7407" spans="1:1" ht="15" x14ac:dyDescent="0.2">
      <c r="A7407" s="25"/>
    </row>
    <row r="7408" spans="1:1" ht="15" x14ac:dyDescent="0.2">
      <c r="A7408" s="25"/>
    </row>
    <row r="7409" spans="1:1" ht="15" x14ac:dyDescent="0.2">
      <c r="A7409" s="25"/>
    </row>
    <row r="7410" spans="1:1" ht="15" x14ac:dyDescent="0.2">
      <c r="A7410" s="25"/>
    </row>
    <row r="7411" spans="1:1" ht="15" x14ac:dyDescent="0.2">
      <c r="A7411" s="25"/>
    </row>
    <row r="7412" spans="1:1" ht="15" x14ac:dyDescent="0.2">
      <c r="A7412" s="25"/>
    </row>
    <row r="7413" spans="1:1" ht="15" x14ac:dyDescent="0.2">
      <c r="A7413" s="25"/>
    </row>
    <row r="7414" spans="1:1" ht="15" x14ac:dyDescent="0.2">
      <c r="A7414" s="25"/>
    </row>
    <row r="7415" spans="1:1" ht="15" x14ac:dyDescent="0.2">
      <c r="A7415" s="25"/>
    </row>
    <row r="7416" spans="1:1" ht="15" x14ac:dyDescent="0.2">
      <c r="A7416" s="25"/>
    </row>
    <row r="7417" spans="1:1" ht="15" x14ac:dyDescent="0.2">
      <c r="A7417" s="25"/>
    </row>
    <row r="7418" spans="1:1" ht="15" x14ac:dyDescent="0.2">
      <c r="A7418" s="25"/>
    </row>
    <row r="7419" spans="1:1" ht="15" x14ac:dyDescent="0.2">
      <c r="A7419" s="25"/>
    </row>
    <row r="7420" spans="1:1" ht="15" x14ac:dyDescent="0.2">
      <c r="A7420" s="25"/>
    </row>
    <row r="7421" spans="1:1" ht="15" x14ac:dyDescent="0.2">
      <c r="A7421" s="25"/>
    </row>
    <row r="7422" spans="1:1" ht="15" x14ac:dyDescent="0.2">
      <c r="A7422" s="25"/>
    </row>
    <row r="7423" spans="1:1" ht="15" x14ac:dyDescent="0.2">
      <c r="A7423" s="25"/>
    </row>
    <row r="7424" spans="1:1" ht="15" x14ac:dyDescent="0.2">
      <c r="A7424" s="25"/>
    </row>
    <row r="7425" spans="1:1" ht="15" x14ac:dyDescent="0.2">
      <c r="A7425" s="25"/>
    </row>
    <row r="7426" spans="1:1" ht="15" x14ac:dyDescent="0.2">
      <c r="A7426" s="25"/>
    </row>
    <row r="7427" spans="1:1" ht="15" x14ac:dyDescent="0.2">
      <c r="A7427" s="25"/>
    </row>
    <row r="7428" spans="1:1" ht="15" x14ac:dyDescent="0.2">
      <c r="A7428" s="25"/>
    </row>
    <row r="7429" spans="1:1" ht="15" x14ac:dyDescent="0.2">
      <c r="A7429" s="25"/>
    </row>
    <row r="7430" spans="1:1" ht="15" x14ac:dyDescent="0.2">
      <c r="A7430" s="25"/>
    </row>
    <row r="7431" spans="1:1" ht="15" x14ac:dyDescent="0.2">
      <c r="A7431" s="25"/>
    </row>
    <row r="7432" spans="1:1" ht="15" x14ac:dyDescent="0.2">
      <c r="A7432" s="25"/>
    </row>
    <row r="7433" spans="1:1" ht="15" x14ac:dyDescent="0.2">
      <c r="A7433" s="25"/>
    </row>
    <row r="7434" spans="1:1" ht="15" x14ac:dyDescent="0.2">
      <c r="A7434" s="25"/>
    </row>
    <row r="7435" spans="1:1" ht="15" x14ac:dyDescent="0.2">
      <c r="A7435" s="25"/>
    </row>
    <row r="7436" spans="1:1" ht="15" x14ac:dyDescent="0.2">
      <c r="A7436" s="25"/>
    </row>
    <row r="7437" spans="1:1" ht="15" x14ac:dyDescent="0.2">
      <c r="A7437" s="25"/>
    </row>
    <row r="7438" spans="1:1" ht="15" x14ac:dyDescent="0.2">
      <c r="A7438" s="25"/>
    </row>
    <row r="7439" spans="1:1" ht="15" x14ac:dyDescent="0.2">
      <c r="A7439" s="25"/>
    </row>
    <row r="7440" spans="1:1" ht="15" x14ac:dyDescent="0.2">
      <c r="A7440" s="25"/>
    </row>
    <row r="7441" spans="1:1" ht="15" x14ac:dyDescent="0.2">
      <c r="A7441" s="25"/>
    </row>
    <row r="7442" spans="1:1" ht="15" x14ac:dyDescent="0.2">
      <c r="A7442" s="25"/>
    </row>
    <row r="7443" spans="1:1" ht="15" x14ac:dyDescent="0.2">
      <c r="A7443" s="25"/>
    </row>
    <row r="7444" spans="1:1" ht="15" x14ac:dyDescent="0.2">
      <c r="A7444" s="25"/>
    </row>
    <row r="7445" spans="1:1" ht="15" x14ac:dyDescent="0.2">
      <c r="A7445" s="25"/>
    </row>
    <row r="7446" spans="1:1" ht="15" x14ac:dyDescent="0.2">
      <c r="A7446" s="25"/>
    </row>
    <row r="7447" spans="1:1" ht="15" x14ac:dyDescent="0.2">
      <c r="A7447" s="25"/>
    </row>
    <row r="7448" spans="1:1" ht="15" x14ac:dyDescent="0.2">
      <c r="A7448" s="25"/>
    </row>
    <row r="7449" spans="1:1" ht="15" x14ac:dyDescent="0.2">
      <c r="A7449" s="25"/>
    </row>
    <row r="7450" spans="1:1" ht="15" x14ac:dyDescent="0.2">
      <c r="A7450" s="25"/>
    </row>
    <row r="7451" spans="1:1" ht="15" x14ac:dyDescent="0.2">
      <c r="A7451" s="25"/>
    </row>
    <row r="7452" spans="1:1" ht="15" x14ac:dyDescent="0.2">
      <c r="A7452" s="25"/>
    </row>
    <row r="7453" spans="1:1" ht="15" x14ac:dyDescent="0.2">
      <c r="A7453" s="25"/>
    </row>
    <row r="7454" spans="1:1" ht="15" x14ac:dyDescent="0.2">
      <c r="A7454" s="25"/>
    </row>
    <row r="7455" spans="1:1" ht="15" x14ac:dyDescent="0.2">
      <c r="A7455" s="25"/>
    </row>
    <row r="7456" spans="1:1" ht="15" x14ac:dyDescent="0.2">
      <c r="A7456" s="25"/>
    </row>
    <row r="7457" spans="1:1" ht="15" x14ac:dyDescent="0.2">
      <c r="A7457" s="25"/>
    </row>
    <row r="7458" spans="1:1" ht="15" x14ac:dyDescent="0.2">
      <c r="A7458" s="25"/>
    </row>
    <row r="7459" spans="1:1" ht="15" x14ac:dyDescent="0.2">
      <c r="A7459" s="25"/>
    </row>
    <row r="7460" spans="1:1" ht="15" x14ac:dyDescent="0.2">
      <c r="A7460" s="25"/>
    </row>
    <row r="7461" spans="1:1" ht="15" x14ac:dyDescent="0.2">
      <c r="A7461" s="25"/>
    </row>
    <row r="7462" spans="1:1" ht="15" x14ac:dyDescent="0.2">
      <c r="A7462" s="25"/>
    </row>
    <row r="7463" spans="1:1" ht="15" x14ac:dyDescent="0.2">
      <c r="A7463" s="25"/>
    </row>
    <row r="7464" spans="1:1" ht="15" x14ac:dyDescent="0.2">
      <c r="A7464" s="25"/>
    </row>
    <row r="7465" spans="1:1" ht="15" x14ac:dyDescent="0.2">
      <c r="A7465" s="25"/>
    </row>
    <row r="7466" spans="1:1" ht="15" x14ac:dyDescent="0.2">
      <c r="A7466" s="25"/>
    </row>
    <row r="7467" spans="1:1" ht="15" x14ac:dyDescent="0.2">
      <c r="A7467" s="25"/>
    </row>
    <row r="7468" spans="1:1" ht="15" x14ac:dyDescent="0.2">
      <c r="A7468" s="25"/>
    </row>
    <row r="7469" spans="1:1" ht="15" x14ac:dyDescent="0.2">
      <c r="A7469" s="25"/>
    </row>
    <row r="7470" spans="1:1" ht="15" x14ac:dyDescent="0.2">
      <c r="A7470" s="25"/>
    </row>
    <row r="7471" spans="1:1" ht="15" x14ac:dyDescent="0.2">
      <c r="A7471" s="25"/>
    </row>
    <row r="7472" spans="1:1" ht="15" x14ac:dyDescent="0.2">
      <c r="A7472" s="25"/>
    </row>
    <row r="7473" spans="1:1" ht="15" x14ac:dyDescent="0.2">
      <c r="A7473" s="25"/>
    </row>
    <row r="7474" spans="1:1" ht="15" x14ac:dyDescent="0.2">
      <c r="A7474" s="25"/>
    </row>
    <row r="7475" spans="1:1" ht="15" x14ac:dyDescent="0.2">
      <c r="A7475" s="25"/>
    </row>
    <row r="7476" spans="1:1" ht="15" x14ac:dyDescent="0.2">
      <c r="A7476" s="25"/>
    </row>
    <row r="7477" spans="1:1" ht="15" x14ac:dyDescent="0.2">
      <c r="A7477" s="25"/>
    </row>
    <row r="7478" spans="1:1" ht="15" x14ac:dyDescent="0.2">
      <c r="A7478" s="25"/>
    </row>
    <row r="7479" spans="1:1" ht="15" x14ac:dyDescent="0.2">
      <c r="A7479" s="25"/>
    </row>
    <row r="7480" spans="1:1" ht="15" x14ac:dyDescent="0.2">
      <c r="A7480" s="25"/>
    </row>
    <row r="7481" spans="1:1" ht="15" x14ac:dyDescent="0.2">
      <c r="A7481" s="25"/>
    </row>
    <row r="7482" spans="1:1" ht="15" x14ac:dyDescent="0.2">
      <c r="A7482" s="25"/>
    </row>
    <row r="7483" spans="1:1" ht="15" x14ac:dyDescent="0.2">
      <c r="A7483" s="25"/>
    </row>
    <row r="7484" spans="1:1" ht="15" x14ac:dyDescent="0.2">
      <c r="A7484" s="25"/>
    </row>
    <row r="7485" spans="1:1" ht="15" x14ac:dyDescent="0.2">
      <c r="A7485" s="25"/>
    </row>
    <row r="7486" spans="1:1" ht="15" x14ac:dyDescent="0.2">
      <c r="A7486" s="25"/>
    </row>
    <row r="7487" spans="1:1" ht="15" x14ac:dyDescent="0.2">
      <c r="A7487" s="25"/>
    </row>
    <row r="7488" spans="1:1" ht="15" x14ac:dyDescent="0.2">
      <c r="A7488" s="25"/>
    </row>
    <row r="7489" spans="1:1" ht="15" x14ac:dyDescent="0.2">
      <c r="A7489" s="25"/>
    </row>
    <row r="7490" spans="1:1" ht="15" x14ac:dyDescent="0.2">
      <c r="A7490" s="25"/>
    </row>
    <row r="7491" spans="1:1" ht="15" x14ac:dyDescent="0.2">
      <c r="A7491" s="25"/>
    </row>
    <row r="7492" spans="1:1" ht="15" x14ac:dyDescent="0.2">
      <c r="A7492" s="25"/>
    </row>
    <row r="7493" spans="1:1" ht="15" x14ac:dyDescent="0.2">
      <c r="A7493" s="25"/>
    </row>
    <row r="7494" spans="1:1" ht="15" x14ac:dyDescent="0.2">
      <c r="A7494" s="25"/>
    </row>
    <row r="7495" spans="1:1" ht="15" x14ac:dyDescent="0.2">
      <c r="A7495" s="25"/>
    </row>
    <row r="7496" spans="1:1" ht="15" x14ac:dyDescent="0.2">
      <c r="A7496" s="25"/>
    </row>
    <row r="7497" spans="1:1" ht="15" x14ac:dyDescent="0.2">
      <c r="A7497" s="25"/>
    </row>
    <row r="7498" spans="1:1" ht="15" x14ac:dyDescent="0.2">
      <c r="A7498" s="25"/>
    </row>
    <row r="7499" spans="1:1" ht="15" x14ac:dyDescent="0.2">
      <c r="A7499" s="25"/>
    </row>
    <row r="7500" spans="1:1" ht="15" x14ac:dyDescent="0.2">
      <c r="A7500" s="25"/>
    </row>
    <row r="7501" spans="1:1" ht="15" x14ac:dyDescent="0.2">
      <c r="A7501" s="25"/>
    </row>
    <row r="7502" spans="1:1" ht="15" x14ac:dyDescent="0.2">
      <c r="A7502" s="25"/>
    </row>
    <row r="7503" spans="1:1" ht="15" x14ac:dyDescent="0.2">
      <c r="A7503" s="25"/>
    </row>
    <row r="7504" spans="1:1" ht="15" x14ac:dyDescent="0.2">
      <c r="A7504" s="25"/>
    </row>
    <row r="7505" spans="1:1" ht="15" x14ac:dyDescent="0.2">
      <c r="A7505" s="25"/>
    </row>
    <row r="7506" spans="1:1" ht="15" x14ac:dyDescent="0.2">
      <c r="A7506" s="25"/>
    </row>
    <row r="7507" spans="1:1" ht="15" x14ac:dyDescent="0.2">
      <c r="A7507" s="25"/>
    </row>
    <row r="7508" spans="1:1" ht="15" x14ac:dyDescent="0.2">
      <c r="A7508" s="25"/>
    </row>
    <row r="7509" spans="1:1" ht="15" x14ac:dyDescent="0.2">
      <c r="A7509" s="25"/>
    </row>
    <row r="7510" spans="1:1" ht="15" x14ac:dyDescent="0.2">
      <c r="A7510" s="25"/>
    </row>
    <row r="7511" spans="1:1" ht="15" x14ac:dyDescent="0.2">
      <c r="A7511" s="25"/>
    </row>
    <row r="7512" spans="1:1" ht="15" x14ac:dyDescent="0.2">
      <c r="A7512" s="25"/>
    </row>
    <row r="7513" spans="1:1" ht="15" x14ac:dyDescent="0.2">
      <c r="A7513" s="25"/>
    </row>
    <row r="7514" spans="1:1" ht="15" x14ac:dyDescent="0.2">
      <c r="A7514" s="25"/>
    </row>
    <row r="7515" spans="1:1" ht="15" x14ac:dyDescent="0.2">
      <c r="A7515" s="25"/>
    </row>
    <row r="7516" spans="1:1" ht="15" x14ac:dyDescent="0.2">
      <c r="A7516" s="25"/>
    </row>
    <row r="7517" spans="1:1" ht="15" x14ac:dyDescent="0.2">
      <c r="A7517" s="25"/>
    </row>
    <row r="7518" spans="1:1" ht="15" x14ac:dyDescent="0.2">
      <c r="A7518" s="25"/>
    </row>
    <row r="7519" spans="1:1" ht="15" x14ac:dyDescent="0.2">
      <c r="A7519" s="25"/>
    </row>
    <row r="7520" spans="1:1" ht="15" x14ac:dyDescent="0.2">
      <c r="A7520" s="25"/>
    </row>
    <row r="7521" spans="1:1" ht="15" x14ac:dyDescent="0.2">
      <c r="A7521" s="25"/>
    </row>
    <row r="7522" spans="1:1" ht="15" x14ac:dyDescent="0.2">
      <c r="A7522" s="25"/>
    </row>
    <row r="7523" spans="1:1" ht="15" x14ac:dyDescent="0.2">
      <c r="A7523" s="25"/>
    </row>
    <row r="7524" spans="1:1" ht="15" x14ac:dyDescent="0.2">
      <c r="A7524" s="25"/>
    </row>
    <row r="7525" spans="1:1" ht="15" x14ac:dyDescent="0.2">
      <c r="A7525" s="25"/>
    </row>
    <row r="7526" spans="1:1" ht="15" x14ac:dyDescent="0.2">
      <c r="A7526" s="25"/>
    </row>
    <row r="7527" spans="1:1" ht="15" x14ac:dyDescent="0.2">
      <c r="A7527" s="25"/>
    </row>
    <row r="7528" spans="1:1" ht="15" x14ac:dyDescent="0.2">
      <c r="A7528" s="25"/>
    </row>
    <row r="7529" spans="1:1" ht="15" x14ac:dyDescent="0.2">
      <c r="A7529" s="25"/>
    </row>
    <row r="7530" spans="1:1" ht="15" x14ac:dyDescent="0.2">
      <c r="A7530" s="25"/>
    </row>
    <row r="7531" spans="1:1" ht="15" x14ac:dyDescent="0.2">
      <c r="A7531" s="25"/>
    </row>
    <row r="7532" spans="1:1" ht="15" x14ac:dyDescent="0.2">
      <c r="A7532" s="25"/>
    </row>
    <row r="7533" spans="1:1" ht="15" x14ac:dyDescent="0.2">
      <c r="A7533" s="25"/>
    </row>
    <row r="7534" spans="1:1" ht="15" x14ac:dyDescent="0.2">
      <c r="A7534" s="25"/>
    </row>
    <row r="7535" spans="1:1" ht="15" x14ac:dyDescent="0.2">
      <c r="A7535" s="25"/>
    </row>
    <row r="7536" spans="1:1" ht="15" x14ac:dyDescent="0.2">
      <c r="A7536" s="25"/>
    </row>
    <row r="7537" spans="1:1" ht="15" x14ac:dyDescent="0.2">
      <c r="A7537" s="25"/>
    </row>
    <row r="7538" spans="1:1" ht="15" x14ac:dyDescent="0.2">
      <c r="A7538" s="25"/>
    </row>
    <row r="7539" spans="1:1" ht="15" x14ac:dyDescent="0.2">
      <c r="A7539" s="25"/>
    </row>
    <row r="7540" spans="1:1" ht="15" x14ac:dyDescent="0.2">
      <c r="A7540" s="25"/>
    </row>
    <row r="7541" spans="1:1" ht="15" x14ac:dyDescent="0.2">
      <c r="A7541" s="25"/>
    </row>
    <row r="7542" spans="1:1" ht="15" x14ac:dyDescent="0.2">
      <c r="A7542" s="25"/>
    </row>
    <row r="7543" spans="1:1" ht="15" x14ac:dyDescent="0.2">
      <c r="A7543" s="25"/>
    </row>
    <row r="7544" spans="1:1" ht="15" x14ac:dyDescent="0.2">
      <c r="A7544" s="25"/>
    </row>
    <row r="7545" spans="1:1" ht="15" x14ac:dyDescent="0.2">
      <c r="A7545" s="25"/>
    </row>
    <row r="7546" spans="1:1" ht="15" x14ac:dyDescent="0.2">
      <c r="A7546" s="25"/>
    </row>
    <row r="7547" spans="1:1" ht="15" x14ac:dyDescent="0.2">
      <c r="A7547" s="25"/>
    </row>
    <row r="7548" spans="1:1" ht="15" x14ac:dyDescent="0.2">
      <c r="A7548" s="25"/>
    </row>
    <row r="7549" spans="1:1" ht="15" x14ac:dyDescent="0.2">
      <c r="A7549" s="25"/>
    </row>
    <row r="7550" spans="1:1" ht="15" x14ac:dyDescent="0.2">
      <c r="A7550" s="25"/>
    </row>
    <row r="7551" spans="1:1" ht="15" x14ac:dyDescent="0.2">
      <c r="A7551" s="25"/>
    </row>
    <row r="7552" spans="1:1" ht="15" x14ac:dyDescent="0.2">
      <c r="A7552" s="25"/>
    </row>
    <row r="7553" spans="1:1" ht="15" x14ac:dyDescent="0.2">
      <c r="A7553" s="25"/>
    </row>
    <row r="7554" spans="1:1" ht="15" x14ac:dyDescent="0.2">
      <c r="A7554" s="25"/>
    </row>
    <row r="7555" spans="1:1" ht="15" x14ac:dyDescent="0.2">
      <c r="A7555" s="25"/>
    </row>
    <row r="7556" spans="1:1" ht="15" x14ac:dyDescent="0.2">
      <c r="A7556" s="25"/>
    </row>
    <row r="7557" spans="1:1" ht="15" x14ac:dyDescent="0.2">
      <c r="A7557" s="25"/>
    </row>
    <row r="7558" spans="1:1" ht="15" x14ac:dyDescent="0.2">
      <c r="A7558" s="25"/>
    </row>
    <row r="7559" spans="1:1" ht="15" x14ac:dyDescent="0.2">
      <c r="A7559" s="25"/>
    </row>
    <row r="7560" spans="1:1" ht="15" x14ac:dyDescent="0.2">
      <c r="A7560" s="25"/>
    </row>
    <row r="7561" spans="1:1" ht="15" x14ac:dyDescent="0.2">
      <c r="A7561" s="25"/>
    </row>
    <row r="7562" spans="1:1" ht="15" x14ac:dyDescent="0.2">
      <c r="A7562" s="25"/>
    </row>
    <row r="7563" spans="1:1" ht="15" x14ac:dyDescent="0.2">
      <c r="A7563" s="25"/>
    </row>
    <row r="7564" spans="1:1" ht="15" x14ac:dyDescent="0.2">
      <c r="A7564" s="25"/>
    </row>
    <row r="7565" spans="1:1" ht="15" x14ac:dyDescent="0.2">
      <c r="A7565" s="25"/>
    </row>
    <row r="7566" spans="1:1" ht="15" x14ac:dyDescent="0.2">
      <c r="A7566" s="25"/>
    </row>
    <row r="7567" spans="1:1" ht="15" x14ac:dyDescent="0.2">
      <c r="A7567" s="25"/>
    </row>
    <row r="7568" spans="1:1" ht="15" x14ac:dyDescent="0.2">
      <c r="A7568" s="25"/>
    </row>
    <row r="7569" spans="1:1" ht="15" x14ac:dyDescent="0.2">
      <c r="A7569" s="25"/>
    </row>
    <row r="7570" spans="1:1" ht="15" x14ac:dyDescent="0.2">
      <c r="A7570" s="25"/>
    </row>
    <row r="7571" spans="1:1" ht="15" x14ac:dyDescent="0.2">
      <c r="A7571" s="25"/>
    </row>
    <row r="7572" spans="1:1" ht="15" x14ac:dyDescent="0.2">
      <c r="A7572" s="25"/>
    </row>
    <row r="7573" spans="1:1" ht="15" x14ac:dyDescent="0.2">
      <c r="A7573" s="25"/>
    </row>
    <row r="7574" spans="1:1" ht="15" x14ac:dyDescent="0.2">
      <c r="A7574" s="25"/>
    </row>
    <row r="7575" spans="1:1" ht="15" x14ac:dyDescent="0.2">
      <c r="A7575" s="25"/>
    </row>
    <row r="7576" spans="1:1" ht="15" x14ac:dyDescent="0.2">
      <c r="A7576" s="25"/>
    </row>
    <row r="7577" spans="1:1" ht="15" x14ac:dyDescent="0.2">
      <c r="A7577" s="25"/>
    </row>
    <row r="7578" spans="1:1" ht="15" x14ac:dyDescent="0.2">
      <c r="A7578" s="25"/>
    </row>
    <row r="7579" spans="1:1" ht="15" x14ac:dyDescent="0.2">
      <c r="A7579" s="25"/>
    </row>
    <row r="7580" spans="1:1" ht="15" x14ac:dyDescent="0.2">
      <c r="A7580" s="25"/>
    </row>
    <row r="7581" spans="1:1" ht="15" x14ac:dyDescent="0.2">
      <c r="A7581" s="25"/>
    </row>
    <row r="7582" spans="1:1" ht="15" x14ac:dyDescent="0.2">
      <c r="A7582" s="25"/>
    </row>
    <row r="7583" spans="1:1" ht="15" x14ac:dyDescent="0.2">
      <c r="A7583" s="25"/>
    </row>
    <row r="7584" spans="1:1" ht="15" x14ac:dyDescent="0.2">
      <c r="A7584" s="25"/>
    </row>
    <row r="7585" spans="1:1" ht="15" x14ac:dyDescent="0.2">
      <c r="A7585" s="25"/>
    </row>
    <row r="7586" spans="1:1" ht="15" x14ac:dyDescent="0.2">
      <c r="A7586" s="25"/>
    </row>
    <row r="7587" spans="1:1" ht="15" x14ac:dyDescent="0.2">
      <c r="A7587" s="25"/>
    </row>
    <row r="7588" spans="1:1" ht="15" x14ac:dyDescent="0.2">
      <c r="A7588" s="25"/>
    </row>
    <row r="7589" spans="1:1" ht="15" x14ac:dyDescent="0.2">
      <c r="A7589" s="25"/>
    </row>
    <row r="7590" spans="1:1" ht="15" x14ac:dyDescent="0.2">
      <c r="A7590" s="25"/>
    </row>
    <row r="7591" spans="1:1" ht="15" x14ac:dyDescent="0.2">
      <c r="A7591" s="25"/>
    </row>
    <row r="7592" spans="1:1" ht="15" x14ac:dyDescent="0.2">
      <c r="A7592" s="25"/>
    </row>
    <row r="7593" spans="1:1" ht="15" x14ac:dyDescent="0.2">
      <c r="A7593" s="25"/>
    </row>
    <row r="7594" spans="1:1" ht="15" x14ac:dyDescent="0.2">
      <c r="A7594" s="25"/>
    </row>
    <row r="7595" spans="1:1" ht="15" x14ac:dyDescent="0.2">
      <c r="A7595" s="25"/>
    </row>
    <row r="7596" spans="1:1" ht="15" x14ac:dyDescent="0.2">
      <c r="A7596" s="25"/>
    </row>
    <row r="7597" spans="1:1" ht="15" x14ac:dyDescent="0.2">
      <c r="A7597" s="25"/>
    </row>
    <row r="7598" spans="1:1" ht="15" x14ac:dyDescent="0.2">
      <c r="A7598" s="25"/>
    </row>
    <row r="7599" spans="1:1" ht="15" x14ac:dyDescent="0.2">
      <c r="A7599" s="25"/>
    </row>
    <row r="7600" spans="1:1" ht="15" x14ac:dyDescent="0.2">
      <c r="A7600" s="25"/>
    </row>
    <row r="7601" spans="1:1" ht="15" x14ac:dyDescent="0.2">
      <c r="A7601" s="25"/>
    </row>
    <row r="7602" spans="1:1" ht="15" x14ac:dyDescent="0.2">
      <c r="A7602" s="25"/>
    </row>
    <row r="7603" spans="1:1" ht="15" x14ac:dyDescent="0.2">
      <c r="A7603" s="25"/>
    </row>
    <row r="7604" spans="1:1" ht="15" x14ac:dyDescent="0.2">
      <c r="A7604" s="25"/>
    </row>
    <row r="7605" spans="1:1" ht="15" x14ac:dyDescent="0.2">
      <c r="A7605" s="25"/>
    </row>
    <row r="7606" spans="1:1" ht="15" x14ac:dyDescent="0.2">
      <c r="A7606" s="25"/>
    </row>
    <row r="7607" spans="1:1" ht="15" x14ac:dyDescent="0.2">
      <c r="A7607" s="25"/>
    </row>
    <row r="7608" spans="1:1" ht="15" x14ac:dyDescent="0.2">
      <c r="A7608" s="25"/>
    </row>
    <row r="7609" spans="1:1" ht="15" x14ac:dyDescent="0.2">
      <c r="A7609" s="25"/>
    </row>
    <row r="7610" spans="1:1" ht="15" x14ac:dyDescent="0.2">
      <c r="A7610" s="25"/>
    </row>
    <row r="7611" spans="1:1" ht="15" x14ac:dyDescent="0.2">
      <c r="A7611" s="25"/>
    </row>
    <row r="7612" spans="1:1" ht="15" x14ac:dyDescent="0.2">
      <c r="A7612" s="25"/>
    </row>
    <row r="7613" spans="1:1" ht="15" x14ac:dyDescent="0.2">
      <c r="A7613" s="25"/>
    </row>
    <row r="7614" spans="1:1" ht="15" x14ac:dyDescent="0.2">
      <c r="A7614" s="25"/>
    </row>
    <row r="7615" spans="1:1" ht="15" x14ac:dyDescent="0.2">
      <c r="A7615" s="25"/>
    </row>
    <row r="7616" spans="1:1" ht="15" x14ac:dyDescent="0.2">
      <c r="A7616" s="25"/>
    </row>
    <row r="7617" spans="1:1" ht="15" x14ac:dyDescent="0.2">
      <c r="A7617" s="25"/>
    </row>
    <row r="7618" spans="1:1" ht="15" x14ac:dyDescent="0.2">
      <c r="A7618" s="25"/>
    </row>
    <row r="7619" spans="1:1" ht="15" x14ac:dyDescent="0.2">
      <c r="A7619" s="25"/>
    </row>
    <row r="7620" spans="1:1" ht="15" x14ac:dyDescent="0.2">
      <c r="A7620" s="25"/>
    </row>
    <row r="7621" spans="1:1" ht="15" x14ac:dyDescent="0.2">
      <c r="A7621" s="25"/>
    </row>
    <row r="7622" spans="1:1" ht="15" x14ac:dyDescent="0.2">
      <c r="A7622" s="25"/>
    </row>
    <row r="7623" spans="1:1" ht="15" x14ac:dyDescent="0.2">
      <c r="A7623" s="25"/>
    </row>
    <row r="7624" spans="1:1" ht="15" x14ac:dyDescent="0.2">
      <c r="A7624" s="25"/>
    </row>
    <row r="7625" spans="1:1" ht="15" x14ac:dyDescent="0.2">
      <c r="A7625" s="25"/>
    </row>
    <row r="7626" spans="1:1" ht="15" x14ac:dyDescent="0.2">
      <c r="A7626" s="25"/>
    </row>
    <row r="7627" spans="1:1" ht="15" x14ac:dyDescent="0.2">
      <c r="A7627" s="25"/>
    </row>
    <row r="7628" spans="1:1" ht="15" x14ac:dyDescent="0.2">
      <c r="A7628" s="25"/>
    </row>
    <row r="7629" spans="1:1" ht="15" x14ac:dyDescent="0.2">
      <c r="A7629" s="25"/>
    </row>
    <row r="7630" spans="1:1" ht="15" x14ac:dyDescent="0.2">
      <c r="A7630" s="25"/>
    </row>
    <row r="7631" spans="1:1" ht="15" x14ac:dyDescent="0.2">
      <c r="A7631" s="25"/>
    </row>
    <row r="7632" spans="1:1" ht="15" x14ac:dyDescent="0.2">
      <c r="A7632" s="25"/>
    </row>
    <row r="7633" spans="1:1" ht="15" x14ac:dyDescent="0.2">
      <c r="A7633" s="25"/>
    </row>
    <row r="7634" spans="1:1" ht="15" x14ac:dyDescent="0.2">
      <c r="A7634" s="25"/>
    </row>
    <row r="7635" spans="1:1" ht="15" x14ac:dyDescent="0.2">
      <c r="A7635" s="25"/>
    </row>
    <row r="7636" spans="1:1" ht="15" x14ac:dyDescent="0.2">
      <c r="A7636" s="25"/>
    </row>
    <row r="7637" spans="1:1" ht="15" x14ac:dyDescent="0.2">
      <c r="A7637" s="25"/>
    </row>
    <row r="7638" spans="1:1" ht="15" x14ac:dyDescent="0.2">
      <c r="A7638" s="25"/>
    </row>
    <row r="7639" spans="1:1" ht="15" x14ac:dyDescent="0.2">
      <c r="A7639" s="25"/>
    </row>
    <row r="7640" spans="1:1" ht="15" x14ac:dyDescent="0.2">
      <c r="A7640" s="25"/>
    </row>
    <row r="7641" spans="1:1" ht="15" x14ac:dyDescent="0.2">
      <c r="A7641" s="25"/>
    </row>
    <row r="7642" spans="1:1" ht="15" x14ac:dyDescent="0.2">
      <c r="A7642" s="25"/>
    </row>
    <row r="7643" spans="1:1" ht="15" x14ac:dyDescent="0.2">
      <c r="A7643" s="25"/>
    </row>
    <row r="7644" spans="1:1" ht="15" x14ac:dyDescent="0.2">
      <c r="A7644" s="25"/>
    </row>
    <row r="7645" spans="1:1" ht="15" x14ac:dyDescent="0.2">
      <c r="A7645" s="25"/>
    </row>
    <row r="7646" spans="1:1" ht="15" x14ac:dyDescent="0.2">
      <c r="A7646" s="25"/>
    </row>
    <row r="7647" spans="1:1" ht="15" x14ac:dyDescent="0.2">
      <c r="A7647" s="25"/>
    </row>
    <row r="7648" spans="1:1" ht="15" x14ac:dyDescent="0.2">
      <c r="A7648" s="25"/>
    </row>
    <row r="7649" spans="1:1" ht="15" x14ac:dyDescent="0.2">
      <c r="A7649" s="25"/>
    </row>
    <row r="7650" spans="1:1" ht="15" x14ac:dyDescent="0.2">
      <c r="A7650" s="25"/>
    </row>
    <row r="7651" spans="1:1" ht="15" x14ac:dyDescent="0.2">
      <c r="A7651" s="25"/>
    </row>
    <row r="7652" spans="1:1" ht="15" x14ac:dyDescent="0.2">
      <c r="A7652" s="25"/>
    </row>
    <row r="7653" spans="1:1" ht="15" x14ac:dyDescent="0.2">
      <c r="A7653" s="25"/>
    </row>
    <row r="7654" spans="1:1" ht="15" x14ac:dyDescent="0.2">
      <c r="A7654" s="25"/>
    </row>
    <row r="7655" spans="1:1" ht="15" x14ac:dyDescent="0.2">
      <c r="A7655" s="25"/>
    </row>
    <row r="7656" spans="1:1" ht="15" x14ac:dyDescent="0.2">
      <c r="A7656" s="25"/>
    </row>
    <row r="7657" spans="1:1" ht="15" x14ac:dyDescent="0.2">
      <c r="A7657" s="25"/>
    </row>
    <row r="7658" spans="1:1" ht="15" x14ac:dyDescent="0.2">
      <c r="A7658" s="25"/>
    </row>
    <row r="7659" spans="1:1" ht="15" x14ac:dyDescent="0.2">
      <c r="A7659" s="25"/>
    </row>
    <row r="7660" spans="1:1" ht="15" x14ac:dyDescent="0.2">
      <c r="A7660" s="25"/>
    </row>
    <row r="7661" spans="1:1" ht="15" x14ac:dyDescent="0.2">
      <c r="A7661" s="25"/>
    </row>
    <row r="7662" spans="1:1" ht="15" x14ac:dyDescent="0.2">
      <c r="A7662" s="25"/>
    </row>
    <row r="7663" spans="1:1" ht="15" x14ac:dyDescent="0.2">
      <c r="A7663" s="25"/>
    </row>
    <row r="7664" spans="1:1" ht="15" x14ac:dyDescent="0.2">
      <c r="A7664" s="25"/>
    </row>
    <row r="7665" spans="1:1" ht="15" x14ac:dyDescent="0.2">
      <c r="A7665" s="25"/>
    </row>
    <row r="7666" spans="1:1" ht="15" x14ac:dyDescent="0.2">
      <c r="A7666" s="25"/>
    </row>
    <row r="7667" spans="1:1" ht="15" x14ac:dyDescent="0.2">
      <c r="A7667" s="25"/>
    </row>
    <row r="7668" spans="1:1" ht="15" x14ac:dyDescent="0.2">
      <c r="A7668" s="25"/>
    </row>
    <row r="7669" spans="1:1" ht="15" x14ac:dyDescent="0.2">
      <c r="A7669" s="25"/>
    </row>
    <row r="7670" spans="1:1" ht="15" x14ac:dyDescent="0.2">
      <c r="A7670" s="25"/>
    </row>
    <row r="7671" spans="1:1" ht="15" x14ac:dyDescent="0.2">
      <c r="A7671" s="25"/>
    </row>
    <row r="7672" spans="1:1" ht="15" x14ac:dyDescent="0.2">
      <c r="A7672" s="25"/>
    </row>
    <row r="7673" spans="1:1" ht="15" x14ac:dyDescent="0.2">
      <c r="A7673" s="25"/>
    </row>
    <row r="7674" spans="1:1" ht="15" x14ac:dyDescent="0.2">
      <c r="A7674" s="25"/>
    </row>
    <row r="7675" spans="1:1" ht="15" x14ac:dyDescent="0.2">
      <c r="A7675" s="25"/>
    </row>
    <row r="7676" spans="1:1" ht="15" x14ac:dyDescent="0.2">
      <c r="A7676" s="25"/>
    </row>
    <row r="7677" spans="1:1" ht="15" x14ac:dyDescent="0.2">
      <c r="A7677" s="25"/>
    </row>
    <row r="7678" spans="1:1" ht="15" x14ac:dyDescent="0.2">
      <c r="A7678" s="25"/>
    </row>
    <row r="7679" spans="1:1" ht="15" x14ac:dyDescent="0.2">
      <c r="A7679" s="25"/>
    </row>
    <row r="7680" spans="1:1" ht="15" x14ac:dyDescent="0.2">
      <c r="A7680" s="25"/>
    </row>
    <row r="7681" spans="1:1" ht="15" x14ac:dyDescent="0.2">
      <c r="A7681" s="25"/>
    </row>
    <row r="7682" spans="1:1" ht="15" x14ac:dyDescent="0.2">
      <c r="A7682" s="25"/>
    </row>
    <row r="7683" spans="1:1" ht="15" x14ac:dyDescent="0.2">
      <c r="A7683" s="25"/>
    </row>
    <row r="7684" spans="1:1" ht="15" x14ac:dyDescent="0.2">
      <c r="A7684" s="25"/>
    </row>
    <row r="7685" spans="1:1" ht="15" x14ac:dyDescent="0.2">
      <c r="A7685" s="25"/>
    </row>
    <row r="7686" spans="1:1" ht="15" x14ac:dyDescent="0.2">
      <c r="A7686" s="25"/>
    </row>
    <row r="7687" spans="1:1" ht="15" x14ac:dyDescent="0.2">
      <c r="A7687" s="25"/>
    </row>
    <row r="7688" spans="1:1" ht="15" x14ac:dyDescent="0.2">
      <c r="A7688" s="25"/>
    </row>
    <row r="7689" spans="1:1" ht="15" x14ac:dyDescent="0.2">
      <c r="A7689" s="25"/>
    </row>
    <row r="7690" spans="1:1" ht="15" x14ac:dyDescent="0.2">
      <c r="A7690" s="25"/>
    </row>
    <row r="7691" spans="1:1" ht="15" x14ac:dyDescent="0.2">
      <c r="A7691" s="25"/>
    </row>
    <row r="7692" spans="1:1" ht="15" x14ac:dyDescent="0.2">
      <c r="A7692" s="25"/>
    </row>
    <row r="7693" spans="1:1" ht="15" x14ac:dyDescent="0.2">
      <c r="A7693" s="25"/>
    </row>
    <row r="7694" spans="1:1" ht="15" x14ac:dyDescent="0.2">
      <c r="A7694" s="25"/>
    </row>
    <row r="7695" spans="1:1" ht="15" x14ac:dyDescent="0.2">
      <c r="A7695" s="25"/>
    </row>
    <row r="7696" spans="1:1" ht="15" x14ac:dyDescent="0.2">
      <c r="A7696" s="25"/>
    </row>
    <row r="7697" spans="1:1" ht="15" x14ac:dyDescent="0.2">
      <c r="A7697" s="25"/>
    </row>
    <row r="7698" spans="1:1" ht="15" x14ac:dyDescent="0.2">
      <c r="A7698" s="25"/>
    </row>
    <row r="7699" spans="1:1" ht="15" x14ac:dyDescent="0.2">
      <c r="A7699" s="25"/>
    </row>
    <row r="7700" spans="1:1" ht="15" x14ac:dyDescent="0.2">
      <c r="A7700" s="25"/>
    </row>
    <row r="7701" spans="1:1" ht="15" x14ac:dyDescent="0.2">
      <c r="A7701" s="25"/>
    </row>
    <row r="7702" spans="1:1" ht="15" x14ac:dyDescent="0.2">
      <c r="A7702" s="25"/>
    </row>
    <row r="7703" spans="1:1" ht="15" x14ac:dyDescent="0.2">
      <c r="A7703" s="25"/>
    </row>
    <row r="7704" spans="1:1" ht="15" x14ac:dyDescent="0.2">
      <c r="A7704" s="25"/>
    </row>
    <row r="7705" spans="1:1" ht="15" x14ac:dyDescent="0.2">
      <c r="A7705" s="25"/>
    </row>
    <row r="7706" spans="1:1" ht="15" x14ac:dyDescent="0.2">
      <c r="A7706" s="25"/>
    </row>
    <row r="7707" spans="1:1" ht="15" x14ac:dyDescent="0.2">
      <c r="A7707" s="25"/>
    </row>
    <row r="7708" spans="1:1" ht="15" x14ac:dyDescent="0.2">
      <c r="A7708" s="25"/>
    </row>
    <row r="7709" spans="1:1" ht="15" x14ac:dyDescent="0.2">
      <c r="A7709" s="25"/>
    </row>
    <row r="7710" spans="1:1" ht="15" x14ac:dyDescent="0.2">
      <c r="A7710" s="25"/>
    </row>
    <row r="7711" spans="1:1" ht="15" x14ac:dyDescent="0.2">
      <c r="A7711" s="25"/>
    </row>
    <row r="7712" spans="1:1" ht="15" x14ac:dyDescent="0.2">
      <c r="A7712" s="25"/>
    </row>
    <row r="7713" spans="1:1" ht="15" x14ac:dyDescent="0.2">
      <c r="A7713" s="25"/>
    </row>
    <row r="7714" spans="1:1" ht="15" x14ac:dyDescent="0.2">
      <c r="A7714" s="25"/>
    </row>
    <row r="7715" spans="1:1" ht="15" x14ac:dyDescent="0.2">
      <c r="A7715" s="25"/>
    </row>
    <row r="7716" spans="1:1" ht="15" x14ac:dyDescent="0.2">
      <c r="A7716" s="25"/>
    </row>
    <row r="7717" spans="1:1" ht="15" x14ac:dyDescent="0.2">
      <c r="A7717" s="25"/>
    </row>
    <row r="7718" spans="1:1" ht="15" x14ac:dyDescent="0.2">
      <c r="A7718" s="25"/>
    </row>
    <row r="7719" spans="1:1" ht="15" x14ac:dyDescent="0.2">
      <c r="A7719" s="25"/>
    </row>
    <row r="7720" spans="1:1" ht="15" x14ac:dyDescent="0.2">
      <c r="A7720" s="25"/>
    </row>
    <row r="7721" spans="1:1" ht="15" x14ac:dyDescent="0.2">
      <c r="A7721" s="25"/>
    </row>
    <row r="7722" spans="1:1" ht="15" x14ac:dyDescent="0.2">
      <c r="A7722" s="25"/>
    </row>
    <row r="7723" spans="1:1" ht="15" x14ac:dyDescent="0.2">
      <c r="A7723" s="25"/>
    </row>
    <row r="7724" spans="1:1" ht="15" x14ac:dyDescent="0.2">
      <c r="A7724" s="25"/>
    </row>
    <row r="7725" spans="1:1" ht="15" x14ac:dyDescent="0.2">
      <c r="A7725" s="25"/>
    </row>
    <row r="7726" spans="1:1" ht="15" x14ac:dyDescent="0.2">
      <c r="A7726" s="25"/>
    </row>
    <row r="7727" spans="1:1" ht="15" x14ac:dyDescent="0.2">
      <c r="A7727" s="25"/>
    </row>
    <row r="7728" spans="1:1" ht="15" x14ac:dyDescent="0.2">
      <c r="A7728" s="25"/>
    </row>
    <row r="7729" spans="1:1" ht="15" x14ac:dyDescent="0.2">
      <c r="A7729" s="25"/>
    </row>
    <row r="7730" spans="1:1" ht="15" x14ac:dyDescent="0.2">
      <c r="A7730" s="25"/>
    </row>
    <row r="7731" spans="1:1" ht="15" x14ac:dyDescent="0.2">
      <c r="A7731" s="25"/>
    </row>
    <row r="7732" spans="1:1" ht="15" x14ac:dyDescent="0.2">
      <c r="A7732" s="25"/>
    </row>
    <row r="7733" spans="1:1" ht="15" x14ac:dyDescent="0.2">
      <c r="A7733" s="25"/>
    </row>
    <row r="7734" spans="1:1" ht="15" x14ac:dyDescent="0.2">
      <c r="A7734" s="25"/>
    </row>
    <row r="7735" spans="1:1" ht="15" x14ac:dyDescent="0.2">
      <c r="A7735" s="25"/>
    </row>
    <row r="7736" spans="1:1" ht="15" x14ac:dyDescent="0.2">
      <c r="A7736" s="25"/>
    </row>
    <row r="7737" spans="1:1" ht="15" x14ac:dyDescent="0.2">
      <c r="A7737" s="25"/>
    </row>
    <row r="7738" spans="1:1" ht="15" x14ac:dyDescent="0.2">
      <c r="A7738" s="25"/>
    </row>
    <row r="7739" spans="1:1" ht="15" x14ac:dyDescent="0.2">
      <c r="A7739" s="25"/>
    </row>
    <row r="7740" spans="1:1" ht="15" x14ac:dyDescent="0.2">
      <c r="A7740" s="25"/>
    </row>
    <row r="7741" spans="1:1" ht="15" x14ac:dyDescent="0.2">
      <c r="A7741" s="25"/>
    </row>
    <row r="7742" spans="1:1" ht="15" x14ac:dyDescent="0.2">
      <c r="A7742" s="25"/>
    </row>
    <row r="7743" spans="1:1" ht="15" x14ac:dyDescent="0.2">
      <c r="A7743" s="25"/>
    </row>
    <row r="7744" spans="1:1" ht="15" x14ac:dyDescent="0.2">
      <c r="A7744" s="25"/>
    </row>
    <row r="7745" spans="1:1" ht="15" x14ac:dyDescent="0.2">
      <c r="A7745" s="25"/>
    </row>
    <row r="7746" spans="1:1" ht="15" x14ac:dyDescent="0.2">
      <c r="A7746" s="25"/>
    </row>
    <row r="7747" spans="1:1" ht="15" x14ac:dyDescent="0.2">
      <c r="A7747" s="25"/>
    </row>
    <row r="7748" spans="1:1" ht="15" x14ac:dyDescent="0.2">
      <c r="A7748" s="25"/>
    </row>
    <row r="7749" spans="1:1" ht="15" x14ac:dyDescent="0.2">
      <c r="A7749" s="25"/>
    </row>
    <row r="7750" spans="1:1" ht="15" x14ac:dyDescent="0.2">
      <c r="A7750" s="25"/>
    </row>
    <row r="7751" spans="1:1" ht="15" x14ac:dyDescent="0.2">
      <c r="A7751" s="25"/>
    </row>
    <row r="7752" spans="1:1" ht="15" x14ac:dyDescent="0.2">
      <c r="A7752" s="25"/>
    </row>
    <row r="7753" spans="1:1" ht="15" x14ac:dyDescent="0.2">
      <c r="A7753" s="25"/>
    </row>
    <row r="7754" spans="1:1" ht="15" x14ac:dyDescent="0.2">
      <c r="A7754" s="25"/>
    </row>
    <row r="7755" spans="1:1" ht="15" x14ac:dyDescent="0.2">
      <c r="A7755" s="25"/>
    </row>
    <row r="7756" spans="1:1" ht="15" x14ac:dyDescent="0.2">
      <c r="A7756" s="25"/>
    </row>
    <row r="7757" spans="1:1" ht="15" x14ac:dyDescent="0.2">
      <c r="A7757" s="25"/>
    </row>
    <row r="7758" spans="1:1" ht="15" x14ac:dyDescent="0.2">
      <c r="A7758" s="25"/>
    </row>
    <row r="7759" spans="1:1" ht="15" x14ac:dyDescent="0.2">
      <c r="A7759" s="25"/>
    </row>
    <row r="7760" spans="1:1" ht="15" x14ac:dyDescent="0.2">
      <c r="A7760" s="25"/>
    </row>
    <row r="7761" spans="1:1" ht="15" x14ac:dyDescent="0.2">
      <c r="A7761" s="25"/>
    </row>
    <row r="7762" spans="1:1" ht="15" x14ac:dyDescent="0.2">
      <c r="A7762" s="25"/>
    </row>
    <row r="7763" spans="1:1" ht="15" x14ac:dyDescent="0.2">
      <c r="A7763" s="25"/>
    </row>
    <row r="7764" spans="1:1" ht="15" x14ac:dyDescent="0.2">
      <c r="A7764" s="25"/>
    </row>
    <row r="7765" spans="1:1" ht="15" x14ac:dyDescent="0.2">
      <c r="A7765" s="25"/>
    </row>
    <row r="7766" spans="1:1" ht="15" x14ac:dyDescent="0.2">
      <c r="A7766" s="25"/>
    </row>
    <row r="7767" spans="1:1" ht="15" x14ac:dyDescent="0.2">
      <c r="A7767" s="25"/>
    </row>
    <row r="7768" spans="1:1" ht="15" x14ac:dyDescent="0.2">
      <c r="A7768" s="25"/>
    </row>
    <row r="7769" spans="1:1" ht="15" x14ac:dyDescent="0.2">
      <c r="A7769" s="25"/>
    </row>
    <row r="7770" spans="1:1" ht="15" x14ac:dyDescent="0.2">
      <c r="A7770" s="25"/>
    </row>
    <row r="7771" spans="1:1" ht="15" x14ac:dyDescent="0.2">
      <c r="A7771" s="25"/>
    </row>
    <row r="7772" spans="1:1" ht="15" x14ac:dyDescent="0.2">
      <c r="A7772" s="25"/>
    </row>
    <row r="7773" spans="1:1" ht="15" x14ac:dyDescent="0.2">
      <c r="A7773" s="25"/>
    </row>
    <row r="7774" spans="1:1" ht="15" x14ac:dyDescent="0.2">
      <c r="A7774" s="25"/>
    </row>
    <row r="7775" spans="1:1" ht="15" x14ac:dyDescent="0.2">
      <c r="A7775" s="25"/>
    </row>
    <row r="7776" spans="1:1" ht="15" x14ac:dyDescent="0.2">
      <c r="A7776" s="25"/>
    </row>
    <row r="7777" spans="1:1" ht="15" x14ac:dyDescent="0.2">
      <c r="A7777" s="25"/>
    </row>
    <row r="7778" spans="1:1" ht="15" x14ac:dyDescent="0.2">
      <c r="A7778" s="25"/>
    </row>
    <row r="7779" spans="1:1" ht="15" x14ac:dyDescent="0.2">
      <c r="A7779" s="25"/>
    </row>
    <row r="7780" spans="1:1" ht="15" x14ac:dyDescent="0.2">
      <c r="A7780" s="25"/>
    </row>
    <row r="7781" spans="1:1" ht="15" x14ac:dyDescent="0.2">
      <c r="A7781" s="25"/>
    </row>
    <row r="7782" spans="1:1" ht="15" x14ac:dyDescent="0.2">
      <c r="A7782" s="25"/>
    </row>
    <row r="7783" spans="1:1" ht="15" x14ac:dyDescent="0.2">
      <c r="A7783" s="25"/>
    </row>
    <row r="7784" spans="1:1" ht="15" x14ac:dyDescent="0.2">
      <c r="A7784" s="25"/>
    </row>
    <row r="7785" spans="1:1" ht="15" x14ac:dyDescent="0.2">
      <c r="A7785" s="25"/>
    </row>
    <row r="7786" spans="1:1" ht="15" x14ac:dyDescent="0.2">
      <c r="A7786" s="25"/>
    </row>
    <row r="7787" spans="1:1" ht="15" x14ac:dyDescent="0.2">
      <c r="A7787" s="25"/>
    </row>
    <row r="7788" spans="1:1" ht="15" x14ac:dyDescent="0.2">
      <c r="A7788" s="25"/>
    </row>
    <row r="7789" spans="1:1" ht="15" x14ac:dyDescent="0.2">
      <c r="A7789" s="25"/>
    </row>
    <row r="7790" spans="1:1" ht="15" x14ac:dyDescent="0.2">
      <c r="A7790" s="25"/>
    </row>
    <row r="7791" spans="1:1" ht="15" x14ac:dyDescent="0.2">
      <c r="A7791" s="25"/>
    </row>
    <row r="7792" spans="1:1" ht="15" x14ac:dyDescent="0.2">
      <c r="A7792" s="25"/>
    </row>
    <row r="7793" spans="1:1" ht="15" x14ac:dyDescent="0.2">
      <c r="A7793" s="25"/>
    </row>
    <row r="7794" spans="1:1" ht="15" x14ac:dyDescent="0.2">
      <c r="A7794" s="25"/>
    </row>
    <row r="7795" spans="1:1" ht="15" x14ac:dyDescent="0.2">
      <c r="A7795" s="25"/>
    </row>
    <row r="7796" spans="1:1" ht="15" x14ac:dyDescent="0.2">
      <c r="A7796" s="25"/>
    </row>
    <row r="7797" spans="1:1" ht="15" x14ac:dyDescent="0.2">
      <c r="A7797" s="25"/>
    </row>
    <row r="7798" spans="1:1" ht="15" x14ac:dyDescent="0.2">
      <c r="A7798" s="25"/>
    </row>
    <row r="7799" spans="1:1" ht="15" x14ac:dyDescent="0.2">
      <c r="A7799" s="25"/>
    </row>
    <row r="7800" spans="1:1" ht="15" x14ac:dyDescent="0.2">
      <c r="A7800" s="25"/>
    </row>
    <row r="7801" spans="1:1" ht="15" x14ac:dyDescent="0.2">
      <c r="A7801" s="25"/>
    </row>
    <row r="7802" spans="1:1" ht="15" x14ac:dyDescent="0.2">
      <c r="A7802" s="25"/>
    </row>
    <row r="7803" spans="1:1" ht="15" x14ac:dyDescent="0.2">
      <c r="A7803" s="25"/>
    </row>
    <row r="7804" spans="1:1" ht="15" x14ac:dyDescent="0.2">
      <c r="A7804" s="25"/>
    </row>
    <row r="7805" spans="1:1" ht="15" x14ac:dyDescent="0.2">
      <c r="A7805" s="25"/>
    </row>
    <row r="7806" spans="1:1" ht="15" x14ac:dyDescent="0.2">
      <c r="A7806" s="25"/>
    </row>
    <row r="7807" spans="1:1" ht="15" x14ac:dyDescent="0.2">
      <c r="A7807" s="25"/>
    </row>
    <row r="7808" spans="1:1" ht="15" x14ac:dyDescent="0.2">
      <c r="A7808" s="25"/>
    </row>
    <row r="7809" spans="1:1" ht="15" x14ac:dyDescent="0.2">
      <c r="A7809" s="25"/>
    </row>
    <row r="7810" spans="1:1" ht="15" x14ac:dyDescent="0.2">
      <c r="A7810" s="25"/>
    </row>
    <row r="7811" spans="1:1" ht="15" x14ac:dyDescent="0.2">
      <c r="A7811" s="25"/>
    </row>
    <row r="7812" spans="1:1" ht="15" x14ac:dyDescent="0.2">
      <c r="A7812" s="25"/>
    </row>
    <row r="7813" spans="1:1" ht="15" x14ac:dyDescent="0.2">
      <c r="A7813" s="25"/>
    </row>
    <row r="7814" spans="1:1" ht="15" x14ac:dyDescent="0.2">
      <c r="A7814" s="25"/>
    </row>
    <row r="7815" spans="1:1" ht="15" x14ac:dyDescent="0.2">
      <c r="A7815" s="25"/>
    </row>
    <row r="7816" spans="1:1" ht="15" x14ac:dyDescent="0.2">
      <c r="A7816" s="25"/>
    </row>
    <row r="7817" spans="1:1" ht="15" x14ac:dyDescent="0.2">
      <c r="A7817" s="25"/>
    </row>
    <row r="7818" spans="1:1" ht="15" x14ac:dyDescent="0.2">
      <c r="A7818" s="25"/>
    </row>
    <row r="7819" spans="1:1" ht="15" x14ac:dyDescent="0.2">
      <c r="A7819" s="25"/>
    </row>
    <row r="7820" spans="1:1" ht="15" x14ac:dyDescent="0.2">
      <c r="A7820" s="25"/>
    </row>
    <row r="7821" spans="1:1" ht="15" x14ac:dyDescent="0.2">
      <c r="A7821" s="25"/>
    </row>
    <row r="7822" spans="1:1" ht="15" x14ac:dyDescent="0.2">
      <c r="A7822" s="25"/>
    </row>
    <row r="7823" spans="1:1" ht="15" x14ac:dyDescent="0.2">
      <c r="A7823" s="25"/>
    </row>
    <row r="7824" spans="1:1" ht="15" x14ac:dyDescent="0.2">
      <c r="A7824" s="25"/>
    </row>
    <row r="7825" spans="1:1" ht="15" x14ac:dyDescent="0.2">
      <c r="A7825" s="25"/>
    </row>
    <row r="7826" spans="1:1" ht="15" x14ac:dyDescent="0.2">
      <c r="A7826" s="25"/>
    </row>
    <row r="7827" spans="1:1" ht="15" x14ac:dyDescent="0.2">
      <c r="A7827" s="25"/>
    </row>
    <row r="7828" spans="1:1" ht="15" x14ac:dyDescent="0.2">
      <c r="A7828" s="25"/>
    </row>
    <row r="7829" spans="1:1" ht="15" x14ac:dyDescent="0.2">
      <c r="A7829" s="25"/>
    </row>
    <row r="7830" spans="1:1" ht="15" x14ac:dyDescent="0.2">
      <c r="A7830" s="25"/>
    </row>
    <row r="7831" spans="1:1" ht="15" x14ac:dyDescent="0.2">
      <c r="A7831" s="25"/>
    </row>
    <row r="7832" spans="1:1" ht="15" x14ac:dyDescent="0.2">
      <c r="A7832" s="25"/>
    </row>
    <row r="7833" spans="1:1" ht="15" x14ac:dyDescent="0.2">
      <c r="A7833" s="25"/>
    </row>
    <row r="7834" spans="1:1" ht="15" x14ac:dyDescent="0.2">
      <c r="A7834" s="25"/>
    </row>
    <row r="7835" spans="1:1" ht="15" x14ac:dyDescent="0.2">
      <c r="A7835" s="25"/>
    </row>
    <row r="7836" spans="1:1" ht="15" x14ac:dyDescent="0.2">
      <c r="A7836" s="25"/>
    </row>
    <row r="7837" spans="1:1" ht="15" x14ac:dyDescent="0.2">
      <c r="A7837" s="25"/>
    </row>
    <row r="7838" spans="1:1" ht="15" x14ac:dyDescent="0.2">
      <c r="A7838" s="25"/>
    </row>
    <row r="7839" spans="1:1" ht="15" x14ac:dyDescent="0.2">
      <c r="A7839" s="25"/>
    </row>
    <row r="7840" spans="1:1" ht="15" x14ac:dyDescent="0.2">
      <c r="A7840" s="25"/>
    </row>
    <row r="7841" spans="1:1" ht="15" x14ac:dyDescent="0.2">
      <c r="A7841" s="25"/>
    </row>
    <row r="7842" spans="1:1" ht="15" x14ac:dyDescent="0.2">
      <c r="A7842" s="25"/>
    </row>
    <row r="7843" spans="1:1" ht="15" x14ac:dyDescent="0.2">
      <c r="A7843" s="25"/>
    </row>
    <row r="7844" spans="1:1" ht="15" x14ac:dyDescent="0.2">
      <c r="A7844" s="25"/>
    </row>
    <row r="7845" spans="1:1" ht="15" x14ac:dyDescent="0.2">
      <c r="A7845" s="25"/>
    </row>
    <row r="7846" spans="1:1" ht="15" x14ac:dyDescent="0.2">
      <c r="A7846" s="25"/>
    </row>
    <row r="7847" spans="1:1" ht="15" x14ac:dyDescent="0.2">
      <c r="A7847" s="25"/>
    </row>
    <row r="7848" spans="1:1" ht="15" x14ac:dyDescent="0.2">
      <c r="A7848" s="25"/>
    </row>
    <row r="7849" spans="1:1" ht="15" x14ac:dyDescent="0.2">
      <c r="A7849" s="25"/>
    </row>
    <row r="7850" spans="1:1" ht="15" x14ac:dyDescent="0.2">
      <c r="A7850" s="25"/>
    </row>
    <row r="7851" spans="1:1" ht="15" x14ac:dyDescent="0.2">
      <c r="A7851" s="25"/>
    </row>
    <row r="7852" spans="1:1" ht="15" x14ac:dyDescent="0.2">
      <c r="A7852" s="25"/>
    </row>
    <row r="7853" spans="1:1" ht="15" x14ac:dyDescent="0.2">
      <c r="A7853" s="25"/>
    </row>
    <row r="7854" spans="1:1" ht="15" x14ac:dyDescent="0.2">
      <c r="A7854" s="25"/>
    </row>
    <row r="7855" spans="1:1" ht="15" x14ac:dyDescent="0.2">
      <c r="A7855" s="25"/>
    </row>
    <row r="7856" spans="1:1" ht="15" x14ac:dyDescent="0.2">
      <c r="A7856" s="25"/>
    </row>
    <row r="7857" spans="1:1" ht="15" x14ac:dyDescent="0.2">
      <c r="A7857" s="25"/>
    </row>
    <row r="7858" spans="1:1" ht="15" x14ac:dyDescent="0.2">
      <c r="A7858" s="25"/>
    </row>
    <row r="7859" spans="1:1" ht="15" x14ac:dyDescent="0.2">
      <c r="A7859" s="25"/>
    </row>
    <row r="7860" spans="1:1" ht="15" x14ac:dyDescent="0.2">
      <c r="A7860" s="25"/>
    </row>
    <row r="7861" spans="1:1" ht="15" x14ac:dyDescent="0.2">
      <c r="A7861" s="25"/>
    </row>
    <row r="7862" spans="1:1" ht="15" x14ac:dyDescent="0.2">
      <c r="A7862" s="25"/>
    </row>
    <row r="7863" spans="1:1" ht="15" x14ac:dyDescent="0.2">
      <c r="A7863" s="25"/>
    </row>
    <row r="7864" spans="1:1" ht="15" x14ac:dyDescent="0.2">
      <c r="A7864" s="25"/>
    </row>
    <row r="7865" spans="1:1" ht="15" x14ac:dyDescent="0.2">
      <c r="A7865" s="25"/>
    </row>
    <row r="7866" spans="1:1" ht="15" x14ac:dyDescent="0.2">
      <c r="A7866" s="25"/>
    </row>
    <row r="7867" spans="1:1" ht="15" x14ac:dyDescent="0.2">
      <c r="A7867" s="25"/>
    </row>
    <row r="7868" spans="1:1" ht="15" x14ac:dyDescent="0.2">
      <c r="A7868" s="25"/>
    </row>
    <row r="7869" spans="1:1" ht="15" x14ac:dyDescent="0.2">
      <c r="A7869" s="25"/>
    </row>
    <row r="7870" spans="1:1" ht="15" x14ac:dyDescent="0.2">
      <c r="A7870" s="25"/>
    </row>
    <row r="7871" spans="1:1" ht="15" x14ac:dyDescent="0.2">
      <c r="A7871" s="25"/>
    </row>
    <row r="7872" spans="1:1" ht="15" x14ac:dyDescent="0.2">
      <c r="A7872" s="25"/>
    </row>
    <row r="7873" spans="1:1" ht="15" x14ac:dyDescent="0.2">
      <c r="A7873" s="25"/>
    </row>
    <row r="7874" spans="1:1" ht="15" x14ac:dyDescent="0.2">
      <c r="A7874" s="25"/>
    </row>
    <row r="7875" spans="1:1" ht="15" x14ac:dyDescent="0.2">
      <c r="A7875" s="25"/>
    </row>
    <row r="7876" spans="1:1" ht="15" x14ac:dyDescent="0.2">
      <c r="A7876" s="25"/>
    </row>
    <row r="7877" spans="1:1" ht="15" x14ac:dyDescent="0.2">
      <c r="A7877" s="25"/>
    </row>
    <row r="7878" spans="1:1" ht="15" x14ac:dyDescent="0.2">
      <c r="A7878" s="25"/>
    </row>
    <row r="7879" spans="1:1" ht="15" x14ac:dyDescent="0.2">
      <c r="A7879" s="25"/>
    </row>
    <row r="7880" spans="1:1" ht="15" x14ac:dyDescent="0.2">
      <c r="A7880" s="25"/>
    </row>
    <row r="7881" spans="1:1" ht="15" x14ac:dyDescent="0.2">
      <c r="A7881" s="25"/>
    </row>
    <row r="7882" spans="1:1" ht="15" x14ac:dyDescent="0.2">
      <c r="A7882" s="25"/>
    </row>
    <row r="7883" spans="1:1" ht="15" x14ac:dyDescent="0.2">
      <c r="A7883" s="25"/>
    </row>
    <row r="7884" spans="1:1" ht="15" x14ac:dyDescent="0.2">
      <c r="A7884" s="25"/>
    </row>
    <row r="7885" spans="1:1" ht="15" x14ac:dyDescent="0.2">
      <c r="A7885" s="25"/>
    </row>
    <row r="7886" spans="1:1" ht="15" x14ac:dyDescent="0.2">
      <c r="A7886" s="25"/>
    </row>
    <row r="7887" spans="1:1" ht="15" x14ac:dyDescent="0.2">
      <c r="A7887" s="25"/>
    </row>
    <row r="7888" spans="1:1" ht="15" x14ac:dyDescent="0.2">
      <c r="A7888" s="25"/>
    </row>
    <row r="7889" spans="1:1" ht="15" x14ac:dyDescent="0.2">
      <c r="A7889" s="25"/>
    </row>
    <row r="7890" spans="1:1" ht="15" x14ac:dyDescent="0.2">
      <c r="A7890" s="25"/>
    </row>
    <row r="7891" spans="1:1" ht="15" x14ac:dyDescent="0.2">
      <c r="A7891" s="25"/>
    </row>
    <row r="7892" spans="1:1" ht="15" x14ac:dyDescent="0.2">
      <c r="A7892" s="25"/>
    </row>
    <row r="7893" spans="1:1" ht="15" x14ac:dyDescent="0.2">
      <c r="A7893" s="25"/>
    </row>
    <row r="7894" spans="1:1" ht="15" x14ac:dyDescent="0.2">
      <c r="A7894" s="25"/>
    </row>
    <row r="7895" spans="1:1" ht="15" x14ac:dyDescent="0.2">
      <c r="A7895" s="25"/>
    </row>
    <row r="7896" spans="1:1" ht="15" x14ac:dyDescent="0.2">
      <c r="A7896" s="25"/>
    </row>
    <row r="7897" spans="1:1" ht="15" x14ac:dyDescent="0.2">
      <c r="A7897" s="25"/>
    </row>
    <row r="7898" spans="1:1" ht="15" x14ac:dyDescent="0.2">
      <c r="A7898" s="25"/>
    </row>
    <row r="7899" spans="1:1" ht="15" x14ac:dyDescent="0.2">
      <c r="A7899" s="25"/>
    </row>
    <row r="7900" spans="1:1" ht="15" x14ac:dyDescent="0.2">
      <c r="A7900" s="25"/>
    </row>
    <row r="7901" spans="1:1" ht="15" x14ac:dyDescent="0.2">
      <c r="A7901" s="25"/>
    </row>
    <row r="7902" spans="1:1" ht="15" x14ac:dyDescent="0.2">
      <c r="A7902" s="25"/>
    </row>
    <row r="7903" spans="1:1" ht="15" x14ac:dyDescent="0.2">
      <c r="A7903" s="25"/>
    </row>
    <row r="7904" spans="1:1" ht="15" x14ac:dyDescent="0.2">
      <c r="A7904" s="25"/>
    </row>
    <row r="7905" spans="1:1" ht="15" x14ac:dyDescent="0.2">
      <c r="A7905" s="25"/>
    </row>
    <row r="7906" spans="1:1" ht="15" x14ac:dyDescent="0.2">
      <c r="A7906" s="25"/>
    </row>
    <row r="7907" spans="1:1" ht="15" x14ac:dyDescent="0.2">
      <c r="A7907" s="25"/>
    </row>
    <row r="7908" spans="1:1" ht="15" x14ac:dyDescent="0.2">
      <c r="A7908" s="25"/>
    </row>
    <row r="7909" spans="1:1" ht="15" x14ac:dyDescent="0.2">
      <c r="A7909" s="25"/>
    </row>
    <row r="7910" spans="1:1" ht="15" x14ac:dyDescent="0.2">
      <c r="A7910" s="25"/>
    </row>
    <row r="7911" spans="1:1" ht="15" x14ac:dyDescent="0.2">
      <c r="A7911" s="25"/>
    </row>
    <row r="7912" spans="1:1" ht="15" x14ac:dyDescent="0.2">
      <c r="A7912" s="25"/>
    </row>
    <row r="7913" spans="1:1" ht="15" x14ac:dyDescent="0.2">
      <c r="A7913" s="25"/>
    </row>
    <row r="7914" spans="1:1" ht="15" x14ac:dyDescent="0.2">
      <c r="A7914" s="25"/>
    </row>
    <row r="7915" spans="1:1" ht="15" x14ac:dyDescent="0.2">
      <c r="A7915" s="25"/>
    </row>
    <row r="7916" spans="1:1" ht="15" x14ac:dyDescent="0.2">
      <c r="A7916" s="25"/>
    </row>
    <row r="7917" spans="1:1" ht="15" x14ac:dyDescent="0.2">
      <c r="A7917" s="25"/>
    </row>
    <row r="7918" spans="1:1" ht="15" x14ac:dyDescent="0.2">
      <c r="A7918" s="25"/>
    </row>
    <row r="7919" spans="1:1" ht="15" x14ac:dyDescent="0.2">
      <c r="A7919" s="25"/>
    </row>
    <row r="7920" spans="1:1" ht="15" x14ac:dyDescent="0.2">
      <c r="A7920" s="25"/>
    </row>
    <row r="7921" spans="1:1" ht="15" x14ac:dyDescent="0.2">
      <c r="A7921" s="25"/>
    </row>
    <row r="7922" spans="1:1" ht="15" x14ac:dyDescent="0.2">
      <c r="A7922" s="25"/>
    </row>
    <row r="7923" spans="1:1" ht="15" x14ac:dyDescent="0.2">
      <c r="A7923" s="25"/>
    </row>
    <row r="7924" spans="1:1" ht="15" x14ac:dyDescent="0.2">
      <c r="A7924" s="25"/>
    </row>
    <row r="7925" spans="1:1" ht="15" x14ac:dyDescent="0.2">
      <c r="A7925" s="25"/>
    </row>
    <row r="7926" spans="1:1" ht="15" x14ac:dyDescent="0.2">
      <c r="A7926" s="25"/>
    </row>
    <row r="7927" spans="1:1" ht="15" x14ac:dyDescent="0.2">
      <c r="A7927" s="25"/>
    </row>
    <row r="7928" spans="1:1" ht="15" x14ac:dyDescent="0.2">
      <c r="A7928" s="25"/>
    </row>
    <row r="7929" spans="1:1" ht="15" x14ac:dyDescent="0.2">
      <c r="A7929" s="25"/>
    </row>
    <row r="7930" spans="1:1" ht="15" x14ac:dyDescent="0.2">
      <c r="A7930" s="25"/>
    </row>
    <row r="7931" spans="1:1" ht="15" x14ac:dyDescent="0.2">
      <c r="A7931" s="25"/>
    </row>
    <row r="7932" spans="1:1" ht="15" x14ac:dyDescent="0.2">
      <c r="A7932" s="25"/>
    </row>
    <row r="7933" spans="1:1" ht="15" x14ac:dyDescent="0.2">
      <c r="A7933" s="25"/>
    </row>
    <row r="7934" spans="1:1" ht="15" x14ac:dyDescent="0.2">
      <c r="A7934" s="25"/>
    </row>
    <row r="7935" spans="1:1" ht="15" x14ac:dyDescent="0.2">
      <c r="A7935" s="25"/>
    </row>
    <row r="7936" spans="1:1" ht="15" x14ac:dyDescent="0.2">
      <c r="A7936" s="25"/>
    </row>
    <row r="7937" spans="1:1" ht="15" x14ac:dyDescent="0.2">
      <c r="A7937" s="25"/>
    </row>
    <row r="7938" spans="1:1" ht="15" x14ac:dyDescent="0.2">
      <c r="A7938" s="25"/>
    </row>
    <row r="7939" spans="1:1" ht="15" x14ac:dyDescent="0.2">
      <c r="A7939" s="25"/>
    </row>
    <row r="7940" spans="1:1" ht="15" x14ac:dyDescent="0.2">
      <c r="A7940" s="25"/>
    </row>
    <row r="7941" spans="1:1" ht="15" x14ac:dyDescent="0.2">
      <c r="A7941" s="25"/>
    </row>
    <row r="7942" spans="1:1" ht="15" x14ac:dyDescent="0.2">
      <c r="A7942" s="25"/>
    </row>
    <row r="7943" spans="1:1" ht="15" x14ac:dyDescent="0.2">
      <c r="A7943" s="25"/>
    </row>
    <row r="7944" spans="1:1" ht="15" x14ac:dyDescent="0.2">
      <c r="A7944" s="25"/>
    </row>
    <row r="7945" spans="1:1" ht="15" x14ac:dyDescent="0.2">
      <c r="A7945" s="25"/>
    </row>
    <row r="7946" spans="1:1" ht="15" x14ac:dyDescent="0.2">
      <c r="A7946" s="25"/>
    </row>
    <row r="7947" spans="1:1" ht="15" x14ac:dyDescent="0.2">
      <c r="A7947" s="25"/>
    </row>
    <row r="7948" spans="1:1" ht="15" x14ac:dyDescent="0.2">
      <c r="A7948" s="25"/>
    </row>
    <row r="7949" spans="1:1" ht="15" x14ac:dyDescent="0.2">
      <c r="A7949" s="25"/>
    </row>
    <row r="7950" spans="1:1" ht="15" x14ac:dyDescent="0.2">
      <c r="A7950" s="25"/>
    </row>
    <row r="7951" spans="1:1" ht="15" x14ac:dyDescent="0.2">
      <c r="A7951" s="25"/>
    </row>
    <row r="7952" spans="1:1" ht="15" x14ac:dyDescent="0.2">
      <c r="A7952" s="25"/>
    </row>
    <row r="7953" spans="1:1" ht="15" x14ac:dyDescent="0.2">
      <c r="A7953" s="25"/>
    </row>
    <row r="7954" spans="1:1" ht="15" x14ac:dyDescent="0.2">
      <c r="A7954" s="25"/>
    </row>
    <row r="7955" spans="1:1" ht="15" x14ac:dyDescent="0.2">
      <c r="A7955" s="25"/>
    </row>
    <row r="7956" spans="1:1" ht="15" x14ac:dyDescent="0.2">
      <c r="A7956" s="25"/>
    </row>
    <row r="7957" spans="1:1" ht="15" x14ac:dyDescent="0.2">
      <c r="A7957" s="25"/>
    </row>
    <row r="7958" spans="1:1" ht="15" x14ac:dyDescent="0.2">
      <c r="A7958" s="25"/>
    </row>
    <row r="7959" spans="1:1" ht="15" x14ac:dyDescent="0.2">
      <c r="A7959" s="25"/>
    </row>
    <row r="7960" spans="1:1" ht="15" x14ac:dyDescent="0.2">
      <c r="A7960" s="25"/>
    </row>
    <row r="7961" spans="1:1" ht="15" x14ac:dyDescent="0.2">
      <c r="A7961" s="25"/>
    </row>
    <row r="7962" spans="1:1" ht="15" x14ac:dyDescent="0.2">
      <c r="A7962" s="25"/>
    </row>
    <row r="7963" spans="1:1" ht="15" x14ac:dyDescent="0.2">
      <c r="A7963" s="25"/>
    </row>
    <row r="7964" spans="1:1" ht="15" x14ac:dyDescent="0.2">
      <c r="A7964" s="25"/>
    </row>
    <row r="7965" spans="1:1" ht="15" x14ac:dyDescent="0.2">
      <c r="A7965" s="25"/>
    </row>
    <row r="7966" spans="1:1" ht="15" x14ac:dyDescent="0.2">
      <c r="A7966" s="25"/>
    </row>
    <row r="7967" spans="1:1" ht="15" x14ac:dyDescent="0.2">
      <c r="A7967" s="25"/>
    </row>
    <row r="7968" spans="1:1" ht="15" x14ac:dyDescent="0.2">
      <c r="A7968" s="25"/>
    </row>
    <row r="7969" spans="1:1" ht="15" x14ac:dyDescent="0.2">
      <c r="A7969" s="25"/>
    </row>
    <row r="7970" spans="1:1" ht="15" x14ac:dyDescent="0.2">
      <c r="A7970" s="25"/>
    </row>
    <row r="7971" spans="1:1" ht="15" x14ac:dyDescent="0.2">
      <c r="A7971" s="25"/>
    </row>
    <row r="7972" spans="1:1" ht="15" x14ac:dyDescent="0.2">
      <c r="A7972" s="25"/>
    </row>
    <row r="7973" spans="1:1" ht="15" x14ac:dyDescent="0.2">
      <c r="A7973" s="25"/>
    </row>
    <row r="7974" spans="1:1" ht="15" x14ac:dyDescent="0.2">
      <c r="A7974" s="25"/>
    </row>
    <row r="7975" spans="1:1" ht="15" x14ac:dyDescent="0.2">
      <c r="A7975" s="25"/>
    </row>
    <row r="7976" spans="1:1" ht="15" x14ac:dyDescent="0.2">
      <c r="A7976" s="25"/>
    </row>
    <row r="7977" spans="1:1" ht="15" x14ac:dyDescent="0.2">
      <c r="A7977" s="25"/>
    </row>
    <row r="7978" spans="1:1" ht="15" x14ac:dyDescent="0.2">
      <c r="A7978" s="25"/>
    </row>
    <row r="7979" spans="1:1" ht="15" x14ac:dyDescent="0.2">
      <c r="A7979" s="25"/>
    </row>
    <row r="7980" spans="1:1" ht="15" x14ac:dyDescent="0.2">
      <c r="A7980" s="25"/>
    </row>
    <row r="7981" spans="1:1" ht="15" x14ac:dyDescent="0.2">
      <c r="A7981" s="25"/>
    </row>
    <row r="7982" spans="1:1" ht="15" x14ac:dyDescent="0.2">
      <c r="A7982" s="25"/>
    </row>
    <row r="7983" spans="1:1" ht="15" x14ac:dyDescent="0.2">
      <c r="A7983" s="25"/>
    </row>
    <row r="7984" spans="1:1" ht="15" x14ac:dyDescent="0.2">
      <c r="A7984" s="25"/>
    </row>
    <row r="7985" spans="1:1" ht="15" x14ac:dyDescent="0.2">
      <c r="A7985" s="25"/>
    </row>
    <row r="7986" spans="1:1" ht="15" x14ac:dyDescent="0.2">
      <c r="A7986" s="25"/>
    </row>
    <row r="7987" spans="1:1" ht="15" x14ac:dyDescent="0.2">
      <c r="A7987" s="25"/>
    </row>
    <row r="7988" spans="1:1" ht="15" x14ac:dyDescent="0.2">
      <c r="A7988" s="25"/>
    </row>
    <row r="7989" spans="1:1" ht="15" x14ac:dyDescent="0.2">
      <c r="A7989" s="25"/>
    </row>
    <row r="7990" spans="1:1" ht="15" x14ac:dyDescent="0.2">
      <c r="A7990" s="25"/>
    </row>
    <row r="7991" spans="1:1" ht="15" x14ac:dyDescent="0.2">
      <c r="A7991" s="25"/>
    </row>
    <row r="7992" spans="1:1" ht="15" x14ac:dyDescent="0.2">
      <c r="A7992" s="25"/>
    </row>
    <row r="7993" spans="1:1" ht="15" x14ac:dyDescent="0.2">
      <c r="A7993" s="25"/>
    </row>
    <row r="7994" spans="1:1" ht="15" x14ac:dyDescent="0.2">
      <c r="A7994" s="25"/>
    </row>
    <row r="7995" spans="1:1" ht="15" x14ac:dyDescent="0.2">
      <c r="A7995" s="25"/>
    </row>
    <row r="7996" spans="1:1" ht="15" x14ac:dyDescent="0.2">
      <c r="A7996" s="25"/>
    </row>
    <row r="7997" spans="1:1" ht="15" x14ac:dyDescent="0.2">
      <c r="A7997" s="25"/>
    </row>
    <row r="7998" spans="1:1" ht="15" x14ac:dyDescent="0.2">
      <c r="A7998" s="25"/>
    </row>
    <row r="7999" spans="1:1" ht="15" x14ac:dyDescent="0.2">
      <c r="A7999" s="25"/>
    </row>
    <row r="8000" spans="1:1" ht="15" x14ac:dyDescent="0.2">
      <c r="A8000" s="25"/>
    </row>
    <row r="8001" spans="1:1" ht="15" x14ac:dyDescent="0.2">
      <c r="A8001" s="25"/>
    </row>
    <row r="8002" spans="1:1" ht="15" x14ac:dyDescent="0.2">
      <c r="A8002" s="25"/>
    </row>
    <row r="8003" spans="1:1" ht="15" x14ac:dyDescent="0.2">
      <c r="A8003" s="25"/>
    </row>
    <row r="8004" spans="1:1" ht="15" x14ac:dyDescent="0.2">
      <c r="A8004" s="25"/>
    </row>
    <row r="8005" spans="1:1" ht="15" x14ac:dyDescent="0.2">
      <c r="A8005" s="25"/>
    </row>
    <row r="8006" spans="1:1" ht="15" x14ac:dyDescent="0.2">
      <c r="A8006" s="25"/>
    </row>
    <row r="8007" spans="1:1" ht="15" x14ac:dyDescent="0.2">
      <c r="A8007" s="25"/>
    </row>
    <row r="8008" spans="1:1" ht="15" x14ac:dyDescent="0.2">
      <c r="A8008" s="25"/>
    </row>
    <row r="8009" spans="1:1" ht="15" x14ac:dyDescent="0.2">
      <c r="A8009" s="25"/>
    </row>
    <row r="8010" spans="1:1" ht="15" x14ac:dyDescent="0.2">
      <c r="A8010" s="25"/>
    </row>
    <row r="8011" spans="1:1" ht="15" x14ac:dyDescent="0.2">
      <c r="A8011" s="25"/>
    </row>
    <row r="8012" spans="1:1" ht="15" x14ac:dyDescent="0.2">
      <c r="A8012" s="25"/>
    </row>
    <row r="8013" spans="1:1" ht="15" x14ac:dyDescent="0.2">
      <c r="A8013" s="25"/>
    </row>
    <row r="8014" spans="1:1" ht="15" x14ac:dyDescent="0.2">
      <c r="A8014" s="25"/>
    </row>
    <row r="8015" spans="1:1" ht="15" x14ac:dyDescent="0.2">
      <c r="A8015" s="25"/>
    </row>
    <row r="8016" spans="1:1" ht="15" x14ac:dyDescent="0.2">
      <c r="A8016" s="25"/>
    </row>
    <row r="8017" spans="1:1" ht="15" x14ac:dyDescent="0.2">
      <c r="A8017" s="25"/>
    </row>
    <row r="8018" spans="1:1" ht="15" x14ac:dyDescent="0.2">
      <c r="A8018" s="25"/>
    </row>
    <row r="8019" spans="1:1" ht="15" x14ac:dyDescent="0.2">
      <c r="A8019" s="25"/>
    </row>
    <row r="8020" spans="1:1" ht="15" x14ac:dyDescent="0.2">
      <c r="A8020" s="25"/>
    </row>
    <row r="8021" spans="1:1" ht="15" x14ac:dyDescent="0.2">
      <c r="A8021" s="25"/>
    </row>
    <row r="8022" spans="1:1" ht="15" x14ac:dyDescent="0.2">
      <c r="A8022" s="25"/>
    </row>
    <row r="8023" spans="1:1" ht="15" x14ac:dyDescent="0.2">
      <c r="A8023" s="25"/>
    </row>
    <row r="8024" spans="1:1" ht="15" x14ac:dyDescent="0.2">
      <c r="A8024" s="25"/>
    </row>
    <row r="8025" spans="1:1" ht="15" x14ac:dyDescent="0.2">
      <c r="A8025" s="25"/>
    </row>
    <row r="8026" spans="1:1" ht="15" x14ac:dyDescent="0.2">
      <c r="A8026" s="25"/>
    </row>
    <row r="8027" spans="1:1" ht="15" x14ac:dyDescent="0.2">
      <c r="A8027" s="25"/>
    </row>
    <row r="8028" spans="1:1" ht="15" x14ac:dyDescent="0.2">
      <c r="A8028" s="25"/>
    </row>
    <row r="8029" spans="1:1" ht="15" x14ac:dyDescent="0.2">
      <c r="A8029" s="25"/>
    </row>
    <row r="8030" spans="1:1" ht="15" x14ac:dyDescent="0.2">
      <c r="A8030" s="25"/>
    </row>
    <row r="8031" spans="1:1" ht="15" x14ac:dyDescent="0.2">
      <c r="A8031" s="25"/>
    </row>
    <row r="8032" spans="1:1" ht="15" x14ac:dyDescent="0.2">
      <c r="A8032" s="25"/>
    </row>
    <row r="8033" spans="1:1" ht="15" x14ac:dyDescent="0.2">
      <c r="A8033" s="25"/>
    </row>
    <row r="8034" spans="1:1" ht="15" x14ac:dyDescent="0.2">
      <c r="A8034" s="25"/>
    </row>
    <row r="8035" spans="1:1" ht="15" x14ac:dyDescent="0.2">
      <c r="A8035" s="25"/>
    </row>
    <row r="8036" spans="1:1" ht="15" x14ac:dyDescent="0.2">
      <c r="A8036" s="25"/>
    </row>
    <row r="8037" spans="1:1" ht="15" x14ac:dyDescent="0.2">
      <c r="A8037" s="25"/>
    </row>
    <row r="8038" spans="1:1" ht="15" x14ac:dyDescent="0.2">
      <c r="A8038" s="25"/>
    </row>
    <row r="8039" spans="1:1" ht="15" x14ac:dyDescent="0.2">
      <c r="A8039" s="25"/>
    </row>
    <row r="8040" spans="1:1" ht="15" x14ac:dyDescent="0.2">
      <c r="A8040" s="25"/>
    </row>
    <row r="8041" spans="1:1" ht="15" x14ac:dyDescent="0.2">
      <c r="A8041" s="25"/>
    </row>
    <row r="8042" spans="1:1" ht="15" x14ac:dyDescent="0.2">
      <c r="A8042" s="25"/>
    </row>
    <row r="8043" spans="1:1" ht="15" x14ac:dyDescent="0.2">
      <c r="A8043" s="25"/>
    </row>
    <row r="8044" spans="1:1" ht="15" x14ac:dyDescent="0.2">
      <c r="A8044" s="25"/>
    </row>
    <row r="8045" spans="1:1" ht="15" x14ac:dyDescent="0.2">
      <c r="A8045" s="25"/>
    </row>
    <row r="8046" spans="1:1" ht="15" x14ac:dyDescent="0.2">
      <c r="A8046" s="25"/>
    </row>
    <row r="8047" spans="1:1" ht="15" x14ac:dyDescent="0.2">
      <c r="A8047" s="25"/>
    </row>
    <row r="8048" spans="1:1" ht="15" x14ac:dyDescent="0.2">
      <c r="A8048" s="25"/>
    </row>
    <row r="8049" spans="1:1" ht="15" x14ac:dyDescent="0.2">
      <c r="A8049" s="25"/>
    </row>
    <row r="8050" spans="1:1" ht="15" x14ac:dyDescent="0.2">
      <c r="A8050" s="25"/>
    </row>
    <row r="8051" spans="1:1" ht="15" x14ac:dyDescent="0.2">
      <c r="A8051" s="25"/>
    </row>
    <row r="8052" spans="1:1" ht="15" x14ac:dyDescent="0.2">
      <c r="A8052" s="25"/>
    </row>
    <row r="8053" spans="1:1" ht="15" x14ac:dyDescent="0.2">
      <c r="A8053" s="25"/>
    </row>
    <row r="8054" spans="1:1" ht="15" x14ac:dyDescent="0.2">
      <c r="A8054" s="25"/>
    </row>
    <row r="8055" spans="1:1" ht="15" x14ac:dyDescent="0.2">
      <c r="A8055" s="25"/>
    </row>
    <row r="8056" spans="1:1" ht="15" x14ac:dyDescent="0.2">
      <c r="A8056" s="25"/>
    </row>
    <row r="8057" spans="1:1" ht="15" x14ac:dyDescent="0.2">
      <c r="A8057" s="25"/>
    </row>
    <row r="8058" spans="1:1" ht="15" x14ac:dyDescent="0.2">
      <c r="A8058" s="25"/>
    </row>
    <row r="8059" spans="1:1" ht="15" x14ac:dyDescent="0.2">
      <c r="A8059" s="25"/>
    </row>
    <row r="8060" spans="1:1" ht="15" x14ac:dyDescent="0.2">
      <c r="A8060" s="25"/>
    </row>
    <row r="8061" spans="1:1" ht="15" x14ac:dyDescent="0.2">
      <c r="A8061" s="25"/>
    </row>
    <row r="8062" spans="1:1" ht="15" x14ac:dyDescent="0.2">
      <c r="A8062" s="25"/>
    </row>
    <row r="8063" spans="1:1" ht="15" x14ac:dyDescent="0.2">
      <c r="A8063" s="25"/>
    </row>
    <row r="8064" spans="1:1" ht="15" x14ac:dyDescent="0.2">
      <c r="A8064" s="25"/>
    </row>
    <row r="8065" spans="1:1" ht="15" x14ac:dyDescent="0.2">
      <c r="A8065" s="25"/>
    </row>
    <row r="8066" spans="1:1" ht="15" x14ac:dyDescent="0.2">
      <c r="A8066" s="25"/>
    </row>
    <row r="8067" spans="1:1" ht="15" x14ac:dyDescent="0.2">
      <c r="A8067" s="25"/>
    </row>
    <row r="8068" spans="1:1" ht="15" x14ac:dyDescent="0.2">
      <c r="A8068" s="25"/>
    </row>
    <row r="8069" spans="1:1" ht="15" x14ac:dyDescent="0.2">
      <c r="A8069" s="25"/>
    </row>
    <row r="8070" spans="1:1" ht="15" x14ac:dyDescent="0.2">
      <c r="A8070" s="25"/>
    </row>
    <row r="8071" spans="1:1" ht="15" x14ac:dyDescent="0.2">
      <c r="A8071" s="25"/>
    </row>
    <row r="8072" spans="1:1" ht="15" x14ac:dyDescent="0.2">
      <c r="A8072" s="25"/>
    </row>
    <row r="8073" spans="1:1" ht="15" x14ac:dyDescent="0.2">
      <c r="A8073" s="25"/>
    </row>
    <row r="8074" spans="1:1" ht="15" x14ac:dyDescent="0.2">
      <c r="A8074" s="25"/>
    </row>
    <row r="8075" spans="1:1" ht="15" x14ac:dyDescent="0.2">
      <c r="A8075" s="25"/>
    </row>
    <row r="8076" spans="1:1" ht="15" x14ac:dyDescent="0.2">
      <c r="A8076" s="25"/>
    </row>
    <row r="8077" spans="1:1" ht="15" x14ac:dyDescent="0.2">
      <c r="A8077" s="25"/>
    </row>
    <row r="8078" spans="1:1" ht="15" x14ac:dyDescent="0.2">
      <c r="A8078" s="25"/>
    </row>
    <row r="8079" spans="1:1" ht="15" x14ac:dyDescent="0.2">
      <c r="A8079" s="25"/>
    </row>
    <row r="8080" spans="1:1" ht="15" x14ac:dyDescent="0.2">
      <c r="A8080" s="25"/>
    </row>
    <row r="8081" spans="1:1" ht="15" x14ac:dyDescent="0.2">
      <c r="A8081" s="25"/>
    </row>
    <row r="8082" spans="1:1" ht="15" x14ac:dyDescent="0.2">
      <c r="A8082" s="25"/>
    </row>
    <row r="8083" spans="1:1" ht="15" x14ac:dyDescent="0.2">
      <c r="A8083" s="25"/>
    </row>
    <row r="8084" spans="1:1" ht="15" x14ac:dyDescent="0.2">
      <c r="A8084" s="25"/>
    </row>
    <row r="8085" spans="1:1" ht="15" x14ac:dyDescent="0.2">
      <c r="A8085" s="25"/>
    </row>
    <row r="8086" spans="1:1" ht="15" x14ac:dyDescent="0.2">
      <c r="A8086" s="25"/>
    </row>
    <row r="8087" spans="1:1" ht="15" x14ac:dyDescent="0.2">
      <c r="A8087" s="25"/>
    </row>
    <row r="8088" spans="1:1" ht="15" x14ac:dyDescent="0.2">
      <c r="A8088" s="25"/>
    </row>
    <row r="8089" spans="1:1" ht="15" x14ac:dyDescent="0.2">
      <c r="A8089" s="25"/>
    </row>
    <row r="8090" spans="1:1" ht="15" x14ac:dyDescent="0.2">
      <c r="A8090" s="25"/>
    </row>
    <row r="8091" spans="1:1" ht="15" x14ac:dyDescent="0.2">
      <c r="A8091" s="25"/>
    </row>
    <row r="8092" spans="1:1" ht="15" x14ac:dyDescent="0.2">
      <c r="A8092" s="25"/>
    </row>
    <row r="8093" spans="1:1" ht="15" x14ac:dyDescent="0.2">
      <c r="A8093" s="25"/>
    </row>
    <row r="8094" spans="1:1" ht="15" x14ac:dyDescent="0.2">
      <c r="A8094" s="25"/>
    </row>
    <row r="8095" spans="1:1" ht="15" x14ac:dyDescent="0.2">
      <c r="A8095" s="25"/>
    </row>
    <row r="8096" spans="1:1" ht="15" x14ac:dyDescent="0.2">
      <c r="A8096" s="25"/>
    </row>
    <row r="8097" spans="1:1" ht="15" x14ac:dyDescent="0.2">
      <c r="A8097" s="25"/>
    </row>
    <row r="8098" spans="1:1" ht="15" x14ac:dyDescent="0.2">
      <c r="A8098" s="25"/>
    </row>
    <row r="8099" spans="1:1" ht="15" x14ac:dyDescent="0.2">
      <c r="A8099" s="25"/>
    </row>
    <row r="8100" spans="1:1" ht="15" x14ac:dyDescent="0.2">
      <c r="A8100" s="25"/>
    </row>
    <row r="8101" spans="1:1" ht="15" x14ac:dyDescent="0.2">
      <c r="A8101" s="25"/>
    </row>
    <row r="8102" spans="1:1" ht="15" x14ac:dyDescent="0.2">
      <c r="A8102" s="25"/>
    </row>
    <row r="8103" spans="1:1" ht="15" x14ac:dyDescent="0.2">
      <c r="A8103" s="25"/>
    </row>
    <row r="8104" spans="1:1" ht="15" x14ac:dyDescent="0.2">
      <c r="A8104" s="25"/>
    </row>
    <row r="8105" spans="1:1" ht="15" x14ac:dyDescent="0.2">
      <c r="A8105" s="25"/>
    </row>
    <row r="8106" spans="1:1" ht="15" x14ac:dyDescent="0.2">
      <c r="A8106" s="25"/>
    </row>
    <row r="8107" spans="1:1" ht="15" x14ac:dyDescent="0.2">
      <c r="A8107" s="25"/>
    </row>
    <row r="8108" spans="1:1" ht="15" x14ac:dyDescent="0.2">
      <c r="A8108" s="25"/>
    </row>
    <row r="8109" spans="1:1" ht="15" x14ac:dyDescent="0.2">
      <c r="A8109" s="25"/>
    </row>
    <row r="8110" spans="1:1" ht="15" x14ac:dyDescent="0.2">
      <c r="A8110" s="25"/>
    </row>
    <row r="8111" spans="1:1" ht="15" x14ac:dyDescent="0.2">
      <c r="A8111" s="25"/>
    </row>
    <row r="8112" spans="1:1" ht="15" x14ac:dyDescent="0.2">
      <c r="A8112" s="25"/>
    </row>
    <row r="8113" spans="1:1" ht="15" x14ac:dyDescent="0.2">
      <c r="A8113" s="25"/>
    </row>
    <row r="8114" spans="1:1" ht="15" x14ac:dyDescent="0.2">
      <c r="A8114" s="25"/>
    </row>
    <row r="8115" spans="1:1" ht="15" x14ac:dyDescent="0.2">
      <c r="A8115" s="25"/>
    </row>
    <row r="8116" spans="1:1" ht="15" x14ac:dyDescent="0.2">
      <c r="A8116" s="25"/>
    </row>
    <row r="8117" spans="1:1" ht="15" x14ac:dyDescent="0.2">
      <c r="A8117" s="25"/>
    </row>
    <row r="8118" spans="1:1" ht="15" x14ac:dyDescent="0.2">
      <c r="A8118" s="25"/>
    </row>
    <row r="8119" spans="1:1" ht="15" x14ac:dyDescent="0.2">
      <c r="A8119" s="25"/>
    </row>
    <row r="8120" spans="1:1" ht="15" x14ac:dyDescent="0.2">
      <c r="A8120" s="25"/>
    </row>
    <row r="8121" spans="1:1" ht="15" x14ac:dyDescent="0.2">
      <c r="A8121" s="25"/>
    </row>
    <row r="8122" spans="1:1" ht="15" x14ac:dyDescent="0.2">
      <c r="A8122" s="25"/>
    </row>
    <row r="8123" spans="1:1" ht="15" x14ac:dyDescent="0.2">
      <c r="A8123" s="25"/>
    </row>
    <row r="8124" spans="1:1" ht="15" x14ac:dyDescent="0.2">
      <c r="A8124" s="25"/>
    </row>
    <row r="8125" spans="1:1" ht="15" x14ac:dyDescent="0.2">
      <c r="A8125" s="25"/>
    </row>
    <row r="8126" spans="1:1" ht="15" x14ac:dyDescent="0.2">
      <c r="A8126" s="25"/>
    </row>
    <row r="8127" spans="1:1" ht="15" x14ac:dyDescent="0.2">
      <c r="A8127" s="25"/>
    </row>
    <row r="8128" spans="1:1" ht="15" x14ac:dyDescent="0.2">
      <c r="A8128" s="25"/>
    </row>
    <row r="8129" spans="1:1" ht="15" x14ac:dyDescent="0.2">
      <c r="A8129" s="25"/>
    </row>
    <row r="8130" spans="1:1" ht="15" x14ac:dyDescent="0.2">
      <c r="A8130" s="25"/>
    </row>
    <row r="8131" spans="1:1" ht="15" x14ac:dyDescent="0.2">
      <c r="A8131" s="25"/>
    </row>
    <row r="8132" spans="1:1" ht="15" x14ac:dyDescent="0.2">
      <c r="A8132" s="25"/>
    </row>
    <row r="8133" spans="1:1" ht="15" x14ac:dyDescent="0.2">
      <c r="A8133" s="25"/>
    </row>
    <row r="8134" spans="1:1" ht="15" x14ac:dyDescent="0.2">
      <c r="A8134" s="25"/>
    </row>
    <row r="8135" spans="1:1" ht="15" x14ac:dyDescent="0.2">
      <c r="A8135" s="25"/>
    </row>
    <row r="8136" spans="1:1" ht="15" x14ac:dyDescent="0.2">
      <c r="A8136" s="25"/>
    </row>
    <row r="8137" spans="1:1" ht="15" x14ac:dyDescent="0.2">
      <c r="A8137" s="25"/>
    </row>
    <row r="8138" spans="1:1" ht="15" x14ac:dyDescent="0.2">
      <c r="A8138" s="25"/>
    </row>
    <row r="8139" spans="1:1" ht="15" x14ac:dyDescent="0.2">
      <c r="A8139" s="25"/>
    </row>
    <row r="8140" spans="1:1" ht="15" x14ac:dyDescent="0.2">
      <c r="A8140" s="25"/>
    </row>
    <row r="8141" spans="1:1" ht="15" x14ac:dyDescent="0.2">
      <c r="A8141" s="25"/>
    </row>
    <row r="8142" spans="1:1" ht="15" x14ac:dyDescent="0.2">
      <c r="A8142" s="25"/>
    </row>
    <row r="8143" spans="1:1" ht="15" x14ac:dyDescent="0.2">
      <c r="A8143" s="25"/>
    </row>
    <row r="8144" spans="1:1" ht="15" x14ac:dyDescent="0.2">
      <c r="A8144" s="25"/>
    </row>
    <row r="8145" spans="1:1" ht="15" x14ac:dyDescent="0.2">
      <c r="A8145" s="25"/>
    </row>
    <row r="8146" spans="1:1" ht="15" x14ac:dyDescent="0.2">
      <c r="A8146" s="25"/>
    </row>
    <row r="8147" spans="1:1" ht="15" x14ac:dyDescent="0.2">
      <c r="A8147" s="25"/>
    </row>
    <row r="8148" spans="1:1" ht="15" x14ac:dyDescent="0.2">
      <c r="A8148" s="25"/>
    </row>
    <row r="8149" spans="1:1" ht="15" x14ac:dyDescent="0.2">
      <c r="A8149" s="25"/>
    </row>
    <row r="8150" spans="1:1" ht="15" x14ac:dyDescent="0.2">
      <c r="A8150" s="25"/>
    </row>
    <row r="8151" spans="1:1" ht="15" x14ac:dyDescent="0.2">
      <c r="A8151" s="25"/>
    </row>
    <row r="8152" spans="1:1" ht="15" x14ac:dyDescent="0.2">
      <c r="A8152" s="25"/>
    </row>
    <row r="8153" spans="1:1" ht="15" x14ac:dyDescent="0.2">
      <c r="A8153" s="25"/>
    </row>
    <row r="8154" spans="1:1" ht="15" x14ac:dyDescent="0.2">
      <c r="A8154" s="25"/>
    </row>
    <row r="8155" spans="1:1" ht="15" x14ac:dyDescent="0.2">
      <c r="A8155" s="25"/>
    </row>
    <row r="8156" spans="1:1" ht="15" x14ac:dyDescent="0.2">
      <c r="A8156" s="25"/>
    </row>
    <row r="8157" spans="1:1" ht="15" x14ac:dyDescent="0.2">
      <c r="A8157" s="25"/>
    </row>
    <row r="8158" spans="1:1" ht="15" x14ac:dyDescent="0.2">
      <c r="A8158" s="25"/>
    </row>
    <row r="8159" spans="1:1" ht="15" x14ac:dyDescent="0.2">
      <c r="A8159" s="25"/>
    </row>
    <row r="8160" spans="1:1" ht="15" x14ac:dyDescent="0.2">
      <c r="A8160" s="25"/>
    </row>
    <row r="8161" spans="1:1" ht="15" x14ac:dyDescent="0.2">
      <c r="A8161" s="25"/>
    </row>
    <row r="8162" spans="1:1" ht="15" x14ac:dyDescent="0.2">
      <c r="A8162" s="25"/>
    </row>
    <row r="8163" spans="1:1" ht="15" x14ac:dyDescent="0.2">
      <c r="A8163" s="25"/>
    </row>
    <row r="8164" spans="1:1" ht="15" x14ac:dyDescent="0.2">
      <c r="A8164" s="25"/>
    </row>
    <row r="8165" spans="1:1" ht="15" x14ac:dyDescent="0.2">
      <c r="A8165" s="25"/>
    </row>
    <row r="8166" spans="1:1" ht="15" x14ac:dyDescent="0.2">
      <c r="A8166" s="25"/>
    </row>
    <row r="8167" spans="1:1" ht="15" x14ac:dyDescent="0.2">
      <c r="A8167" s="25"/>
    </row>
    <row r="8168" spans="1:1" ht="15" x14ac:dyDescent="0.2">
      <c r="A8168" s="25"/>
    </row>
    <row r="8169" spans="1:1" ht="15" x14ac:dyDescent="0.2">
      <c r="A8169" s="25"/>
    </row>
    <row r="8170" spans="1:1" ht="15" x14ac:dyDescent="0.2">
      <c r="A8170" s="25"/>
    </row>
    <row r="8171" spans="1:1" ht="15" x14ac:dyDescent="0.2">
      <c r="A8171" s="25"/>
    </row>
    <row r="8172" spans="1:1" ht="15" x14ac:dyDescent="0.2">
      <c r="A8172" s="25"/>
    </row>
    <row r="8173" spans="1:1" ht="15" x14ac:dyDescent="0.2">
      <c r="A8173" s="25"/>
    </row>
    <row r="8174" spans="1:1" ht="15" x14ac:dyDescent="0.2">
      <c r="A8174" s="25"/>
    </row>
    <row r="8175" spans="1:1" ht="15" x14ac:dyDescent="0.2">
      <c r="A8175" s="25"/>
    </row>
    <row r="8176" spans="1:1" ht="15" x14ac:dyDescent="0.2">
      <c r="A8176" s="25"/>
    </row>
    <row r="8177" spans="1:1" ht="15" x14ac:dyDescent="0.2">
      <c r="A8177" s="25"/>
    </row>
    <row r="8178" spans="1:1" ht="15" x14ac:dyDescent="0.2">
      <c r="A8178" s="25"/>
    </row>
    <row r="8179" spans="1:1" ht="15" x14ac:dyDescent="0.2">
      <c r="A8179" s="25"/>
    </row>
    <row r="8180" spans="1:1" ht="15" x14ac:dyDescent="0.2">
      <c r="A8180" s="25"/>
    </row>
    <row r="8181" spans="1:1" ht="15" x14ac:dyDescent="0.2">
      <c r="A8181" s="25"/>
    </row>
    <row r="8182" spans="1:1" ht="15" x14ac:dyDescent="0.2">
      <c r="A8182" s="25"/>
    </row>
    <row r="8183" spans="1:1" ht="15" x14ac:dyDescent="0.2">
      <c r="A8183" s="25"/>
    </row>
    <row r="8184" spans="1:1" ht="15" x14ac:dyDescent="0.2">
      <c r="A8184" s="25"/>
    </row>
    <row r="8185" spans="1:1" ht="15" x14ac:dyDescent="0.2">
      <c r="A8185" s="25"/>
    </row>
    <row r="8186" spans="1:1" ht="15" x14ac:dyDescent="0.2">
      <c r="A8186" s="25"/>
    </row>
    <row r="8187" spans="1:1" ht="15" x14ac:dyDescent="0.2">
      <c r="A8187" s="25"/>
    </row>
    <row r="8188" spans="1:1" ht="15" x14ac:dyDescent="0.2">
      <c r="A8188" s="25"/>
    </row>
    <row r="8189" spans="1:1" ht="15" x14ac:dyDescent="0.2">
      <c r="A8189" s="25"/>
    </row>
    <row r="8190" spans="1:1" ht="15" x14ac:dyDescent="0.2">
      <c r="A8190" s="25"/>
    </row>
    <row r="8191" spans="1:1" ht="15" x14ac:dyDescent="0.2">
      <c r="A8191" s="25"/>
    </row>
    <row r="8192" spans="1:1" ht="15" x14ac:dyDescent="0.2">
      <c r="A8192" s="25"/>
    </row>
    <row r="8193" spans="1:1" ht="15" x14ac:dyDescent="0.2">
      <c r="A8193" s="25"/>
    </row>
    <row r="8194" spans="1:1" ht="15" x14ac:dyDescent="0.2">
      <c r="A8194" s="25"/>
    </row>
    <row r="8195" spans="1:1" ht="15" x14ac:dyDescent="0.2">
      <c r="A8195" s="25"/>
    </row>
    <row r="8196" spans="1:1" ht="15" x14ac:dyDescent="0.2">
      <c r="A8196" s="25"/>
    </row>
    <row r="8197" spans="1:1" ht="15" x14ac:dyDescent="0.2">
      <c r="A8197" s="25"/>
    </row>
    <row r="8198" spans="1:1" ht="15" x14ac:dyDescent="0.2">
      <c r="A8198" s="25"/>
    </row>
    <row r="8199" spans="1:1" ht="15" x14ac:dyDescent="0.2">
      <c r="A8199" s="25"/>
    </row>
    <row r="8200" spans="1:1" ht="15" x14ac:dyDescent="0.2">
      <c r="A8200" s="25"/>
    </row>
    <row r="8201" spans="1:1" ht="15" x14ac:dyDescent="0.2">
      <c r="A8201" s="25"/>
    </row>
    <row r="8202" spans="1:1" ht="15" x14ac:dyDescent="0.2">
      <c r="A8202" s="25"/>
    </row>
    <row r="8203" spans="1:1" ht="15" x14ac:dyDescent="0.2">
      <c r="A8203" s="25"/>
    </row>
    <row r="8204" spans="1:1" ht="15" x14ac:dyDescent="0.2">
      <c r="A8204" s="25"/>
    </row>
    <row r="8205" spans="1:1" ht="15" x14ac:dyDescent="0.2">
      <c r="A8205" s="25"/>
    </row>
    <row r="8206" spans="1:1" ht="15" x14ac:dyDescent="0.2">
      <c r="A8206" s="25"/>
    </row>
    <row r="8207" spans="1:1" ht="15" x14ac:dyDescent="0.2">
      <c r="A8207" s="25"/>
    </row>
    <row r="8208" spans="1:1" ht="15" x14ac:dyDescent="0.2">
      <c r="A8208" s="25"/>
    </row>
    <row r="8209" spans="1:1" ht="15" x14ac:dyDescent="0.2">
      <c r="A8209" s="25"/>
    </row>
    <row r="8210" spans="1:1" ht="15" x14ac:dyDescent="0.2">
      <c r="A8210" s="25"/>
    </row>
    <row r="8211" spans="1:1" ht="15" x14ac:dyDescent="0.2">
      <c r="A8211" s="25"/>
    </row>
    <row r="8212" spans="1:1" ht="15" x14ac:dyDescent="0.2">
      <c r="A8212" s="25"/>
    </row>
    <row r="8213" spans="1:1" ht="15" x14ac:dyDescent="0.2">
      <c r="A8213" s="25"/>
    </row>
    <row r="8214" spans="1:1" ht="15" x14ac:dyDescent="0.2">
      <c r="A8214" s="25"/>
    </row>
    <row r="8215" spans="1:1" ht="15" x14ac:dyDescent="0.2">
      <c r="A8215" s="25"/>
    </row>
    <row r="8216" spans="1:1" ht="15" x14ac:dyDescent="0.2">
      <c r="A8216" s="25"/>
    </row>
    <row r="8217" spans="1:1" ht="15" x14ac:dyDescent="0.2">
      <c r="A8217" s="25"/>
    </row>
    <row r="8218" spans="1:1" ht="15" x14ac:dyDescent="0.2">
      <c r="A8218" s="25"/>
    </row>
    <row r="8219" spans="1:1" ht="15" x14ac:dyDescent="0.2">
      <c r="A8219" s="25"/>
    </row>
    <row r="8220" spans="1:1" ht="15" x14ac:dyDescent="0.2">
      <c r="A8220" s="25"/>
    </row>
    <row r="8221" spans="1:1" ht="15" x14ac:dyDescent="0.2">
      <c r="A8221" s="25"/>
    </row>
    <row r="8222" spans="1:1" ht="15" x14ac:dyDescent="0.2">
      <c r="A8222" s="25"/>
    </row>
    <row r="8223" spans="1:1" ht="15" x14ac:dyDescent="0.2">
      <c r="A8223" s="25"/>
    </row>
    <row r="8224" spans="1:1" ht="15" x14ac:dyDescent="0.2">
      <c r="A8224" s="25"/>
    </row>
    <row r="8225" spans="1:1" ht="15" x14ac:dyDescent="0.2">
      <c r="A8225" s="25"/>
    </row>
    <row r="8226" spans="1:1" ht="15" x14ac:dyDescent="0.2">
      <c r="A8226" s="25"/>
    </row>
    <row r="8227" spans="1:1" ht="15" x14ac:dyDescent="0.2">
      <c r="A8227" s="25"/>
    </row>
    <row r="8228" spans="1:1" ht="15" x14ac:dyDescent="0.2">
      <c r="A8228" s="25"/>
    </row>
    <row r="8229" spans="1:1" ht="15" x14ac:dyDescent="0.2">
      <c r="A8229" s="25"/>
    </row>
    <row r="8230" spans="1:1" ht="15" x14ac:dyDescent="0.2">
      <c r="A8230" s="25"/>
    </row>
    <row r="8231" spans="1:1" ht="15" x14ac:dyDescent="0.2">
      <c r="A8231" s="25"/>
    </row>
    <row r="8232" spans="1:1" ht="15" x14ac:dyDescent="0.2">
      <c r="A8232" s="25"/>
    </row>
    <row r="8233" spans="1:1" ht="15" x14ac:dyDescent="0.2">
      <c r="A8233" s="25"/>
    </row>
    <row r="8234" spans="1:1" ht="15" x14ac:dyDescent="0.2">
      <c r="A8234" s="25"/>
    </row>
    <row r="8235" spans="1:1" ht="15" x14ac:dyDescent="0.2">
      <c r="A8235" s="25"/>
    </row>
    <row r="8236" spans="1:1" ht="15" x14ac:dyDescent="0.2">
      <c r="A8236" s="25"/>
    </row>
    <row r="8237" spans="1:1" ht="15" x14ac:dyDescent="0.2">
      <c r="A8237" s="25"/>
    </row>
    <row r="8238" spans="1:1" ht="15" x14ac:dyDescent="0.2">
      <c r="A8238" s="25"/>
    </row>
    <row r="8239" spans="1:1" ht="15" x14ac:dyDescent="0.2">
      <c r="A8239" s="25"/>
    </row>
    <row r="8240" spans="1:1" ht="15" x14ac:dyDescent="0.2">
      <c r="A8240" s="25"/>
    </row>
    <row r="8241" spans="1:1" ht="15" x14ac:dyDescent="0.2">
      <c r="A8241" s="25"/>
    </row>
    <row r="8242" spans="1:1" ht="15" x14ac:dyDescent="0.2">
      <c r="A8242" s="25"/>
    </row>
    <row r="8243" spans="1:1" ht="15" x14ac:dyDescent="0.2">
      <c r="A8243" s="25"/>
    </row>
    <row r="8244" spans="1:1" ht="15" x14ac:dyDescent="0.2">
      <c r="A8244" s="25"/>
    </row>
    <row r="8245" spans="1:1" ht="15" x14ac:dyDescent="0.2">
      <c r="A8245" s="25"/>
    </row>
    <row r="8246" spans="1:1" ht="15" x14ac:dyDescent="0.2">
      <c r="A8246" s="25"/>
    </row>
    <row r="8247" spans="1:1" ht="15" x14ac:dyDescent="0.2">
      <c r="A8247" s="25"/>
    </row>
    <row r="8248" spans="1:1" ht="15" x14ac:dyDescent="0.2">
      <c r="A8248" s="25"/>
    </row>
    <row r="8249" spans="1:1" ht="15" x14ac:dyDescent="0.2">
      <c r="A8249" s="25"/>
    </row>
    <row r="8250" spans="1:1" ht="15" x14ac:dyDescent="0.2">
      <c r="A8250" s="25"/>
    </row>
    <row r="8251" spans="1:1" ht="15" x14ac:dyDescent="0.2">
      <c r="A8251" s="25"/>
    </row>
    <row r="8252" spans="1:1" ht="15" x14ac:dyDescent="0.2">
      <c r="A8252" s="25"/>
    </row>
    <row r="8253" spans="1:1" ht="15" x14ac:dyDescent="0.2">
      <c r="A8253" s="25"/>
    </row>
    <row r="8254" spans="1:1" ht="15" x14ac:dyDescent="0.2">
      <c r="A8254" s="25"/>
    </row>
    <row r="8255" spans="1:1" ht="15" x14ac:dyDescent="0.2">
      <c r="A8255" s="25"/>
    </row>
    <row r="8256" spans="1:1" ht="15" x14ac:dyDescent="0.2">
      <c r="A8256" s="25"/>
    </row>
    <row r="8257" spans="1:1" ht="15" x14ac:dyDescent="0.2">
      <c r="A8257" s="25"/>
    </row>
    <row r="8258" spans="1:1" ht="15" x14ac:dyDescent="0.2">
      <c r="A8258" s="25"/>
    </row>
    <row r="8259" spans="1:1" ht="15" x14ac:dyDescent="0.2">
      <c r="A8259" s="25"/>
    </row>
    <row r="8260" spans="1:1" ht="15" x14ac:dyDescent="0.2">
      <c r="A8260" s="25"/>
    </row>
    <row r="8261" spans="1:1" ht="15" x14ac:dyDescent="0.2">
      <c r="A8261" s="25"/>
    </row>
    <row r="8262" spans="1:1" ht="15" x14ac:dyDescent="0.2">
      <c r="A8262" s="25"/>
    </row>
    <row r="8263" spans="1:1" ht="15" x14ac:dyDescent="0.2">
      <c r="A8263" s="25"/>
    </row>
    <row r="8264" spans="1:1" ht="15" x14ac:dyDescent="0.2">
      <c r="A8264" s="25"/>
    </row>
    <row r="8265" spans="1:1" ht="15" x14ac:dyDescent="0.2">
      <c r="A8265" s="25"/>
    </row>
    <row r="8266" spans="1:1" ht="15" x14ac:dyDescent="0.2">
      <c r="A8266" s="25"/>
    </row>
    <row r="8267" spans="1:1" ht="15" x14ac:dyDescent="0.2">
      <c r="A8267" s="25"/>
    </row>
    <row r="8268" spans="1:1" ht="15" x14ac:dyDescent="0.2">
      <c r="A8268" s="25"/>
    </row>
    <row r="8269" spans="1:1" ht="15" x14ac:dyDescent="0.2">
      <c r="A8269" s="25"/>
    </row>
    <row r="8270" spans="1:1" ht="15" x14ac:dyDescent="0.2">
      <c r="A8270" s="25"/>
    </row>
    <row r="8271" spans="1:1" ht="15" x14ac:dyDescent="0.2">
      <c r="A8271" s="25"/>
    </row>
    <row r="8272" spans="1:1" ht="15" x14ac:dyDescent="0.2">
      <c r="A8272" s="25"/>
    </row>
    <row r="8273" spans="1:1" ht="15" x14ac:dyDescent="0.2">
      <c r="A8273" s="25"/>
    </row>
    <row r="8274" spans="1:1" ht="15" x14ac:dyDescent="0.2">
      <c r="A8274" s="25"/>
    </row>
    <row r="8275" spans="1:1" ht="15" x14ac:dyDescent="0.2">
      <c r="A8275" s="25"/>
    </row>
    <row r="8276" spans="1:1" ht="15" x14ac:dyDescent="0.2">
      <c r="A8276" s="25"/>
    </row>
    <row r="8277" spans="1:1" ht="15" x14ac:dyDescent="0.2">
      <c r="A8277" s="25"/>
    </row>
    <row r="8278" spans="1:1" ht="15" x14ac:dyDescent="0.2">
      <c r="A8278" s="25"/>
    </row>
    <row r="8279" spans="1:1" ht="15" x14ac:dyDescent="0.2">
      <c r="A8279" s="25"/>
    </row>
    <row r="8280" spans="1:1" ht="15" x14ac:dyDescent="0.2">
      <c r="A8280" s="25"/>
    </row>
    <row r="8281" spans="1:1" ht="15" x14ac:dyDescent="0.2">
      <c r="A8281" s="25"/>
    </row>
    <row r="8282" spans="1:1" ht="15" x14ac:dyDescent="0.2">
      <c r="A8282" s="25"/>
    </row>
    <row r="8283" spans="1:1" ht="15" x14ac:dyDescent="0.2">
      <c r="A8283" s="25"/>
    </row>
    <row r="8284" spans="1:1" ht="15" x14ac:dyDescent="0.2">
      <c r="A8284" s="25"/>
    </row>
    <row r="8285" spans="1:1" ht="15" x14ac:dyDescent="0.2">
      <c r="A8285" s="25"/>
    </row>
    <row r="8286" spans="1:1" ht="15" x14ac:dyDescent="0.2">
      <c r="A8286" s="25"/>
    </row>
    <row r="8287" spans="1:1" ht="15" x14ac:dyDescent="0.2">
      <c r="A8287" s="25"/>
    </row>
    <row r="8288" spans="1:1" ht="15" x14ac:dyDescent="0.2">
      <c r="A8288" s="25"/>
    </row>
    <row r="8289" spans="1:1" ht="15" x14ac:dyDescent="0.2">
      <c r="A8289" s="25"/>
    </row>
    <row r="8290" spans="1:1" ht="15" x14ac:dyDescent="0.2">
      <c r="A8290" s="25"/>
    </row>
    <row r="8291" spans="1:1" ht="15" x14ac:dyDescent="0.2">
      <c r="A8291" s="25"/>
    </row>
    <row r="8292" spans="1:1" ht="15" x14ac:dyDescent="0.2">
      <c r="A8292" s="25"/>
    </row>
    <row r="8293" spans="1:1" ht="15" x14ac:dyDescent="0.2">
      <c r="A8293" s="25"/>
    </row>
    <row r="8294" spans="1:1" ht="15" x14ac:dyDescent="0.2">
      <c r="A8294" s="25"/>
    </row>
    <row r="8295" spans="1:1" ht="15" x14ac:dyDescent="0.2">
      <c r="A8295" s="25"/>
    </row>
    <row r="8296" spans="1:1" ht="15" x14ac:dyDescent="0.2">
      <c r="A8296" s="25"/>
    </row>
    <row r="8297" spans="1:1" ht="15" x14ac:dyDescent="0.2">
      <c r="A8297" s="25"/>
    </row>
    <row r="8298" spans="1:1" ht="15" x14ac:dyDescent="0.2">
      <c r="A8298" s="25"/>
    </row>
    <row r="8299" spans="1:1" ht="15" x14ac:dyDescent="0.2">
      <c r="A8299" s="25"/>
    </row>
    <row r="8300" spans="1:1" ht="15" x14ac:dyDescent="0.2">
      <c r="A8300" s="25"/>
    </row>
    <row r="8301" spans="1:1" ht="15" x14ac:dyDescent="0.2">
      <c r="A8301" s="25"/>
    </row>
    <row r="8302" spans="1:1" ht="15" x14ac:dyDescent="0.2">
      <c r="A8302" s="25"/>
    </row>
    <row r="8303" spans="1:1" ht="15" x14ac:dyDescent="0.2">
      <c r="A8303" s="25"/>
    </row>
    <row r="8304" spans="1:1" ht="15" x14ac:dyDescent="0.2">
      <c r="A8304" s="25"/>
    </row>
    <row r="8305" spans="1:1" ht="15" x14ac:dyDescent="0.2">
      <c r="A8305" s="25"/>
    </row>
    <row r="8306" spans="1:1" ht="15" x14ac:dyDescent="0.2">
      <c r="A8306" s="25"/>
    </row>
    <row r="8307" spans="1:1" ht="15" x14ac:dyDescent="0.2">
      <c r="A8307" s="25"/>
    </row>
    <row r="8308" spans="1:1" ht="15" x14ac:dyDescent="0.2">
      <c r="A8308" s="25"/>
    </row>
    <row r="8309" spans="1:1" ht="15" x14ac:dyDescent="0.2">
      <c r="A8309" s="25"/>
    </row>
    <row r="8310" spans="1:1" ht="15" x14ac:dyDescent="0.2">
      <c r="A8310" s="25"/>
    </row>
    <row r="8311" spans="1:1" ht="15" x14ac:dyDescent="0.2">
      <c r="A8311" s="25"/>
    </row>
    <row r="8312" spans="1:1" ht="15" x14ac:dyDescent="0.2">
      <c r="A8312" s="25"/>
    </row>
    <row r="8313" spans="1:1" ht="15" x14ac:dyDescent="0.2">
      <c r="A8313" s="25"/>
    </row>
    <row r="8314" spans="1:1" ht="15" x14ac:dyDescent="0.2">
      <c r="A8314" s="25"/>
    </row>
    <row r="8315" spans="1:1" ht="15" x14ac:dyDescent="0.2">
      <c r="A8315" s="25"/>
    </row>
    <row r="8316" spans="1:1" ht="15" x14ac:dyDescent="0.2">
      <c r="A8316" s="25"/>
    </row>
    <row r="8317" spans="1:1" ht="15" x14ac:dyDescent="0.2">
      <c r="A8317" s="25"/>
    </row>
    <row r="8318" spans="1:1" ht="15" x14ac:dyDescent="0.2">
      <c r="A8318" s="25"/>
    </row>
    <row r="8319" spans="1:1" ht="15" x14ac:dyDescent="0.2">
      <c r="A8319" s="25"/>
    </row>
    <row r="8320" spans="1:1" ht="15" x14ac:dyDescent="0.2">
      <c r="A8320" s="25"/>
    </row>
    <row r="8321" spans="1:1" ht="15" x14ac:dyDescent="0.2">
      <c r="A8321" s="25"/>
    </row>
    <row r="8322" spans="1:1" ht="15" x14ac:dyDescent="0.2">
      <c r="A8322" s="25"/>
    </row>
    <row r="8323" spans="1:1" ht="15" x14ac:dyDescent="0.2">
      <c r="A8323" s="25"/>
    </row>
    <row r="8324" spans="1:1" ht="15" x14ac:dyDescent="0.2">
      <c r="A8324" s="25"/>
    </row>
    <row r="8325" spans="1:1" ht="15" x14ac:dyDescent="0.2">
      <c r="A8325" s="25"/>
    </row>
    <row r="8326" spans="1:1" ht="15" x14ac:dyDescent="0.2">
      <c r="A8326" s="25"/>
    </row>
    <row r="8327" spans="1:1" ht="15" x14ac:dyDescent="0.2">
      <c r="A8327" s="25"/>
    </row>
    <row r="8328" spans="1:1" ht="15" x14ac:dyDescent="0.2">
      <c r="A8328" s="25"/>
    </row>
    <row r="8329" spans="1:1" ht="15" x14ac:dyDescent="0.2">
      <c r="A8329" s="25"/>
    </row>
    <row r="8330" spans="1:1" ht="15" x14ac:dyDescent="0.2">
      <c r="A8330" s="25"/>
    </row>
    <row r="8331" spans="1:1" ht="15" x14ac:dyDescent="0.2">
      <c r="A8331" s="25"/>
    </row>
    <row r="8332" spans="1:1" ht="15" x14ac:dyDescent="0.2">
      <c r="A8332" s="25"/>
    </row>
    <row r="8333" spans="1:1" ht="15" x14ac:dyDescent="0.2">
      <c r="A8333" s="25"/>
    </row>
    <row r="8334" spans="1:1" ht="15" x14ac:dyDescent="0.2">
      <c r="A8334" s="25"/>
    </row>
    <row r="8335" spans="1:1" ht="15" x14ac:dyDescent="0.2">
      <c r="A8335" s="25"/>
    </row>
    <row r="8336" spans="1:1" ht="15" x14ac:dyDescent="0.2">
      <c r="A8336" s="25"/>
    </row>
    <row r="8337" spans="1:1" ht="15" x14ac:dyDescent="0.2">
      <c r="A8337" s="25"/>
    </row>
    <row r="8338" spans="1:1" ht="15" x14ac:dyDescent="0.2">
      <c r="A8338" s="25"/>
    </row>
    <row r="8339" spans="1:1" ht="15" x14ac:dyDescent="0.2">
      <c r="A8339" s="25"/>
    </row>
    <row r="8340" spans="1:1" ht="15" x14ac:dyDescent="0.2">
      <c r="A8340" s="25"/>
    </row>
    <row r="8341" spans="1:1" ht="15" x14ac:dyDescent="0.2">
      <c r="A8341" s="25"/>
    </row>
    <row r="8342" spans="1:1" ht="15" x14ac:dyDescent="0.2">
      <c r="A8342" s="25"/>
    </row>
    <row r="8343" spans="1:1" ht="15" x14ac:dyDescent="0.2">
      <c r="A8343" s="25"/>
    </row>
    <row r="8344" spans="1:1" ht="15" x14ac:dyDescent="0.2">
      <c r="A8344" s="25"/>
    </row>
    <row r="8345" spans="1:1" ht="15" x14ac:dyDescent="0.2">
      <c r="A8345" s="25"/>
    </row>
    <row r="8346" spans="1:1" ht="15" x14ac:dyDescent="0.2">
      <c r="A8346" s="25"/>
    </row>
    <row r="8347" spans="1:1" ht="15" x14ac:dyDescent="0.2">
      <c r="A8347" s="25"/>
    </row>
    <row r="8348" spans="1:1" ht="15" x14ac:dyDescent="0.2">
      <c r="A8348" s="25"/>
    </row>
    <row r="8349" spans="1:1" ht="15" x14ac:dyDescent="0.2">
      <c r="A8349" s="25"/>
    </row>
    <row r="8350" spans="1:1" ht="15" x14ac:dyDescent="0.2">
      <c r="A8350" s="25"/>
    </row>
    <row r="8351" spans="1:1" ht="15" x14ac:dyDescent="0.2">
      <c r="A8351" s="25"/>
    </row>
    <row r="8352" spans="1:1" ht="15" x14ac:dyDescent="0.2">
      <c r="A8352" s="25"/>
    </row>
    <row r="8353" spans="1:1" ht="15" x14ac:dyDescent="0.2">
      <c r="A8353" s="25"/>
    </row>
    <row r="8354" spans="1:1" ht="15" x14ac:dyDescent="0.2">
      <c r="A8354" s="25"/>
    </row>
    <row r="8355" spans="1:1" ht="15" x14ac:dyDescent="0.2">
      <c r="A8355" s="25"/>
    </row>
    <row r="8356" spans="1:1" ht="15" x14ac:dyDescent="0.2">
      <c r="A8356" s="25"/>
    </row>
    <row r="8357" spans="1:1" ht="15" x14ac:dyDescent="0.2">
      <c r="A8357" s="25"/>
    </row>
    <row r="8358" spans="1:1" ht="15" x14ac:dyDescent="0.2">
      <c r="A8358" s="25"/>
    </row>
    <row r="8359" spans="1:1" ht="15" x14ac:dyDescent="0.2">
      <c r="A8359" s="25"/>
    </row>
    <row r="8360" spans="1:1" ht="15" x14ac:dyDescent="0.2">
      <c r="A8360" s="25"/>
    </row>
    <row r="8361" spans="1:1" ht="15" x14ac:dyDescent="0.2">
      <c r="A8361" s="25"/>
    </row>
    <row r="8362" spans="1:1" ht="15" x14ac:dyDescent="0.2">
      <c r="A8362" s="25"/>
    </row>
    <row r="8363" spans="1:1" ht="15" x14ac:dyDescent="0.2">
      <c r="A8363" s="25"/>
    </row>
    <row r="8364" spans="1:1" ht="15" x14ac:dyDescent="0.2">
      <c r="A8364" s="25"/>
    </row>
    <row r="8365" spans="1:1" ht="15" x14ac:dyDescent="0.2">
      <c r="A8365" s="25"/>
    </row>
    <row r="8366" spans="1:1" ht="15" x14ac:dyDescent="0.2">
      <c r="A8366" s="25"/>
    </row>
    <row r="8367" spans="1:1" ht="15" x14ac:dyDescent="0.2">
      <c r="A8367" s="25"/>
    </row>
    <row r="8368" spans="1:1" ht="15" x14ac:dyDescent="0.2">
      <c r="A8368" s="25"/>
    </row>
    <row r="8369" spans="1:1" ht="15" x14ac:dyDescent="0.2">
      <c r="A8369" s="25"/>
    </row>
    <row r="8370" spans="1:1" ht="15" x14ac:dyDescent="0.2">
      <c r="A8370" s="25"/>
    </row>
    <row r="8371" spans="1:1" ht="15" x14ac:dyDescent="0.2">
      <c r="A8371" s="25"/>
    </row>
    <row r="8372" spans="1:1" ht="15" x14ac:dyDescent="0.2">
      <c r="A8372" s="25"/>
    </row>
    <row r="8373" spans="1:1" ht="15" x14ac:dyDescent="0.2">
      <c r="A8373" s="25"/>
    </row>
    <row r="8374" spans="1:1" ht="15" x14ac:dyDescent="0.2">
      <c r="A8374" s="25"/>
    </row>
    <row r="8375" spans="1:1" ht="15" x14ac:dyDescent="0.2">
      <c r="A8375" s="25"/>
    </row>
    <row r="8376" spans="1:1" ht="15" x14ac:dyDescent="0.2">
      <c r="A8376" s="25"/>
    </row>
    <row r="8377" spans="1:1" ht="15" x14ac:dyDescent="0.2">
      <c r="A8377" s="25"/>
    </row>
    <row r="8378" spans="1:1" ht="15" x14ac:dyDescent="0.2">
      <c r="A8378" s="25"/>
    </row>
    <row r="8379" spans="1:1" ht="15" x14ac:dyDescent="0.2">
      <c r="A8379" s="25"/>
    </row>
    <row r="8380" spans="1:1" ht="15" x14ac:dyDescent="0.2">
      <c r="A8380" s="25"/>
    </row>
    <row r="8381" spans="1:1" ht="15" x14ac:dyDescent="0.2">
      <c r="A8381" s="25"/>
    </row>
    <row r="8382" spans="1:1" ht="15" x14ac:dyDescent="0.2">
      <c r="A8382" s="25"/>
    </row>
    <row r="8383" spans="1:1" ht="15" x14ac:dyDescent="0.2">
      <c r="A8383" s="25"/>
    </row>
    <row r="8384" spans="1:1" ht="15" x14ac:dyDescent="0.2">
      <c r="A8384" s="25"/>
    </row>
    <row r="8385" spans="1:1" ht="15" x14ac:dyDescent="0.2">
      <c r="A8385" s="25"/>
    </row>
    <row r="8386" spans="1:1" ht="15" x14ac:dyDescent="0.2">
      <c r="A8386" s="25"/>
    </row>
    <row r="8387" spans="1:1" ht="15" x14ac:dyDescent="0.2">
      <c r="A8387" s="25"/>
    </row>
    <row r="8388" spans="1:1" ht="15" x14ac:dyDescent="0.2">
      <c r="A8388" s="25"/>
    </row>
    <row r="8389" spans="1:1" ht="15" x14ac:dyDescent="0.2">
      <c r="A8389" s="25"/>
    </row>
    <row r="8390" spans="1:1" ht="15" x14ac:dyDescent="0.2">
      <c r="A8390" s="25"/>
    </row>
    <row r="8391" spans="1:1" ht="15" x14ac:dyDescent="0.2">
      <c r="A8391" s="25"/>
    </row>
    <row r="8392" spans="1:1" ht="15" x14ac:dyDescent="0.2">
      <c r="A8392" s="25"/>
    </row>
    <row r="8393" spans="1:1" ht="15" x14ac:dyDescent="0.2">
      <c r="A8393" s="25"/>
    </row>
    <row r="8394" spans="1:1" ht="15" x14ac:dyDescent="0.2">
      <c r="A8394" s="25"/>
    </row>
    <row r="8395" spans="1:1" ht="15" x14ac:dyDescent="0.2">
      <c r="A8395" s="25"/>
    </row>
    <row r="8396" spans="1:1" ht="15" x14ac:dyDescent="0.2">
      <c r="A8396" s="25"/>
    </row>
    <row r="8397" spans="1:1" ht="15" x14ac:dyDescent="0.2">
      <c r="A8397" s="25"/>
    </row>
    <row r="8398" spans="1:1" ht="15" x14ac:dyDescent="0.2">
      <c r="A8398" s="25"/>
    </row>
    <row r="8399" spans="1:1" ht="15" x14ac:dyDescent="0.2">
      <c r="A8399" s="25"/>
    </row>
    <row r="8400" spans="1:1" ht="15" x14ac:dyDescent="0.2">
      <c r="A8400" s="25"/>
    </row>
    <row r="8401" spans="1:1" ht="15" x14ac:dyDescent="0.2">
      <c r="A8401" s="25"/>
    </row>
    <row r="8402" spans="1:1" ht="15" x14ac:dyDescent="0.2">
      <c r="A8402" s="25"/>
    </row>
    <row r="8403" spans="1:1" ht="15" x14ac:dyDescent="0.2">
      <c r="A8403" s="25"/>
    </row>
    <row r="8404" spans="1:1" ht="15" x14ac:dyDescent="0.2">
      <c r="A8404" s="25"/>
    </row>
    <row r="8405" spans="1:1" ht="15" x14ac:dyDescent="0.2">
      <c r="A8405" s="25"/>
    </row>
    <row r="8406" spans="1:1" ht="15" x14ac:dyDescent="0.2">
      <c r="A8406" s="25"/>
    </row>
    <row r="8407" spans="1:1" ht="15" x14ac:dyDescent="0.2">
      <c r="A8407" s="25"/>
    </row>
    <row r="8408" spans="1:1" ht="15" x14ac:dyDescent="0.2">
      <c r="A8408" s="25"/>
    </row>
    <row r="8409" spans="1:1" ht="15" x14ac:dyDescent="0.2">
      <c r="A8409" s="25"/>
    </row>
    <row r="8410" spans="1:1" ht="15" x14ac:dyDescent="0.2">
      <c r="A8410" s="25"/>
    </row>
    <row r="8411" spans="1:1" ht="15" x14ac:dyDescent="0.2">
      <c r="A8411" s="25"/>
    </row>
    <row r="8412" spans="1:1" ht="15" x14ac:dyDescent="0.2">
      <c r="A8412" s="25"/>
    </row>
    <row r="8413" spans="1:1" ht="15" x14ac:dyDescent="0.2">
      <c r="A8413" s="25"/>
    </row>
    <row r="8414" spans="1:1" ht="15" x14ac:dyDescent="0.2">
      <c r="A8414" s="25"/>
    </row>
    <row r="8415" spans="1:1" ht="15" x14ac:dyDescent="0.2">
      <c r="A8415" s="25"/>
    </row>
    <row r="8416" spans="1:1" ht="15" x14ac:dyDescent="0.2">
      <c r="A8416" s="25"/>
    </row>
    <row r="8417" spans="1:1" ht="15" x14ac:dyDescent="0.2">
      <c r="A8417" s="25"/>
    </row>
    <row r="8418" spans="1:1" ht="15" x14ac:dyDescent="0.2">
      <c r="A8418" s="25"/>
    </row>
    <row r="8419" spans="1:1" ht="15" x14ac:dyDescent="0.2">
      <c r="A8419" s="25"/>
    </row>
    <row r="8420" spans="1:1" ht="15" x14ac:dyDescent="0.2">
      <c r="A8420" s="25"/>
    </row>
    <row r="8421" spans="1:1" ht="15" x14ac:dyDescent="0.2">
      <c r="A8421" s="25"/>
    </row>
    <row r="8422" spans="1:1" ht="15" x14ac:dyDescent="0.2">
      <c r="A8422" s="25"/>
    </row>
    <row r="8423" spans="1:1" ht="15" x14ac:dyDescent="0.2">
      <c r="A8423" s="25"/>
    </row>
    <row r="8424" spans="1:1" ht="15" x14ac:dyDescent="0.2">
      <c r="A8424" s="25"/>
    </row>
    <row r="8425" spans="1:1" ht="15" x14ac:dyDescent="0.2">
      <c r="A8425" s="25"/>
    </row>
    <row r="8426" spans="1:1" ht="15" x14ac:dyDescent="0.2">
      <c r="A8426" s="25"/>
    </row>
    <row r="8427" spans="1:1" ht="15" x14ac:dyDescent="0.2">
      <c r="A8427" s="25"/>
    </row>
    <row r="8428" spans="1:1" ht="15" x14ac:dyDescent="0.2">
      <c r="A8428" s="25"/>
    </row>
    <row r="8429" spans="1:1" ht="15" x14ac:dyDescent="0.2">
      <c r="A8429" s="25"/>
    </row>
    <row r="8430" spans="1:1" ht="15" x14ac:dyDescent="0.2">
      <c r="A8430" s="25"/>
    </row>
    <row r="8431" spans="1:1" ht="15" x14ac:dyDescent="0.2">
      <c r="A8431" s="25"/>
    </row>
    <row r="8432" spans="1:1" ht="15" x14ac:dyDescent="0.2">
      <c r="A8432" s="25"/>
    </row>
    <row r="8433" spans="1:1" ht="15" x14ac:dyDescent="0.2">
      <c r="A8433" s="25"/>
    </row>
    <row r="8434" spans="1:1" ht="15" x14ac:dyDescent="0.2">
      <c r="A8434" s="25"/>
    </row>
    <row r="8435" spans="1:1" ht="15" x14ac:dyDescent="0.2">
      <c r="A8435" s="25"/>
    </row>
    <row r="8436" spans="1:1" ht="15" x14ac:dyDescent="0.2">
      <c r="A8436" s="25"/>
    </row>
    <row r="8437" spans="1:1" ht="15" x14ac:dyDescent="0.2">
      <c r="A8437" s="25"/>
    </row>
    <row r="8438" spans="1:1" ht="15" x14ac:dyDescent="0.2">
      <c r="A8438" s="25"/>
    </row>
    <row r="8439" spans="1:1" ht="15" x14ac:dyDescent="0.2">
      <c r="A8439" s="25"/>
    </row>
    <row r="8440" spans="1:1" ht="15" x14ac:dyDescent="0.2">
      <c r="A8440" s="25"/>
    </row>
    <row r="8441" spans="1:1" ht="15" x14ac:dyDescent="0.2">
      <c r="A8441" s="25"/>
    </row>
    <row r="8442" spans="1:1" ht="15" x14ac:dyDescent="0.2">
      <c r="A8442" s="25"/>
    </row>
    <row r="8443" spans="1:1" ht="15" x14ac:dyDescent="0.2">
      <c r="A8443" s="25"/>
    </row>
    <row r="8444" spans="1:1" ht="15" x14ac:dyDescent="0.2">
      <c r="A8444" s="25"/>
    </row>
    <row r="8445" spans="1:1" ht="15" x14ac:dyDescent="0.2">
      <c r="A8445" s="25"/>
    </row>
    <row r="8446" spans="1:1" ht="15" x14ac:dyDescent="0.2">
      <c r="A8446" s="25"/>
    </row>
    <row r="8447" spans="1:1" ht="15" x14ac:dyDescent="0.2">
      <c r="A8447" s="25"/>
    </row>
    <row r="8448" spans="1:1" ht="15" x14ac:dyDescent="0.2">
      <c r="A8448" s="25"/>
    </row>
    <row r="8449" spans="1:1" ht="15" x14ac:dyDescent="0.2">
      <c r="A8449" s="25"/>
    </row>
    <row r="8450" spans="1:1" ht="15" x14ac:dyDescent="0.2">
      <c r="A8450" s="25"/>
    </row>
    <row r="8451" spans="1:1" ht="15" x14ac:dyDescent="0.2">
      <c r="A8451" s="25"/>
    </row>
    <row r="8452" spans="1:1" ht="15" x14ac:dyDescent="0.2">
      <c r="A8452" s="25"/>
    </row>
    <row r="8453" spans="1:1" ht="15" x14ac:dyDescent="0.2">
      <c r="A8453" s="25"/>
    </row>
    <row r="8454" spans="1:1" ht="15" x14ac:dyDescent="0.2">
      <c r="A8454" s="25"/>
    </row>
    <row r="8455" spans="1:1" ht="15" x14ac:dyDescent="0.2">
      <c r="A8455" s="25"/>
    </row>
    <row r="8456" spans="1:1" ht="15" x14ac:dyDescent="0.2">
      <c r="A8456" s="25"/>
    </row>
    <row r="8457" spans="1:1" ht="15" x14ac:dyDescent="0.2">
      <c r="A8457" s="25"/>
    </row>
    <row r="8458" spans="1:1" ht="15" x14ac:dyDescent="0.2">
      <c r="A8458" s="25"/>
    </row>
    <row r="8459" spans="1:1" ht="15" x14ac:dyDescent="0.2">
      <c r="A8459" s="25"/>
    </row>
    <row r="8460" spans="1:1" ht="15" x14ac:dyDescent="0.2">
      <c r="A8460" s="25"/>
    </row>
    <row r="8461" spans="1:1" ht="15" x14ac:dyDescent="0.2">
      <c r="A8461" s="25"/>
    </row>
    <row r="8462" spans="1:1" ht="15" x14ac:dyDescent="0.2">
      <c r="A8462" s="25"/>
    </row>
    <row r="8463" spans="1:1" ht="15" x14ac:dyDescent="0.2">
      <c r="A8463" s="25"/>
    </row>
    <row r="8464" spans="1:1" ht="15" x14ac:dyDescent="0.2">
      <c r="A8464" s="25"/>
    </row>
    <row r="8465" spans="1:1" ht="15" x14ac:dyDescent="0.2">
      <c r="A8465" s="25"/>
    </row>
    <row r="8466" spans="1:1" ht="15" x14ac:dyDescent="0.2">
      <c r="A8466" s="25"/>
    </row>
    <row r="8467" spans="1:1" ht="15" x14ac:dyDescent="0.2">
      <c r="A8467" s="25"/>
    </row>
    <row r="8468" spans="1:1" ht="15" x14ac:dyDescent="0.2">
      <c r="A8468" s="25"/>
    </row>
    <row r="8469" spans="1:1" ht="15" x14ac:dyDescent="0.2">
      <c r="A8469" s="25"/>
    </row>
    <row r="8470" spans="1:1" ht="15" x14ac:dyDescent="0.2">
      <c r="A8470" s="25"/>
    </row>
    <row r="8471" spans="1:1" ht="15" x14ac:dyDescent="0.2">
      <c r="A8471" s="25"/>
    </row>
    <row r="8472" spans="1:1" ht="15" x14ac:dyDescent="0.2">
      <c r="A8472" s="25"/>
    </row>
    <row r="8473" spans="1:1" ht="15" x14ac:dyDescent="0.2">
      <c r="A8473" s="25"/>
    </row>
    <row r="8474" spans="1:1" ht="15" x14ac:dyDescent="0.2">
      <c r="A8474" s="25"/>
    </row>
    <row r="8475" spans="1:1" ht="15" x14ac:dyDescent="0.2">
      <c r="A8475" s="25"/>
    </row>
    <row r="8476" spans="1:1" ht="15" x14ac:dyDescent="0.2">
      <c r="A8476" s="25"/>
    </row>
    <row r="8477" spans="1:1" ht="15" x14ac:dyDescent="0.2">
      <c r="A8477" s="25"/>
    </row>
    <row r="8478" spans="1:1" ht="15" x14ac:dyDescent="0.2">
      <c r="A8478" s="25"/>
    </row>
    <row r="8479" spans="1:1" ht="15" x14ac:dyDescent="0.2">
      <c r="A8479" s="25"/>
    </row>
    <row r="8480" spans="1:1" ht="15" x14ac:dyDescent="0.2">
      <c r="A8480" s="25"/>
    </row>
    <row r="8481" spans="1:1" ht="15" x14ac:dyDescent="0.2">
      <c r="A8481" s="25"/>
    </row>
    <row r="8482" spans="1:1" ht="15" x14ac:dyDescent="0.2">
      <c r="A8482" s="25"/>
    </row>
    <row r="8483" spans="1:1" ht="15" x14ac:dyDescent="0.2">
      <c r="A8483" s="25"/>
    </row>
    <row r="8484" spans="1:1" ht="15" x14ac:dyDescent="0.2">
      <c r="A8484" s="25"/>
    </row>
    <row r="8485" spans="1:1" ht="15" x14ac:dyDescent="0.2">
      <c r="A8485" s="25"/>
    </row>
    <row r="8486" spans="1:1" ht="15" x14ac:dyDescent="0.2">
      <c r="A8486" s="25"/>
    </row>
    <row r="8487" spans="1:1" ht="15" x14ac:dyDescent="0.2">
      <c r="A8487" s="25"/>
    </row>
    <row r="8488" spans="1:1" ht="15" x14ac:dyDescent="0.2">
      <c r="A8488" s="25"/>
    </row>
    <row r="8489" spans="1:1" ht="15" x14ac:dyDescent="0.2">
      <c r="A8489" s="25"/>
    </row>
    <row r="8490" spans="1:1" ht="15" x14ac:dyDescent="0.2">
      <c r="A8490" s="25"/>
    </row>
    <row r="8491" spans="1:1" ht="15" x14ac:dyDescent="0.2">
      <c r="A8491" s="25"/>
    </row>
    <row r="8492" spans="1:1" ht="15" x14ac:dyDescent="0.2">
      <c r="A8492" s="25"/>
    </row>
    <row r="8493" spans="1:1" ht="15" x14ac:dyDescent="0.2">
      <c r="A8493" s="25"/>
    </row>
    <row r="8494" spans="1:1" ht="15" x14ac:dyDescent="0.2">
      <c r="A8494" s="25"/>
    </row>
    <row r="8495" spans="1:1" ht="15" x14ac:dyDescent="0.2">
      <c r="A8495" s="25"/>
    </row>
    <row r="8496" spans="1:1" ht="15" x14ac:dyDescent="0.2">
      <c r="A8496" s="25"/>
    </row>
    <row r="8497" spans="1:1" ht="15" x14ac:dyDescent="0.2">
      <c r="A8497" s="25"/>
    </row>
    <row r="8498" spans="1:1" ht="15" x14ac:dyDescent="0.2">
      <c r="A8498" s="25"/>
    </row>
    <row r="8499" spans="1:1" ht="15" x14ac:dyDescent="0.2">
      <c r="A8499" s="25"/>
    </row>
    <row r="8500" spans="1:1" ht="15" x14ac:dyDescent="0.2">
      <c r="A8500" s="25"/>
    </row>
    <row r="8501" spans="1:1" ht="15" x14ac:dyDescent="0.2">
      <c r="A8501" s="25"/>
    </row>
    <row r="8502" spans="1:1" ht="15" x14ac:dyDescent="0.2">
      <c r="A8502" s="25"/>
    </row>
    <row r="8503" spans="1:1" ht="15" x14ac:dyDescent="0.2">
      <c r="A8503" s="25"/>
    </row>
    <row r="8504" spans="1:1" ht="15" x14ac:dyDescent="0.2">
      <c r="A8504" s="25"/>
    </row>
    <row r="8505" spans="1:1" ht="15" x14ac:dyDescent="0.2">
      <c r="A8505" s="25"/>
    </row>
    <row r="8506" spans="1:1" ht="15" x14ac:dyDescent="0.2">
      <c r="A8506" s="25"/>
    </row>
    <row r="8507" spans="1:1" ht="15" x14ac:dyDescent="0.2">
      <c r="A8507" s="25"/>
    </row>
    <row r="8508" spans="1:1" ht="15" x14ac:dyDescent="0.2">
      <c r="A8508" s="25"/>
    </row>
    <row r="8509" spans="1:1" ht="15" x14ac:dyDescent="0.2">
      <c r="A8509" s="25"/>
    </row>
    <row r="8510" spans="1:1" ht="15" x14ac:dyDescent="0.2">
      <c r="A8510" s="25"/>
    </row>
    <row r="8511" spans="1:1" ht="15" x14ac:dyDescent="0.2">
      <c r="A8511" s="25"/>
    </row>
    <row r="8512" spans="1:1" ht="15" x14ac:dyDescent="0.2">
      <c r="A8512" s="25"/>
    </row>
    <row r="8513" spans="1:1" ht="15" x14ac:dyDescent="0.2">
      <c r="A8513" s="25"/>
    </row>
    <row r="8514" spans="1:1" ht="15" x14ac:dyDescent="0.2">
      <c r="A8514" s="25"/>
    </row>
    <row r="8515" spans="1:1" ht="15" x14ac:dyDescent="0.2">
      <c r="A8515" s="25"/>
    </row>
    <row r="8516" spans="1:1" ht="15" x14ac:dyDescent="0.2">
      <c r="A8516" s="25"/>
    </row>
    <row r="8517" spans="1:1" ht="15" x14ac:dyDescent="0.2">
      <c r="A8517" s="25"/>
    </row>
    <row r="8518" spans="1:1" ht="15" x14ac:dyDescent="0.2">
      <c r="A8518" s="25"/>
    </row>
    <row r="8519" spans="1:1" ht="15" x14ac:dyDescent="0.2">
      <c r="A8519" s="25"/>
    </row>
    <row r="8520" spans="1:1" ht="15" x14ac:dyDescent="0.2">
      <c r="A8520" s="25"/>
    </row>
    <row r="8521" spans="1:1" ht="15" x14ac:dyDescent="0.2">
      <c r="A8521" s="25"/>
    </row>
    <row r="8522" spans="1:1" ht="15" x14ac:dyDescent="0.2">
      <c r="A8522" s="25"/>
    </row>
    <row r="8523" spans="1:1" ht="15" x14ac:dyDescent="0.2">
      <c r="A8523" s="25"/>
    </row>
    <row r="8524" spans="1:1" ht="15" x14ac:dyDescent="0.2">
      <c r="A8524" s="25"/>
    </row>
    <row r="8525" spans="1:1" ht="15" x14ac:dyDescent="0.2">
      <c r="A8525" s="25"/>
    </row>
    <row r="8526" spans="1:1" ht="15" x14ac:dyDescent="0.2">
      <c r="A8526" s="25"/>
    </row>
    <row r="8527" spans="1:1" ht="15" x14ac:dyDescent="0.2">
      <c r="A8527" s="25"/>
    </row>
    <row r="8528" spans="1:1" ht="15" x14ac:dyDescent="0.2">
      <c r="A8528" s="25"/>
    </row>
    <row r="8529" spans="1:1" ht="15" x14ac:dyDescent="0.2">
      <c r="A8529" s="25"/>
    </row>
    <row r="8530" spans="1:1" ht="15" x14ac:dyDescent="0.2">
      <c r="A8530" s="25"/>
    </row>
    <row r="8531" spans="1:1" ht="15" x14ac:dyDescent="0.2">
      <c r="A8531" s="25"/>
    </row>
    <row r="8532" spans="1:1" ht="15" x14ac:dyDescent="0.2">
      <c r="A8532" s="25"/>
    </row>
    <row r="8533" spans="1:1" ht="15" x14ac:dyDescent="0.2">
      <c r="A8533" s="25"/>
    </row>
    <row r="8534" spans="1:1" ht="15" x14ac:dyDescent="0.2">
      <c r="A8534" s="25"/>
    </row>
    <row r="8535" spans="1:1" ht="15" x14ac:dyDescent="0.2">
      <c r="A8535" s="25"/>
    </row>
    <row r="8536" spans="1:1" ht="15" x14ac:dyDescent="0.2">
      <c r="A8536" s="25"/>
    </row>
    <row r="8537" spans="1:1" ht="15" x14ac:dyDescent="0.2">
      <c r="A8537" s="25"/>
    </row>
    <row r="8538" spans="1:1" ht="15" x14ac:dyDescent="0.2">
      <c r="A8538" s="25"/>
    </row>
    <row r="8539" spans="1:1" ht="15" x14ac:dyDescent="0.2">
      <c r="A8539" s="25"/>
    </row>
    <row r="8540" spans="1:1" ht="15" x14ac:dyDescent="0.2">
      <c r="A8540" s="25"/>
    </row>
    <row r="8541" spans="1:1" ht="15" x14ac:dyDescent="0.2">
      <c r="A8541" s="25"/>
    </row>
    <row r="8542" spans="1:1" ht="15" x14ac:dyDescent="0.2">
      <c r="A8542" s="25"/>
    </row>
    <row r="8543" spans="1:1" ht="15" x14ac:dyDescent="0.2">
      <c r="A8543" s="25"/>
    </row>
    <row r="8544" spans="1:1" ht="15" x14ac:dyDescent="0.2">
      <c r="A8544" s="25"/>
    </row>
    <row r="8545" spans="1:1" ht="15" x14ac:dyDescent="0.2">
      <c r="A8545" s="25"/>
    </row>
    <row r="8546" spans="1:1" ht="15" x14ac:dyDescent="0.2">
      <c r="A8546" s="25"/>
    </row>
    <row r="8547" spans="1:1" ht="15" x14ac:dyDescent="0.2">
      <c r="A8547" s="25"/>
    </row>
    <row r="8548" spans="1:1" ht="15" x14ac:dyDescent="0.2">
      <c r="A8548" s="25"/>
    </row>
    <row r="8549" spans="1:1" ht="15" x14ac:dyDescent="0.2">
      <c r="A8549" s="25"/>
    </row>
    <row r="8550" spans="1:1" ht="15" x14ac:dyDescent="0.2">
      <c r="A8550" s="25"/>
    </row>
    <row r="8551" spans="1:1" ht="15" x14ac:dyDescent="0.2">
      <c r="A8551" s="25"/>
    </row>
    <row r="8552" spans="1:1" ht="15" x14ac:dyDescent="0.2">
      <c r="A8552" s="25"/>
    </row>
    <row r="8553" spans="1:1" ht="15" x14ac:dyDescent="0.2">
      <c r="A8553" s="25"/>
    </row>
    <row r="8554" spans="1:1" ht="15" x14ac:dyDescent="0.2">
      <c r="A8554" s="25"/>
    </row>
    <row r="8555" spans="1:1" ht="15" x14ac:dyDescent="0.2">
      <c r="A8555" s="25"/>
    </row>
    <row r="8556" spans="1:1" ht="15" x14ac:dyDescent="0.2">
      <c r="A8556" s="25"/>
    </row>
    <row r="8557" spans="1:1" ht="15" x14ac:dyDescent="0.2">
      <c r="A8557" s="25"/>
    </row>
    <row r="8558" spans="1:1" ht="15" x14ac:dyDescent="0.2">
      <c r="A8558" s="25"/>
    </row>
    <row r="8559" spans="1:1" ht="15" x14ac:dyDescent="0.2">
      <c r="A8559" s="25"/>
    </row>
    <row r="8560" spans="1:1" ht="15" x14ac:dyDescent="0.2">
      <c r="A8560" s="25"/>
    </row>
    <row r="8561" spans="1:1" ht="15" x14ac:dyDescent="0.2">
      <c r="A8561" s="25"/>
    </row>
    <row r="8562" spans="1:1" ht="15" x14ac:dyDescent="0.2">
      <c r="A8562" s="25"/>
    </row>
    <row r="8563" spans="1:1" ht="15" x14ac:dyDescent="0.2">
      <c r="A8563" s="25"/>
    </row>
    <row r="8564" spans="1:1" ht="15" x14ac:dyDescent="0.2">
      <c r="A8564" s="25"/>
    </row>
    <row r="8565" spans="1:1" ht="15" x14ac:dyDescent="0.2">
      <c r="A8565" s="25"/>
    </row>
    <row r="8566" spans="1:1" ht="15" x14ac:dyDescent="0.2">
      <c r="A8566" s="25"/>
    </row>
    <row r="8567" spans="1:1" ht="15" x14ac:dyDescent="0.2">
      <c r="A8567" s="25"/>
    </row>
    <row r="8568" spans="1:1" ht="15" x14ac:dyDescent="0.2">
      <c r="A8568" s="25"/>
    </row>
    <row r="8569" spans="1:1" ht="15" x14ac:dyDescent="0.2">
      <c r="A8569" s="25"/>
    </row>
    <row r="8570" spans="1:1" ht="15" x14ac:dyDescent="0.2">
      <c r="A8570" s="25"/>
    </row>
    <row r="8571" spans="1:1" ht="15" x14ac:dyDescent="0.2">
      <c r="A8571" s="25"/>
    </row>
    <row r="8572" spans="1:1" ht="15" x14ac:dyDescent="0.2">
      <c r="A8572" s="25"/>
    </row>
    <row r="8573" spans="1:1" ht="15" x14ac:dyDescent="0.2">
      <c r="A8573" s="25"/>
    </row>
    <row r="8574" spans="1:1" ht="15" x14ac:dyDescent="0.2">
      <c r="A8574" s="25"/>
    </row>
    <row r="8575" spans="1:1" ht="15" x14ac:dyDescent="0.2">
      <c r="A8575" s="25"/>
    </row>
    <row r="8576" spans="1:1" ht="15" x14ac:dyDescent="0.2">
      <c r="A8576" s="25"/>
    </row>
    <row r="8577" spans="1:1" ht="15" x14ac:dyDescent="0.2">
      <c r="A8577" s="25"/>
    </row>
    <row r="8578" spans="1:1" ht="15" x14ac:dyDescent="0.2">
      <c r="A8578" s="25"/>
    </row>
    <row r="8579" spans="1:1" ht="15" x14ac:dyDescent="0.2">
      <c r="A8579" s="25"/>
    </row>
    <row r="8580" spans="1:1" ht="15" x14ac:dyDescent="0.2">
      <c r="A8580" s="25"/>
    </row>
    <row r="8581" spans="1:1" ht="15" x14ac:dyDescent="0.2">
      <c r="A8581" s="25"/>
    </row>
    <row r="8582" spans="1:1" ht="15" x14ac:dyDescent="0.2">
      <c r="A8582" s="25"/>
    </row>
    <row r="8583" spans="1:1" ht="15" x14ac:dyDescent="0.2">
      <c r="A8583" s="25"/>
    </row>
    <row r="8584" spans="1:1" ht="15" x14ac:dyDescent="0.2">
      <c r="A8584" s="25"/>
    </row>
    <row r="8585" spans="1:1" ht="15" x14ac:dyDescent="0.2">
      <c r="A8585" s="25"/>
    </row>
    <row r="8586" spans="1:1" ht="15" x14ac:dyDescent="0.2">
      <c r="A8586" s="25"/>
    </row>
    <row r="8587" spans="1:1" ht="15" x14ac:dyDescent="0.2">
      <c r="A8587" s="25"/>
    </row>
    <row r="8588" spans="1:1" ht="15" x14ac:dyDescent="0.2">
      <c r="A8588" s="25"/>
    </row>
    <row r="8589" spans="1:1" ht="15" x14ac:dyDescent="0.2">
      <c r="A8589" s="25"/>
    </row>
    <row r="8590" spans="1:1" ht="15" x14ac:dyDescent="0.2">
      <c r="A8590" s="25"/>
    </row>
    <row r="8591" spans="1:1" ht="15" x14ac:dyDescent="0.2">
      <c r="A8591" s="25"/>
    </row>
    <row r="8592" spans="1:1" ht="15" x14ac:dyDescent="0.2">
      <c r="A8592" s="25"/>
    </row>
    <row r="8593" spans="1:1" ht="15" x14ac:dyDescent="0.2">
      <c r="A8593" s="25"/>
    </row>
    <row r="8594" spans="1:1" ht="15" x14ac:dyDescent="0.2">
      <c r="A8594" s="25"/>
    </row>
    <row r="8595" spans="1:1" ht="15" x14ac:dyDescent="0.2">
      <c r="A8595" s="25"/>
    </row>
    <row r="8596" spans="1:1" ht="15" x14ac:dyDescent="0.2">
      <c r="A8596" s="25"/>
    </row>
    <row r="8597" spans="1:1" ht="15" x14ac:dyDescent="0.2">
      <c r="A8597" s="25"/>
    </row>
    <row r="8598" spans="1:1" ht="15" x14ac:dyDescent="0.2">
      <c r="A8598" s="25"/>
    </row>
    <row r="8599" spans="1:1" ht="15" x14ac:dyDescent="0.2">
      <c r="A8599" s="25"/>
    </row>
    <row r="8600" spans="1:1" ht="15" x14ac:dyDescent="0.2">
      <c r="A8600" s="25"/>
    </row>
    <row r="8601" spans="1:1" ht="15" x14ac:dyDescent="0.2">
      <c r="A8601" s="25"/>
    </row>
    <row r="8602" spans="1:1" ht="15" x14ac:dyDescent="0.2">
      <c r="A8602" s="25"/>
    </row>
    <row r="8603" spans="1:1" ht="15" x14ac:dyDescent="0.2">
      <c r="A8603" s="25"/>
    </row>
    <row r="8604" spans="1:1" ht="15" x14ac:dyDescent="0.2">
      <c r="A8604" s="25"/>
    </row>
    <row r="8605" spans="1:1" ht="15" x14ac:dyDescent="0.2">
      <c r="A8605" s="25"/>
    </row>
    <row r="8606" spans="1:1" ht="15" x14ac:dyDescent="0.2">
      <c r="A8606" s="25"/>
    </row>
    <row r="8607" spans="1:1" ht="15" x14ac:dyDescent="0.2">
      <c r="A8607" s="25"/>
    </row>
    <row r="8608" spans="1:1" ht="15" x14ac:dyDescent="0.2">
      <c r="A8608" s="25"/>
    </row>
    <row r="8609" spans="1:1" ht="15" x14ac:dyDescent="0.2">
      <c r="A8609" s="25"/>
    </row>
    <row r="8610" spans="1:1" ht="15" x14ac:dyDescent="0.2">
      <c r="A8610" s="25"/>
    </row>
    <row r="8611" spans="1:1" ht="15" x14ac:dyDescent="0.2">
      <c r="A8611" s="25"/>
    </row>
    <row r="8612" spans="1:1" ht="15" x14ac:dyDescent="0.2">
      <c r="A8612" s="25"/>
    </row>
    <row r="8613" spans="1:1" ht="15" x14ac:dyDescent="0.2">
      <c r="A8613" s="25"/>
    </row>
    <row r="8614" spans="1:1" ht="15" x14ac:dyDescent="0.2">
      <c r="A8614" s="25"/>
    </row>
    <row r="8615" spans="1:1" ht="15" x14ac:dyDescent="0.2">
      <c r="A8615" s="25"/>
    </row>
    <row r="8616" spans="1:1" ht="15" x14ac:dyDescent="0.2">
      <c r="A8616" s="25"/>
    </row>
    <row r="8617" spans="1:1" ht="15" x14ac:dyDescent="0.2">
      <c r="A8617" s="25"/>
    </row>
    <row r="8618" spans="1:1" ht="15" x14ac:dyDescent="0.2">
      <c r="A8618" s="25"/>
    </row>
    <row r="8619" spans="1:1" ht="15" x14ac:dyDescent="0.2">
      <c r="A8619" s="25"/>
    </row>
    <row r="8620" spans="1:1" ht="15" x14ac:dyDescent="0.2">
      <c r="A8620" s="25"/>
    </row>
    <row r="8621" spans="1:1" ht="15" x14ac:dyDescent="0.2">
      <c r="A8621" s="25"/>
    </row>
    <row r="8622" spans="1:1" ht="15" x14ac:dyDescent="0.2">
      <c r="A8622" s="25"/>
    </row>
    <row r="8623" spans="1:1" ht="15" x14ac:dyDescent="0.2">
      <c r="A8623" s="25"/>
    </row>
    <row r="8624" spans="1:1" ht="15" x14ac:dyDescent="0.2">
      <c r="A8624" s="25"/>
    </row>
    <row r="8625" spans="1:1" ht="15" x14ac:dyDescent="0.2">
      <c r="A8625" s="25"/>
    </row>
    <row r="8626" spans="1:1" ht="15" x14ac:dyDescent="0.2">
      <c r="A8626" s="25"/>
    </row>
    <row r="8627" spans="1:1" ht="15" x14ac:dyDescent="0.2">
      <c r="A8627" s="25"/>
    </row>
    <row r="8628" spans="1:1" ht="15" x14ac:dyDescent="0.2">
      <c r="A8628" s="25"/>
    </row>
    <row r="8629" spans="1:1" ht="15" x14ac:dyDescent="0.2">
      <c r="A8629" s="25"/>
    </row>
    <row r="8630" spans="1:1" ht="15" x14ac:dyDescent="0.2">
      <c r="A8630" s="25"/>
    </row>
    <row r="8631" spans="1:1" ht="15" x14ac:dyDescent="0.2">
      <c r="A8631" s="25"/>
    </row>
    <row r="8632" spans="1:1" ht="15" x14ac:dyDescent="0.2">
      <c r="A8632" s="25"/>
    </row>
    <row r="8633" spans="1:1" ht="15" x14ac:dyDescent="0.2">
      <c r="A8633" s="25"/>
    </row>
    <row r="8634" spans="1:1" ht="15" x14ac:dyDescent="0.2">
      <c r="A8634" s="25"/>
    </row>
    <row r="8635" spans="1:1" ht="15" x14ac:dyDescent="0.2">
      <c r="A8635" s="25"/>
    </row>
    <row r="8636" spans="1:1" ht="15" x14ac:dyDescent="0.2">
      <c r="A8636" s="25"/>
    </row>
    <row r="8637" spans="1:1" ht="15" x14ac:dyDescent="0.2">
      <c r="A8637" s="25"/>
    </row>
    <row r="8638" spans="1:1" ht="15" x14ac:dyDescent="0.2">
      <c r="A8638" s="25"/>
    </row>
    <row r="8639" spans="1:1" ht="15" x14ac:dyDescent="0.2">
      <c r="A8639" s="25"/>
    </row>
    <row r="8640" spans="1:1" ht="15" x14ac:dyDescent="0.2">
      <c r="A8640" s="25"/>
    </row>
    <row r="8641" spans="1:1" ht="15" x14ac:dyDescent="0.2">
      <c r="A8641" s="25"/>
    </row>
    <row r="8642" spans="1:1" ht="15" x14ac:dyDescent="0.2">
      <c r="A8642" s="25"/>
    </row>
    <row r="8643" spans="1:1" ht="15" x14ac:dyDescent="0.2">
      <c r="A8643" s="25"/>
    </row>
    <row r="8644" spans="1:1" ht="15" x14ac:dyDescent="0.2">
      <c r="A8644" s="25"/>
    </row>
    <row r="8645" spans="1:1" ht="15" x14ac:dyDescent="0.2">
      <c r="A8645" s="25"/>
    </row>
    <row r="8646" spans="1:1" ht="15" x14ac:dyDescent="0.2">
      <c r="A8646" s="25"/>
    </row>
    <row r="8647" spans="1:1" ht="15" x14ac:dyDescent="0.2">
      <c r="A8647" s="25"/>
    </row>
    <row r="8648" spans="1:1" ht="15" x14ac:dyDescent="0.2">
      <c r="A8648" s="25"/>
    </row>
    <row r="8649" spans="1:1" ht="15" x14ac:dyDescent="0.2">
      <c r="A8649" s="25"/>
    </row>
    <row r="8650" spans="1:1" ht="15" x14ac:dyDescent="0.2">
      <c r="A8650" s="25"/>
    </row>
    <row r="8651" spans="1:1" ht="15" x14ac:dyDescent="0.2">
      <c r="A8651" s="25"/>
    </row>
    <row r="8652" spans="1:1" ht="15" x14ac:dyDescent="0.2">
      <c r="A8652" s="25"/>
    </row>
    <row r="8653" spans="1:1" ht="15" x14ac:dyDescent="0.2">
      <c r="A8653" s="25"/>
    </row>
    <row r="8654" spans="1:1" ht="15" x14ac:dyDescent="0.2">
      <c r="A8654" s="25"/>
    </row>
    <row r="8655" spans="1:1" ht="15" x14ac:dyDescent="0.2">
      <c r="A8655" s="25"/>
    </row>
    <row r="8656" spans="1:1" ht="15" x14ac:dyDescent="0.2">
      <c r="A8656" s="25"/>
    </row>
    <row r="8657" spans="1:1" ht="15" x14ac:dyDescent="0.2">
      <c r="A8657" s="25"/>
    </row>
    <row r="8658" spans="1:1" ht="15" x14ac:dyDescent="0.2">
      <c r="A8658" s="25"/>
    </row>
    <row r="8659" spans="1:1" ht="15" x14ac:dyDescent="0.2">
      <c r="A8659" s="25"/>
    </row>
    <row r="8660" spans="1:1" ht="15" x14ac:dyDescent="0.2">
      <c r="A8660" s="25"/>
    </row>
    <row r="8661" spans="1:1" ht="15" x14ac:dyDescent="0.2">
      <c r="A8661" s="25"/>
    </row>
    <row r="8662" spans="1:1" ht="15" x14ac:dyDescent="0.2">
      <c r="A8662" s="25"/>
    </row>
    <row r="8663" spans="1:1" ht="15" x14ac:dyDescent="0.2">
      <c r="A8663" s="25"/>
    </row>
    <row r="8664" spans="1:1" ht="15" x14ac:dyDescent="0.2">
      <c r="A8664" s="25"/>
    </row>
    <row r="8665" spans="1:1" ht="15" x14ac:dyDescent="0.2">
      <c r="A8665" s="25"/>
    </row>
    <row r="8666" spans="1:1" ht="15" x14ac:dyDescent="0.2">
      <c r="A8666" s="25"/>
    </row>
    <row r="8667" spans="1:1" ht="15" x14ac:dyDescent="0.2">
      <c r="A8667" s="25"/>
    </row>
    <row r="8668" spans="1:1" ht="15" x14ac:dyDescent="0.2">
      <c r="A8668" s="25"/>
    </row>
    <row r="8669" spans="1:1" ht="15" x14ac:dyDescent="0.2">
      <c r="A8669" s="25"/>
    </row>
    <row r="8670" spans="1:1" ht="15" x14ac:dyDescent="0.2">
      <c r="A8670" s="25"/>
    </row>
    <row r="8671" spans="1:1" ht="15" x14ac:dyDescent="0.2">
      <c r="A8671" s="25"/>
    </row>
    <row r="8672" spans="1:1" ht="15" x14ac:dyDescent="0.2">
      <c r="A8672" s="25"/>
    </row>
    <row r="8673" spans="1:1" ht="15" x14ac:dyDescent="0.2">
      <c r="A8673" s="25"/>
    </row>
    <row r="8674" spans="1:1" ht="15" x14ac:dyDescent="0.2">
      <c r="A8674" s="25"/>
    </row>
    <row r="8675" spans="1:1" ht="15" x14ac:dyDescent="0.2">
      <c r="A8675" s="25"/>
    </row>
    <row r="8676" spans="1:1" ht="15" x14ac:dyDescent="0.2">
      <c r="A8676" s="25"/>
    </row>
    <row r="8677" spans="1:1" ht="15" x14ac:dyDescent="0.2">
      <c r="A8677" s="25"/>
    </row>
    <row r="8678" spans="1:1" ht="15" x14ac:dyDescent="0.2">
      <c r="A8678" s="25"/>
    </row>
    <row r="8679" spans="1:1" ht="15" x14ac:dyDescent="0.2">
      <c r="A8679" s="25"/>
    </row>
    <row r="8680" spans="1:1" ht="15" x14ac:dyDescent="0.2">
      <c r="A8680" s="25"/>
    </row>
    <row r="8681" spans="1:1" ht="15" x14ac:dyDescent="0.2">
      <c r="A8681" s="25"/>
    </row>
    <row r="8682" spans="1:1" ht="15" x14ac:dyDescent="0.2">
      <c r="A8682" s="25"/>
    </row>
    <row r="8683" spans="1:1" ht="15" x14ac:dyDescent="0.2">
      <c r="A8683" s="25"/>
    </row>
    <row r="8684" spans="1:1" ht="15" x14ac:dyDescent="0.2">
      <c r="A8684" s="25"/>
    </row>
    <row r="8685" spans="1:1" ht="15" x14ac:dyDescent="0.2">
      <c r="A8685" s="25"/>
    </row>
    <row r="8686" spans="1:1" ht="15" x14ac:dyDescent="0.2">
      <c r="A8686" s="25"/>
    </row>
    <row r="8687" spans="1:1" ht="15" x14ac:dyDescent="0.2">
      <c r="A8687" s="25"/>
    </row>
    <row r="8688" spans="1:1" ht="15" x14ac:dyDescent="0.2">
      <c r="A8688" s="25"/>
    </row>
    <row r="8689" spans="1:1" ht="15" x14ac:dyDescent="0.2">
      <c r="A8689" s="25"/>
    </row>
    <row r="8690" spans="1:1" ht="15" x14ac:dyDescent="0.2">
      <c r="A8690" s="25"/>
    </row>
    <row r="8691" spans="1:1" ht="15" x14ac:dyDescent="0.2">
      <c r="A8691" s="25"/>
    </row>
    <row r="8692" spans="1:1" ht="15" x14ac:dyDescent="0.2">
      <c r="A8692" s="25"/>
    </row>
    <row r="8693" spans="1:1" ht="15" x14ac:dyDescent="0.2">
      <c r="A8693" s="25"/>
    </row>
    <row r="8694" spans="1:1" ht="15" x14ac:dyDescent="0.2">
      <c r="A8694" s="25"/>
    </row>
    <row r="8695" spans="1:1" ht="15" x14ac:dyDescent="0.2">
      <c r="A8695" s="25"/>
    </row>
    <row r="8696" spans="1:1" ht="15" x14ac:dyDescent="0.2">
      <c r="A8696" s="25"/>
    </row>
    <row r="8697" spans="1:1" ht="15" x14ac:dyDescent="0.2">
      <c r="A8697" s="25"/>
    </row>
    <row r="8698" spans="1:1" ht="15" x14ac:dyDescent="0.2">
      <c r="A8698" s="25"/>
    </row>
    <row r="8699" spans="1:1" ht="15" x14ac:dyDescent="0.2">
      <c r="A8699" s="25"/>
    </row>
    <row r="8700" spans="1:1" ht="15" x14ac:dyDescent="0.2">
      <c r="A8700" s="25"/>
    </row>
    <row r="8701" spans="1:1" ht="15" x14ac:dyDescent="0.2">
      <c r="A8701" s="25"/>
    </row>
    <row r="8702" spans="1:1" ht="15" x14ac:dyDescent="0.2">
      <c r="A8702" s="25"/>
    </row>
    <row r="8703" spans="1:1" ht="15" x14ac:dyDescent="0.2">
      <c r="A8703" s="25"/>
    </row>
    <row r="8704" spans="1:1" ht="15" x14ac:dyDescent="0.2">
      <c r="A8704" s="25"/>
    </row>
    <row r="8705" spans="1:1" ht="15" x14ac:dyDescent="0.2">
      <c r="A8705" s="25"/>
    </row>
    <row r="8706" spans="1:1" ht="15" x14ac:dyDescent="0.2">
      <c r="A8706" s="25"/>
    </row>
    <row r="8707" spans="1:1" ht="15" x14ac:dyDescent="0.2">
      <c r="A8707" s="25"/>
    </row>
    <row r="8708" spans="1:1" ht="15" x14ac:dyDescent="0.2">
      <c r="A8708" s="25"/>
    </row>
    <row r="8709" spans="1:1" ht="15" x14ac:dyDescent="0.2">
      <c r="A8709" s="25"/>
    </row>
    <row r="8710" spans="1:1" ht="15" x14ac:dyDescent="0.2">
      <c r="A8710" s="25"/>
    </row>
    <row r="8711" spans="1:1" ht="15" x14ac:dyDescent="0.2">
      <c r="A8711" s="25"/>
    </row>
    <row r="8712" spans="1:1" ht="15" x14ac:dyDescent="0.2">
      <c r="A8712" s="25"/>
    </row>
    <row r="8713" spans="1:1" ht="15" x14ac:dyDescent="0.2">
      <c r="A8713" s="25"/>
    </row>
    <row r="8714" spans="1:1" ht="15" x14ac:dyDescent="0.2">
      <c r="A8714" s="25"/>
    </row>
    <row r="8715" spans="1:1" ht="15" x14ac:dyDescent="0.2">
      <c r="A8715" s="25"/>
    </row>
    <row r="8716" spans="1:1" ht="15" x14ac:dyDescent="0.2">
      <c r="A8716" s="25"/>
    </row>
    <row r="8717" spans="1:1" ht="15" x14ac:dyDescent="0.2">
      <c r="A8717" s="25"/>
    </row>
    <row r="8718" spans="1:1" ht="15" x14ac:dyDescent="0.2">
      <c r="A8718" s="25"/>
    </row>
    <row r="8719" spans="1:1" ht="15" x14ac:dyDescent="0.2">
      <c r="A8719" s="25"/>
    </row>
    <row r="8720" spans="1:1" ht="15" x14ac:dyDescent="0.2">
      <c r="A8720" s="25"/>
    </row>
    <row r="8721" spans="1:1" ht="15" x14ac:dyDescent="0.2">
      <c r="A8721" s="25"/>
    </row>
    <row r="8722" spans="1:1" ht="15" x14ac:dyDescent="0.2">
      <c r="A8722" s="25"/>
    </row>
    <row r="8723" spans="1:1" ht="15" x14ac:dyDescent="0.2">
      <c r="A8723" s="25"/>
    </row>
    <row r="8724" spans="1:1" ht="15" x14ac:dyDescent="0.2">
      <c r="A8724" s="25"/>
    </row>
    <row r="8725" spans="1:1" ht="15" x14ac:dyDescent="0.2">
      <c r="A8725" s="25"/>
    </row>
    <row r="8726" spans="1:1" ht="15" x14ac:dyDescent="0.2">
      <c r="A8726" s="25"/>
    </row>
    <row r="8727" spans="1:1" ht="15" x14ac:dyDescent="0.2">
      <c r="A8727" s="25"/>
    </row>
    <row r="8728" spans="1:1" ht="15" x14ac:dyDescent="0.2">
      <c r="A8728" s="25"/>
    </row>
    <row r="8729" spans="1:1" ht="15" x14ac:dyDescent="0.2">
      <c r="A8729" s="25"/>
    </row>
    <row r="8730" spans="1:1" ht="15" x14ac:dyDescent="0.2">
      <c r="A8730" s="25"/>
    </row>
    <row r="8731" spans="1:1" ht="15" x14ac:dyDescent="0.2">
      <c r="A8731" s="25"/>
    </row>
    <row r="8732" spans="1:1" ht="15" x14ac:dyDescent="0.2">
      <c r="A8732" s="25"/>
    </row>
    <row r="8733" spans="1:1" ht="15" x14ac:dyDescent="0.2">
      <c r="A8733" s="25"/>
    </row>
    <row r="8734" spans="1:1" ht="15" x14ac:dyDescent="0.2">
      <c r="A8734" s="25"/>
    </row>
    <row r="8735" spans="1:1" ht="15" x14ac:dyDescent="0.2">
      <c r="A8735" s="25"/>
    </row>
    <row r="8736" spans="1:1" ht="15" x14ac:dyDescent="0.2">
      <c r="A8736" s="25"/>
    </row>
    <row r="8737" spans="1:1" ht="15" x14ac:dyDescent="0.2">
      <c r="A8737" s="25"/>
    </row>
    <row r="8738" spans="1:1" ht="15" x14ac:dyDescent="0.2">
      <c r="A8738" s="25"/>
    </row>
    <row r="8739" spans="1:1" ht="15" x14ac:dyDescent="0.2">
      <c r="A8739" s="25"/>
    </row>
    <row r="8740" spans="1:1" ht="15" x14ac:dyDescent="0.2">
      <c r="A8740" s="25"/>
    </row>
    <row r="8741" spans="1:1" ht="15" x14ac:dyDescent="0.2">
      <c r="A8741" s="25"/>
    </row>
    <row r="8742" spans="1:1" ht="15" x14ac:dyDescent="0.2">
      <c r="A8742" s="25"/>
    </row>
    <row r="8743" spans="1:1" ht="15" x14ac:dyDescent="0.2">
      <c r="A8743" s="25"/>
    </row>
    <row r="8744" spans="1:1" ht="15" x14ac:dyDescent="0.2">
      <c r="A8744" s="25"/>
    </row>
    <row r="8745" spans="1:1" ht="15" x14ac:dyDescent="0.2">
      <c r="A8745" s="25"/>
    </row>
    <row r="8746" spans="1:1" ht="15" x14ac:dyDescent="0.2">
      <c r="A8746" s="25"/>
    </row>
    <row r="8747" spans="1:1" ht="15" x14ac:dyDescent="0.2">
      <c r="A8747" s="25"/>
    </row>
    <row r="8748" spans="1:1" ht="15" x14ac:dyDescent="0.2">
      <c r="A8748" s="25"/>
    </row>
    <row r="8749" spans="1:1" ht="15" x14ac:dyDescent="0.2">
      <c r="A8749" s="25"/>
    </row>
    <row r="8750" spans="1:1" ht="15" x14ac:dyDescent="0.2">
      <c r="A8750" s="25"/>
    </row>
    <row r="8751" spans="1:1" ht="15" x14ac:dyDescent="0.2">
      <c r="A8751" s="25"/>
    </row>
    <row r="8752" spans="1:1" ht="15" x14ac:dyDescent="0.2">
      <c r="A8752" s="25"/>
    </row>
    <row r="8753" spans="1:1" ht="15" x14ac:dyDescent="0.2">
      <c r="A8753" s="25"/>
    </row>
    <row r="8754" spans="1:1" ht="15" x14ac:dyDescent="0.2">
      <c r="A8754" s="25"/>
    </row>
    <row r="8755" spans="1:1" ht="15" x14ac:dyDescent="0.2">
      <c r="A8755" s="25"/>
    </row>
    <row r="8756" spans="1:1" ht="15" x14ac:dyDescent="0.2">
      <c r="A8756" s="25"/>
    </row>
    <row r="8757" spans="1:1" ht="15" x14ac:dyDescent="0.2">
      <c r="A8757" s="25"/>
    </row>
    <row r="8758" spans="1:1" ht="15" x14ac:dyDescent="0.2">
      <c r="A8758" s="25"/>
    </row>
    <row r="8759" spans="1:1" ht="15" x14ac:dyDescent="0.2">
      <c r="A8759" s="25"/>
    </row>
    <row r="8760" spans="1:1" ht="15" x14ac:dyDescent="0.2">
      <c r="A8760" s="25"/>
    </row>
    <row r="8761" spans="1:1" ht="15" x14ac:dyDescent="0.2">
      <c r="A8761" s="25"/>
    </row>
    <row r="8762" spans="1:1" ht="15" x14ac:dyDescent="0.2">
      <c r="A8762" s="25"/>
    </row>
    <row r="8763" spans="1:1" ht="15" x14ac:dyDescent="0.2">
      <c r="A8763" s="25"/>
    </row>
    <row r="8764" spans="1:1" ht="15" x14ac:dyDescent="0.2">
      <c r="A8764" s="25"/>
    </row>
    <row r="8765" spans="1:1" ht="15" x14ac:dyDescent="0.2">
      <c r="A8765" s="25"/>
    </row>
    <row r="8766" spans="1:1" ht="15" x14ac:dyDescent="0.2">
      <c r="A8766" s="25"/>
    </row>
    <row r="8767" spans="1:1" ht="15" x14ac:dyDescent="0.2">
      <c r="A8767" s="25"/>
    </row>
    <row r="8768" spans="1:1" ht="15" x14ac:dyDescent="0.2">
      <c r="A8768" s="25"/>
    </row>
    <row r="8769" spans="1:1" ht="15" x14ac:dyDescent="0.2">
      <c r="A8769" s="25"/>
    </row>
    <row r="8770" spans="1:1" ht="15" x14ac:dyDescent="0.2">
      <c r="A8770" s="25"/>
    </row>
    <row r="8771" spans="1:1" ht="15" x14ac:dyDescent="0.2">
      <c r="A8771" s="25"/>
    </row>
    <row r="8772" spans="1:1" ht="15" x14ac:dyDescent="0.2">
      <c r="A8772" s="25"/>
    </row>
    <row r="8773" spans="1:1" ht="15" x14ac:dyDescent="0.2">
      <c r="A8773" s="25"/>
    </row>
    <row r="8774" spans="1:1" ht="15" x14ac:dyDescent="0.2">
      <c r="A8774" s="25"/>
    </row>
    <row r="8775" spans="1:1" ht="15" x14ac:dyDescent="0.2">
      <c r="A8775" s="25"/>
    </row>
    <row r="8776" spans="1:1" ht="15" x14ac:dyDescent="0.2">
      <c r="A8776" s="25"/>
    </row>
    <row r="8777" spans="1:1" ht="15" x14ac:dyDescent="0.2">
      <c r="A8777" s="25"/>
    </row>
    <row r="8778" spans="1:1" ht="15" x14ac:dyDescent="0.2">
      <c r="A8778" s="25"/>
    </row>
    <row r="8779" spans="1:1" ht="15" x14ac:dyDescent="0.2">
      <c r="A8779" s="25"/>
    </row>
    <row r="8780" spans="1:1" ht="15" x14ac:dyDescent="0.2">
      <c r="A8780" s="25"/>
    </row>
    <row r="8781" spans="1:1" ht="15" x14ac:dyDescent="0.2">
      <c r="A8781" s="25"/>
    </row>
    <row r="8782" spans="1:1" ht="15" x14ac:dyDescent="0.2">
      <c r="A8782" s="25"/>
    </row>
    <row r="8783" spans="1:1" ht="15" x14ac:dyDescent="0.2">
      <c r="A8783" s="25"/>
    </row>
    <row r="8784" spans="1:1" ht="15" x14ac:dyDescent="0.2">
      <c r="A8784" s="25"/>
    </row>
    <row r="8785" spans="1:1" ht="15" x14ac:dyDescent="0.2">
      <c r="A8785" s="25"/>
    </row>
    <row r="8786" spans="1:1" ht="15" x14ac:dyDescent="0.2">
      <c r="A8786" s="25"/>
    </row>
    <row r="8787" spans="1:1" ht="15" x14ac:dyDescent="0.2">
      <c r="A8787" s="25"/>
    </row>
    <row r="8788" spans="1:1" ht="15" x14ac:dyDescent="0.2">
      <c r="A8788" s="25"/>
    </row>
    <row r="8789" spans="1:1" ht="15" x14ac:dyDescent="0.2">
      <c r="A8789" s="25"/>
    </row>
    <row r="8790" spans="1:1" ht="15" x14ac:dyDescent="0.2">
      <c r="A8790" s="25"/>
    </row>
    <row r="8791" spans="1:1" ht="15" x14ac:dyDescent="0.2">
      <c r="A8791" s="25"/>
    </row>
    <row r="8792" spans="1:1" ht="15" x14ac:dyDescent="0.2">
      <c r="A8792" s="25"/>
    </row>
    <row r="8793" spans="1:1" ht="15" x14ac:dyDescent="0.2">
      <c r="A8793" s="25"/>
    </row>
    <row r="8794" spans="1:1" ht="15" x14ac:dyDescent="0.2">
      <c r="A8794" s="25"/>
    </row>
    <row r="8795" spans="1:1" ht="15" x14ac:dyDescent="0.2">
      <c r="A8795" s="25"/>
    </row>
    <row r="8796" spans="1:1" ht="15" x14ac:dyDescent="0.2">
      <c r="A8796" s="25"/>
    </row>
    <row r="8797" spans="1:1" ht="15" x14ac:dyDescent="0.2">
      <c r="A8797" s="25"/>
    </row>
    <row r="8798" spans="1:1" ht="15" x14ac:dyDescent="0.2">
      <c r="A8798" s="25"/>
    </row>
    <row r="8799" spans="1:1" ht="15" x14ac:dyDescent="0.2">
      <c r="A8799" s="25"/>
    </row>
    <row r="8800" spans="1:1" ht="15" x14ac:dyDescent="0.2">
      <c r="A8800" s="25"/>
    </row>
    <row r="8801" spans="1:1" ht="15" x14ac:dyDescent="0.2">
      <c r="A8801" s="25"/>
    </row>
    <row r="8802" spans="1:1" ht="15" x14ac:dyDescent="0.2">
      <c r="A8802" s="25"/>
    </row>
    <row r="8803" spans="1:1" ht="15" x14ac:dyDescent="0.2">
      <c r="A8803" s="25"/>
    </row>
    <row r="8804" spans="1:1" ht="15" x14ac:dyDescent="0.2">
      <c r="A8804" s="25"/>
    </row>
    <row r="8805" spans="1:1" ht="15" x14ac:dyDescent="0.2">
      <c r="A8805" s="25"/>
    </row>
    <row r="8806" spans="1:1" ht="15" x14ac:dyDescent="0.2">
      <c r="A8806" s="25"/>
    </row>
    <row r="8807" spans="1:1" ht="15" x14ac:dyDescent="0.2">
      <c r="A8807" s="25"/>
    </row>
    <row r="8808" spans="1:1" ht="15" x14ac:dyDescent="0.2">
      <c r="A8808" s="25"/>
    </row>
    <row r="8809" spans="1:1" ht="15" x14ac:dyDescent="0.2">
      <c r="A8809" s="25"/>
    </row>
    <row r="8810" spans="1:1" ht="15" x14ac:dyDescent="0.2">
      <c r="A8810" s="25"/>
    </row>
    <row r="8811" spans="1:1" ht="15" x14ac:dyDescent="0.2">
      <c r="A8811" s="25"/>
    </row>
    <row r="8812" spans="1:1" ht="15" x14ac:dyDescent="0.2">
      <c r="A8812" s="25"/>
    </row>
    <row r="8813" spans="1:1" ht="15" x14ac:dyDescent="0.2">
      <c r="A8813" s="25"/>
    </row>
    <row r="8814" spans="1:1" ht="15" x14ac:dyDescent="0.2">
      <c r="A8814" s="25"/>
    </row>
    <row r="8815" spans="1:1" ht="15" x14ac:dyDescent="0.2">
      <c r="A8815" s="25"/>
    </row>
    <row r="8816" spans="1:1" ht="15" x14ac:dyDescent="0.2">
      <c r="A8816" s="25"/>
    </row>
    <row r="8817" spans="1:1" ht="15" x14ac:dyDescent="0.2">
      <c r="A8817" s="25"/>
    </row>
    <row r="8818" spans="1:1" ht="15" x14ac:dyDescent="0.2">
      <c r="A8818" s="25"/>
    </row>
    <row r="8819" spans="1:1" ht="15" x14ac:dyDescent="0.2">
      <c r="A8819" s="25"/>
    </row>
    <row r="8820" spans="1:1" ht="15" x14ac:dyDescent="0.2">
      <c r="A8820" s="25"/>
    </row>
    <row r="8821" spans="1:1" ht="15" x14ac:dyDescent="0.2">
      <c r="A8821" s="25"/>
    </row>
    <row r="8822" spans="1:1" ht="15" x14ac:dyDescent="0.2">
      <c r="A8822" s="25"/>
    </row>
    <row r="8823" spans="1:1" ht="15" x14ac:dyDescent="0.2">
      <c r="A8823" s="25"/>
    </row>
    <row r="8824" spans="1:1" ht="15" x14ac:dyDescent="0.2">
      <c r="A8824" s="25"/>
    </row>
    <row r="8825" spans="1:1" ht="15" x14ac:dyDescent="0.2">
      <c r="A8825" s="25"/>
    </row>
    <row r="8826" spans="1:1" ht="15" x14ac:dyDescent="0.2">
      <c r="A8826" s="25"/>
    </row>
    <row r="8827" spans="1:1" ht="15" x14ac:dyDescent="0.2">
      <c r="A8827" s="25"/>
    </row>
    <row r="8828" spans="1:1" ht="15" x14ac:dyDescent="0.2">
      <c r="A8828" s="25"/>
    </row>
    <row r="8829" spans="1:1" ht="15" x14ac:dyDescent="0.2">
      <c r="A8829" s="25"/>
    </row>
    <row r="8830" spans="1:1" ht="15" x14ac:dyDescent="0.2">
      <c r="A8830" s="25"/>
    </row>
    <row r="8831" spans="1:1" ht="15" x14ac:dyDescent="0.2">
      <c r="A8831" s="25"/>
    </row>
    <row r="8832" spans="1:1" ht="15" x14ac:dyDescent="0.2">
      <c r="A8832" s="25"/>
    </row>
    <row r="8833" spans="1:1" ht="15" x14ac:dyDescent="0.2">
      <c r="A8833" s="25"/>
    </row>
    <row r="8834" spans="1:1" ht="15" x14ac:dyDescent="0.2">
      <c r="A8834" s="25"/>
    </row>
    <row r="8835" spans="1:1" ht="15" x14ac:dyDescent="0.2">
      <c r="A8835" s="25"/>
    </row>
    <row r="8836" spans="1:1" ht="15" x14ac:dyDescent="0.2">
      <c r="A8836" s="25"/>
    </row>
    <row r="8837" spans="1:1" ht="15" x14ac:dyDescent="0.2">
      <c r="A8837" s="25"/>
    </row>
    <row r="8838" spans="1:1" ht="15" x14ac:dyDescent="0.2">
      <c r="A8838" s="25"/>
    </row>
    <row r="8839" spans="1:1" ht="15" x14ac:dyDescent="0.2">
      <c r="A8839" s="25"/>
    </row>
    <row r="8840" spans="1:1" ht="15" x14ac:dyDescent="0.2">
      <c r="A8840" s="25"/>
    </row>
    <row r="8841" spans="1:1" ht="15" x14ac:dyDescent="0.2">
      <c r="A8841" s="25"/>
    </row>
    <row r="8842" spans="1:1" ht="15" x14ac:dyDescent="0.2">
      <c r="A8842" s="25"/>
    </row>
    <row r="8843" spans="1:1" ht="15" x14ac:dyDescent="0.2">
      <c r="A8843" s="25"/>
    </row>
    <row r="8844" spans="1:1" ht="15" x14ac:dyDescent="0.2">
      <c r="A8844" s="25"/>
    </row>
    <row r="8845" spans="1:1" ht="15" x14ac:dyDescent="0.2">
      <c r="A8845" s="25"/>
    </row>
    <row r="8846" spans="1:1" ht="15" x14ac:dyDescent="0.2">
      <c r="A8846" s="25"/>
    </row>
    <row r="8847" spans="1:1" ht="15" x14ac:dyDescent="0.2">
      <c r="A8847" s="25"/>
    </row>
    <row r="8848" spans="1:1" ht="15" x14ac:dyDescent="0.2">
      <c r="A8848" s="25"/>
    </row>
    <row r="8849" spans="1:1" ht="15" x14ac:dyDescent="0.2">
      <c r="A8849" s="25"/>
    </row>
    <row r="8850" spans="1:1" ht="15" x14ac:dyDescent="0.2">
      <c r="A8850" s="25"/>
    </row>
    <row r="8851" spans="1:1" ht="15" x14ac:dyDescent="0.2">
      <c r="A8851" s="25"/>
    </row>
    <row r="8852" spans="1:1" ht="15" x14ac:dyDescent="0.2">
      <c r="A8852" s="25"/>
    </row>
    <row r="8853" spans="1:1" ht="15" x14ac:dyDescent="0.2">
      <c r="A8853" s="25"/>
    </row>
    <row r="8854" spans="1:1" ht="15" x14ac:dyDescent="0.2">
      <c r="A8854" s="25"/>
    </row>
    <row r="8855" spans="1:1" ht="15" x14ac:dyDescent="0.2">
      <c r="A8855" s="25"/>
    </row>
    <row r="8856" spans="1:1" ht="15" x14ac:dyDescent="0.2">
      <c r="A8856" s="25"/>
    </row>
    <row r="8857" spans="1:1" ht="15" x14ac:dyDescent="0.2">
      <c r="A8857" s="25"/>
    </row>
    <row r="8858" spans="1:1" ht="15" x14ac:dyDescent="0.2">
      <c r="A8858" s="25"/>
    </row>
    <row r="8859" spans="1:1" ht="15" x14ac:dyDescent="0.2">
      <c r="A8859" s="25"/>
    </row>
    <row r="8860" spans="1:1" ht="15" x14ac:dyDescent="0.2">
      <c r="A8860" s="25"/>
    </row>
    <row r="8861" spans="1:1" ht="15" x14ac:dyDescent="0.2">
      <c r="A8861" s="25"/>
    </row>
    <row r="8862" spans="1:1" ht="15" x14ac:dyDescent="0.2">
      <c r="A8862" s="25"/>
    </row>
    <row r="8863" spans="1:1" ht="15" x14ac:dyDescent="0.2">
      <c r="A8863" s="25"/>
    </row>
    <row r="8864" spans="1:1" ht="15" x14ac:dyDescent="0.2">
      <c r="A8864" s="25"/>
    </row>
    <row r="8865" spans="1:1" ht="15" x14ac:dyDescent="0.2">
      <c r="A8865" s="25"/>
    </row>
    <row r="8866" spans="1:1" ht="15" x14ac:dyDescent="0.2">
      <c r="A8866" s="25"/>
    </row>
    <row r="8867" spans="1:1" ht="15" x14ac:dyDescent="0.2">
      <c r="A8867" s="25"/>
    </row>
    <row r="8868" spans="1:1" ht="15" x14ac:dyDescent="0.2">
      <c r="A8868" s="25"/>
    </row>
    <row r="8869" spans="1:1" ht="15" x14ac:dyDescent="0.2">
      <c r="A8869" s="25"/>
    </row>
    <row r="8870" spans="1:1" ht="15" x14ac:dyDescent="0.2">
      <c r="A8870" s="25"/>
    </row>
    <row r="8871" spans="1:1" ht="15" x14ac:dyDescent="0.2">
      <c r="A8871" s="25"/>
    </row>
    <row r="8872" spans="1:1" ht="15" x14ac:dyDescent="0.2">
      <c r="A8872" s="25"/>
    </row>
    <row r="8873" spans="1:1" ht="15" x14ac:dyDescent="0.2">
      <c r="A8873" s="25"/>
    </row>
    <row r="8874" spans="1:1" ht="15" x14ac:dyDescent="0.2">
      <c r="A8874" s="25"/>
    </row>
    <row r="8875" spans="1:1" ht="15" x14ac:dyDescent="0.2">
      <c r="A8875" s="25"/>
    </row>
    <row r="8876" spans="1:1" ht="15" x14ac:dyDescent="0.2">
      <c r="A8876" s="25"/>
    </row>
    <row r="8877" spans="1:1" ht="15" x14ac:dyDescent="0.2">
      <c r="A8877" s="25"/>
    </row>
    <row r="8878" spans="1:1" ht="15" x14ac:dyDescent="0.2">
      <c r="A8878" s="25"/>
    </row>
    <row r="8879" spans="1:1" ht="15" x14ac:dyDescent="0.2">
      <c r="A8879" s="25"/>
    </row>
    <row r="8880" spans="1:1" ht="15" x14ac:dyDescent="0.2">
      <c r="A8880" s="25"/>
    </row>
    <row r="8881" spans="1:1" ht="15" x14ac:dyDescent="0.2">
      <c r="A8881" s="25"/>
    </row>
    <row r="8882" spans="1:1" ht="15" x14ac:dyDescent="0.2">
      <c r="A8882" s="25"/>
    </row>
    <row r="8883" spans="1:1" ht="15" x14ac:dyDescent="0.2">
      <c r="A8883" s="25"/>
    </row>
    <row r="8884" spans="1:1" ht="15" x14ac:dyDescent="0.2">
      <c r="A8884" s="25"/>
    </row>
    <row r="8885" spans="1:1" ht="15" x14ac:dyDescent="0.2">
      <c r="A8885" s="25"/>
    </row>
    <row r="8886" spans="1:1" ht="15" x14ac:dyDescent="0.2">
      <c r="A8886" s="25"/>
    </row>
    <row r="8887" spans="1:1" ht="15" x14ac:dyDescent="0.2">
      <c r="A8887" s="25"/>
    </row>
    <row r="8888" spans="1:1" ht="15" x14ac:dyDescent="0.2">
      <c r="A8888" s="25"/>
    </row>
    <row r="8889" spans="1:1" ht="15" x14ac:dyDescent="0.2">
      <c r="A8889" s="25"/>
    </row>
    <row r="8890" spans="1:1" ht="15" x14ac:dyDescent="0.2">
      <c r="A8890" s="25"/>
    </row>
    <row r="8891" spans="1:1" ht="15" x14ac:dyDescent="0.2">
      <c r="A8891" s="25"/>
    </row>
    <row r="8892" spans="1:1" ht="15" x14ac:dyDescent="0.2">
      <c r="A8892" s="25"/>
    </row>
    <row r="8893" spans="1:1" ht="15" x14ac:dyDescent="0.2">
      <c r="A8893" s="25"/>
    </row>
    <row r="8894" spans="1:1" ht="15" x14ac:dyDescent="0.2">
      <c r="A8894" s="25"/>
    </row>
    <row r="8895" spans="1:1" ht="15" x14ac:dyDescent="0.2">
      <c r="A8895" s="25"/>
    </row>
    <row r="8896" spans="1:1" ht="15" x14ac:dyDescent="0.2">
      <c r="A8896" s="25"/>
    </row>
    <row r="8897" spans="1:1" ht="15" x14ac:dyDescent="0.2">
      <c r="A8897" s="25"/>
    </row>
    <row r="8898" spans="1:1" ht="15" x14ac:dyDescent="0.2">
      <c r="A8898" s="25"/>
    </row>
    <row r="8899" spans="1:1" ht="15" x14ac:dyDescent="0.2">
      <c r="A8899" s="25"/>
    </row>
    <row r="8900" spans="1:1" ht="15" x14ac:dyDescent="0.2">
      <c r="A8900" s="25"/>
    </row>
    <row r="8901" spans="1:1" ht="15" x14ac:dyDescent="0.2">
      <c r="A8901" s="25"/>
    </row>
    <row r="8902" spans="1:1" ht="15" x14ac:dyDescent="0.2">
      <c r="A8902" s="25"/>
    </row>
    <row r="8903" spans="1:1" ht="15" x14ac:dyDescent="0.2">
      <c r="A8903" s="25"/>
    </row>
    <row r="8904" spans="1:1" ht="15" x14ac:dyDescent="0.2">
      <c r="A8904" s="25"/>
    </row>
    <row r="8905" spans="1:1" ht="15" x14ac:dyDescent="0.2">
      <c r="A8905" s="25"/>
    </row>
    <row r="8906" spans="1:1" ht="15" x14ac:dyDescent="0.2">
      <c r="A8906" s="25"/>
    </row>
    <row r="8907" spans="1:1" ht="15" x14ac:dyDescent="0.2">
      <c r="A8907" s="25"/>
    </row>
    <row r="8908" spans="1:1" ht="15" x14ac:dyDescent="0.2">
      <c r="A8908" s="25"/>
    </row>
    <row r="8909" spans="1:1" ht="15" x14ac:dyDescent="0.2">
      <c r="A8909" s="25"/>
    </row>
    <row r="8910" spans="1:1" ht="15" x14ac:dyDescent="0.2">
      <c r="A8910" s="25"/>
    </row>
    <row r="8911" spans="1:1" ht="15" x14ac:dyDescent="0.2">
      <c r="A8911" s="25"/>
    </row>
    <row r="8912" spans="1:1" ht="15" x14ac:dyDescent="0.2">
      <c r="A8912" s="25"/>
    </row>
    <row r="8913" spans="1:1" ht="15" x14ac:dyDescent="0.2">
      <c r="A8913" s="25"/>
    </row>
    <row r="8914" spans="1:1" ht="15" x14ac:dyDescent="0.2">
      <c r="A8914" s="25"/>
    </row>
    <row r="8915" spans="1:1" ht="15" x14ac:dyDescent="0.2">
      <c r="A8915" s="25"/>
    </row>
    <row r="8916" spans="1:1" ht="15" x14ac:dyDescent="0.2">
      <c r="A8916" s="25"/>
    </row>
    <row r="8917" spans="1:1" ht="15" x14ac:dyDescent="0.2">
      <c r="A8917" s="25"/>
    </row>
    <row r="8918" spans="1:1" ht="15" x14ac:dyDescent="0.2">
      <c r="A8918" s="25"/>
    </row>
    <row r="8919" spans="1:1" ht="15" x14ac:dyDescent="0.2">
      <c r="A8919" s="25"/>
    </row>
    <row r="8920" spans="1:1" ht="15" x14ac:dyDescent="0.2">
      <c r="A8920" s="25"/>
    </row>
    <row r="8921" spans="1:1" ht="15" x14ac:dyDescent="0.2">
      <c r="A8921" s="25"/>
    </row>
    <row r="8922" spans="1:1" ht="15" x14ac:dyDescent="0.2">
      <c r="A8922" s="25"/>
    </row>
    <row r="8923" spans="1:1" ht="15" x14ac:dyDescent="0.2">
      <c r="A8923" s="25"/>
    </row>
    <row r="8924" spans="1:1" ht="15" x14ac:dyDescent="0.2">
      <c r="A8924" s="25"/>
    </row>
    <row r="8925" spans="1:1" ht="15" x14ac:dyDescent="0.2">
      <c r="A8925" s="25"/>
    </row>
    <row r="8926" spans="1:1" ht="15" x14ac:dyDescent="0.2">
      <c r="A8926" s="25"/>
    </row>
    <row r="8927" spans="1:1" ht="15" x14ac:dyDescent="0.2">
      <c r="A8927" s="25"/>
    </row>
    <row r="8928" spans="1:1" ht="15" x14ac:dyDescent="0.2">
      <c r="A8928" s="25"/>
    </row>
    <row r="8929" spans="1:1" ht="15" x14ac:dyDescent="0.2">
      <c r="A8929" s="25"/>
    </row>
    <row r="8930" spans="1:1" ht="15" x14ac:dyDescent="0.2">
      <c r="A8930" s="25"/>
    </row>
    <row r="8931" spans="1:1" ht="15" x14ac:dyDescent="0.2">
      <c r="A8931" s="25"/>
    </row>
    <row r="8932" spans="1:1" ht="15" x14ac:dyDescent="0.2">
      <c r="A8932" s="25"/>
    </row>
    <row r="8933" spans="1:1" ht="15" x14ac:dyDescent="0.2">
      <c r="A8933" s="25"/>
    </row>
    <row r="8934" spans="1:1" ht="15" x14ac:dyDescent="0.2">
      <c r="A8934" s="25"/>
    </row>
    <row r="8935" spans="1:1" ht="15" x14ac:dyDescent="0.2">
      <c r="A8935" s="25"/>
    </row>
    <row r="8936" spans="1:1" ht="15" x14ac:dyDescent="0.2">
      <c r="A8936" s="25"/>
    </row>
    <row r="8937" spans="1:1" ht="15" x14ac:dyDescent="0.2">
      <c r="A8937" s="25"/>
    </row>
    <row r="8938" spans="1:1" ht="15" x14ac:dyDescent="0.2">
      <c r="A8938" s="25"/>
    </row>
    <row r="8939" spans="1:1" ht="15" x14ac:dyDescent="0.2">
      <c r="A8939" s="25"/>
    </row>
    <row r="8940" spans="1:1" ht="15" x14ac:dyDescent="0.2">
      <c r="A8940" s="25"/>
    </row>
    <row r="8941" spans="1:1" ht="15" x14ac:dyDescent="0.2">
      <c r="A8941" s="25"/>
    </row>
    <row r="8942" spans="1:1" ht="15" x14ac:dyDescent="0.2">
      <c r="A8942" s="25"/>
    </row>
    <row r="8943" spans="1:1" ht="15" x14ac:dyDescent="0.2">
      <c r="A8943" s="25"/>
    </row>
    <row r="8944" spans="1:1" ht="15" x14ac:dyDescent="0.2">
      <c r="A8944" s="25"/>
    </row>
    <row r="8945" spans="1:1" ht="15" x14ac:dyDescent="0.2">
      <c r="A8945" s="25"/>
    </row>
    <row r="8946" spans="1:1" ht="15" x14ac:dyDescent="0.2">
      <c r="A8946" s="25"/>
    </row>
    <row r="8947" spans="1:1" ht="15" x14ac:dyDescent="0.2">
      <c r="A8947" s="25"/>
    </row>
    <row r="8948" spans="1:1" ht="15" x14ac:dyDescent="0.2">
      <c r="A8948" s="25"/>
    </row>
    <row r="8949" spans="1:1" ht="15" x14ac:dyDescent="0.2">
      <c r="A8949" s="25"/>
    </row>
    <row r="8950" spans="1:1" ht="15" x14ac:dyDescent="0.2">
      <c r="A8950" s="25"/>
    </row>
    <row r="8951" spans="1:1" ht="15" x14ac:dyDescent="0.2">
      <c r="A8951" s="25"/>
    </row>
    <row r="8952" spans="1:1" ht="15" x14ac:dyDescent="0.2">
      <c r="A8952" s="25"/>
    </row>
    <row r="8953" spans="1:1" ht="15" x14ac:dyDescent="0.2">
      <c r="A8953" s="25"/>
    </row>
    <row r="8954" spans="1:1" ht="15" x14ac:dyDescent="0.2">
      <c r="A8954" s="25"/>
    </row>
    <row r="8955" spans="1:1" ht="15" x14ac:dyDescent="0.2">
      <c r="A8955" s="25"/>
    </row>
    <row r="8956" spans="1:1" ht="15" x14ac:dyDescent="0.2">
      <c r="A8956" s="25"/>
    </row>
    <row r="8957" spans="1:1" ht="15" x14ac:dyDescent="0.2">
      <c r="A8957" s="25"/>
    </row>
    <row r="8958" spans="1:1" ht="15" x14ac:dyDescent="0.2">
      <c r="A8958" s="25"/>
    </row>
    <row r="8959" spans="1:1" ht="15" x14ac:dyDescent="0.2">
      <c r="A8959" s="25"/>
    </row>
    <row r="8960" spans="1:1" ht="15" x14ac:dyDescent="0.2">
      <c r="A8960" s="25"/>
    </row>
    <row r="8961" spans="1:1" ht="15" x14ac:dyDescent="0.2">
      <c r="A8961" s="25"/>
    </row>
    <row r="8962" spans="1:1" ht="15" x14ac:dyDescent="0.2">
      <c r="A8962" s="25"/>
    </row>
    <row r="8963" spans="1:1" ht="15" x14ac:dyDescent="0.2">
      <c r="A8963" s="25"/>
    </row>
    <row r="8964" spans="1:1" ht="15" x14ac:dyDescent="0.2">
      <c r="A8964" s="25"/>
    </row>
    <row r="8965" spans="1:1" ht="15" x14ac:dyDescent="0.2">
      <c r="A8965" s="25"/>
    </row>
    <row r="8966" spans="1:1" ht="15" x14ac:dyDescent="0.2">
      <c r="A8966" s="25"/>
    </row>
    <row r="8967" spans="1:1" ht="15" x14ac:dyDescent="0.2">
      <c r="A8967" s="25"/>
    </row>
    <row r="8968" spans="1:1" ht="15" x14ac:dyDescent="0.2">
      <c r="A8968" s="25"/>
    </row>
    <row r="8969" spans="1:1" ht="15" x14ac:dyDescent="0.2">
      <c r="A8969" s="25"/>
    </row>
    <row r="8970" spans="1:1" ht="15" x14ac:dyDescent="0.2">
      <c r="A8970" s="25"/>
    </row>
    <row r="8971" spans="1:1" ht="15" x14ac:dyDescent="0.2">
      <c r="A8971" s="25"/>
    </row>
    <row r="8972" spans="1:1" ht="15" x14ac:dyDescent="0.2">
      <c r="A8972" s="25"/>
    </row>
    <row r="8973" spans="1:1" ht="15" x14ac:dyDescent="0.2">
      <c r="A8973" s="25"/>
    </row>
    <row r="8974" spans="1:1" ht="15" x14ac:dyDescent="0.2">
      <c r="A8974" s="25"/>
    </row>
    <row r="8975" spans="1:1" ht="15" x14ac:dyDescent="0.2">
      <c r="A8975" s="25"/>
    </row>
    <row r="8976" spans="1:1" ht="15" x14ac:dyDescent="0.2">
      <c r="A8976" s="25"/>
    </row>
    <row r="8977" spans="1:1" ht="15" x14ac:dyDescent="0.2">
      <c r="A8977" s="25"/>
    </row>
    <row r="8978" spans="1:1" ht="15" x14ac:dyDescent="0.2">
      <c r="A8978" s="25"/>
    </row>
    <row r="8979" spans="1:1" ht="15" x14ac:dyDescent="0.2">
      <c r="A8979" s="25"/>
    </row>
    <row r="8980" spans="1:1" ht="15" x14ac:dyDescent="0.2">
      <c r="A8980" s="25"/>
    </row>
    <row r="8981" spans="1:1" ht="15" x14ac:dyDescent="0.2">
      <c r="A8981" s="25"/>
    </row>
    <row r="8982" spans="1:1" ht="15" x14ac:dyDescent="0.2">
      <c r="A8982" s="25"/>
    </row>
    <row r="8983" spans="1:1" ht="15" x14ac:dyDescent="0.2">
      <c r="A8983" s="25"/>
    </row>
    <row r="8984" spans="1:1" ht="15" x14ac:dyDescent="0.2">
      <c r="A8984" s="25"/>
    </row>
    <row r="8985" spans="1:1" ht="15" x14ac:dyDescent="0.2">
      <c r="A8985" s="25"/>
    </row>
    <row r="8986" spans="1:1" ht="15" x14ac:dyDescent="0.2">
      <c r="A8986" s="25"/>
    </row>
    <row r="8987" spans="1:1" ht="15" x14ac:dyDescent="0.2">
      <c r="A8987" s="25"/>
    </row>
    <row r="8988" spans="1:1" ht="15" x14ac:dyDescent="0.2">
      <c r="A8988" s="25"/>
    </row>
    <row r="8989" spans="1:1" ht="15" x14ac:dyDescent="0.2">
      <c r="A8989" s="25"/>
    </row>
    <row r="8990" spans="1:1" ht="15" x14ac:dyDescent="0.2">
      <c r="A8990" s="25"/>
    </row>
    <row r="8991" spans="1:1" ht="15" x14ac:dyDescent="0.2">
      <c r="A8991" s="25"/>
    </row>
    <row r="8992" spans="1:1" ht="15" x14ac:dyDescent="0.2">
      <c r="A8992" s="25"/>
    </row>
    <row r="8993" spans="1:1" ht="15" x14ac:dyDescent="0.2">
      <c r="A8993" s="25"/>
    </row>
    <row r="8994" spans="1:1" ht="15" x14ac:dyDescent="0.2">
      <c r="A8994" s="25"/>
    </row>
    <row r="8995" spans="1:1" ht="15" x14ac:dyDescent="0.2">
      <c r="A8995" s="25"/>
    </row>
    <row r="8996" spans="1:1" ht="15" x14ac:dyDescent="0.2">
      <c r="A8996" s="25"/>
    </row>
    <row r="8997" spans="1:1" ht="15" x14ac:dyDescent="0.2">
      <c r="A8997" s="25"/>
    </row>
    <row r="8998" spans="1:1" ht="15" x14ac:dyDescent="0.2">
      <c r="A8998" s="25"/>
    </row>
    <row r="8999" spans="1:1" ht="15" x14ac:dyDescent="0.2">
      <c r="A8999" s="25"/>
    </row>
    <row r="9000" spans="1:1" ht="15" x14ac:dyDescent="0.2">
      <c r="A9000" s="25"/>
    </row>
    <row r="9001" spans="1:1" ht="15" x14ac:dyDescent="0.2">
      <c r="A9001" s="25"/>
    </row>
    <row r="9002" spans="1:1" ht="15" x14ac:dyDescent="0.2">
      <c r="A9002" s="25"/>
    </row>
    <row r="9003" spans="1:1" ht="15" x14ac:dyDescent="0.2">
      <c r="A9003" s="25"/>
    </row>
    <row r="9004" spans="1:1" ht="15" x14ac:dyDescent="0.2">
      <c r="A9004" s="25"/>
    </row>
    <row r="9005" spans="1:1" ht="15" x14ac:dyDescent="0.2">
      <c r="A9005" s="25"/>
    </row>
    <row r="9006" spans="1:1" ht="15" x14ac:dyDescent="0.2">
      <c r="A9006" s="25"/>
    </row>
    <row r="9007" spans="1:1" ht="15" x14ac:dyDescent="0.2">
      <c r="A9007" s="25"/>
    </row>
    <row r="9008" spans="1:1" ht="15" x14ac:dyDescent="0.2">
      <c r="A9008" s="25"/>
    </row>
    <row r="9009" spans="1:1" ht="15" x14ac:dyDescent="0.2">
      <c r="A9009" s="25"/>
    </row>
    <row r="9010" spans="1:1" ht="15" x14ac:dyDescent="0.2">
      <c r="A9010" s="25"/>
    </row>
    <row r="9011" spans="1:1" ht="15" x14ac:dyDescent="0.2">
      <c r="A9011" s="25"/>
    </row>
    <row r="9012" spans="1:1" ht="15" x14ac:dyDescent="0.2">
      <c r="A9012" s="25"/>
    </row>
    <row r="9013" spans="1:1" ht="15" x14ac:dyDescent="0.2">
      <c r="A9013" s="25"/>
    </row>
    <row r="9014" spans="1:1" ht="15" x14ac:dyDescent="0.2">
      <c r="A9014" s="25"/>
    </row>
    <row r="9015" spans="1:1" ht="15" x14ac:dyDescent="0.2">
      <c r="A9015" s="25"/>
    </row>
    <row r="9016" spans="1:1" ht="15" x14ac:dyDescent="0.2">
      <c r="A9016" s="25"/>
    </row>
    <row r="9017" spans="1:1" ht="15" x14ac:dyDescent="0.2">
      <c r="A9017" s="25"/>
    </row>
    <row r="9018" spans="1:1" ht="15" x14ac:dyDescent="0.2">
      <c r="A9018" s="25"/>
    </row>
    <row r="9019" spans="1:1" ht="15" x14ac:dyDescent="0.2">
      <c r="A9019" s="25"/>
    </row>
    <row r="9020" spans="1:1" ht="15" x14ac:dyDescent="0.2">
      <c r="A9020" s="25"/>
    </row>
    <row r="9021" spans="1:1" ht="15" x14ac:dyDescent="0.2">
      <c r="A9021" s="25"/>
    </row>
    <row r="9022" spans="1:1" ht="15" x14ac:dyDescent="0.2">
      <c r="A9022" s="25"/>
    </row>
    <row r="9023" spans="1:1" ht="15" x14ac:dyDescent="0.2">
      <c r="A9023" s="25"/>
    </row>
    <row r="9024" spans="1:1" ht="15" x14ac:dyDescent="0.2">
      <c r="A9024" s="25"/>
    </row>
    <row r="9025" spans="1:1" ht="15" x14ac:dyDescent="0.2">
      <c r="A9025" s="25"/>
    </row>
    <row r="9026" spans="1:1" ht="15" x14ac:dyDescent="0.2">
      <c r="A9026" s="25"/>
    </row>
    <row r="9027" spans="1:1" ht="15" x14ac:dyDescent="0.2">
      <c r="A9027" s="25"/>
    </row>
    <row r="9028" spans="1:1" ht="15" x14ac:dyDescent="0.2">
      <c r="A9028" s="25"/>
    </row>
    <row r="9029" spans="1:1" ht="15" x14ac:dyDescent="0.2">
      <c r="A9029" s="25"/>
    </row>
    <row r="9030" spans="1:1" ht="15" x14ac:dyDescent="0.2">
      <c r="A9030" s="25"/>
    </row>
    <row r="9031" spans="1:1" ht="15" x14ac:dyDescent="0.2">
      <c r="A9031" s="25"/>
    </row>
    <row r="9032" spans="1:1" ht="15" x14ac:dyDescent="0.2">
      <c r="A9032" s="25"/>
    </row>
    <row r="9033" spans="1:1" ht="15" x14ac:dyDescent="0.2">
      <c r="A9033" s="25"/>
    </row>
    <row r="9034" spans="1:1" ht="15" x14ac:dyDescent="0.2">
      <c r="A9034" s="25"/>
    </row>
    <row r="9035" spans="1:1" ht="15" x14ac:dyDescent="0.2">
      <c r="A9035" s="25"/>
    </row>
    <row r="9036" spans="1:1" ht="15" x14ac:dyDescent="0.2">
      <c r="A9036" s="25"/>
    </row>
    <row r="9037" spans="1:1" ht="15" x14ac:dyDescent="0.2">
      <c r="A9037" s="25"/>
    </row>
    <row r="9038" spans="1:1" ht="15" x14ac:dyDescent="0.2">
      <c r="A9038" s="25"/>
    </row>
    <row r="9039" spans="1:1" ht="15" x14ac:dyDescent="0.2">
      <c r="A9039" s="25"/>
    </row>
    <row r="9040" spans="1:1" ht="15" x14ac:dyDescent="0.2">
      <c r="A9040" s="25"/>
    </row>
    <row r="9041" spans="1:1" ht="15" x14ac:dyDescent="0.2">
      <c r="A9041" s="25"/>
    </row>
    <row r="9042" spans="1:1" ht="15" x14ac:dyDescent="0.2">
      <c r="A9042" s="25"/>
    </row>
    <row r="9043" spans="1:1" ht="15" x14ac:dyDescent="0.2">
      <c r="A9043" s="25"/>
    </row>
    <row r="9044" spans="1:1" ht="15" x14ac:dyDescent="0.2">
      <c r="A9044" s="25"/>
    </row>
    <row r="9045" spans="1:1" ht="15" x14ac:dyDescent="0.2">
      <c r="A9045" s="25"/>
    </row>
    <row r="9046" spans="1:1" ht="15" x14ac:dyDescent="0.2">
      <c r="A9046" s="25"/>
    </row>
    <row r="9047" spans="1:1" ht="15" x14ac:dyDescent="0.2">
      <c r="A9047" s="25"/>
    </row>
    <row r="9048" spans="1:1" ht="15" x14ac:dyDescent="0.2">
      <c r="A9048" s="25"/>
    </row>
    <row r="9049" spans="1:1" ht="15" x14ac:dyDescent="0.2">
      <c r="A9049" s="25"/>
    </row>
    <row r="9050" spans="1:1" ht="15" x14ac:dyDescent="0.2">
      <c r="A9050" s="25"/>
    </row>
    <row r="9051" spans="1:1" ht="15" x14ac:dyDescent="0.2">
      <c r="A9051" s="25"/>
    </row>
    <row r="9052" spans="1:1" ht="15" x14ac:dyDescent="0.2">
      <c r="A9052" s="25"/>
    </row>
    <row r="9053" spans="1:1" ht="15" x14ac:dyDescent="0.2">
      <c r="A9053" s="25"/>
    </row>
    <row r="9054" spans="1:1" ht="15" x14ac:dyDescent="0.2">
      <c r="A9054" s="25"/>
    </row>
    <row r="9055" spans="1:1" ht="15" x14ac:dyDescent="0.2">
      <c r="A9055" s="25"/>
    </row>
    <row r="9056" spans="1:1" ht="15" x14ac:dyDescent="0.2">
      <c r="A9056" s="25"/>
    </row>
    <row r="9057" spans="1:1" ht="15" x14ac:dyDescent="0.2">
      <c r="A9057" s="25"/>
    </row>
    <row r="9058" spans="1:1" ht="15" x14ac:dyDescent="0.2">
      <c r="A9058" s="25"/>
    </row>
    <row r="9059" spans="1:1" ht="15" x14ac:dyDescent="0.2">
      <c r="A9059" s="25"/>
    </row>
    <row r="9060" spans="1:1" ht="15" x14ac:dyDescent="0.2">
      <c r="A9060" s="25"/>
    </row>
    <row r="9061" spans="1:1" ht="15" x14ac:dyDescent="0.2">
      <c r="A9061" s="25"/>
    </row>
    <row r="9062" spans="1:1" ht="15" x14ac:dyDescent="0.2">
      <c r="A9062" s="25"/>
    </row>
    <row r="9063" spans="1:1" ht="15" x14ac:dyDescent="0.2">
      <c r="A9063" s="25"/>
    </row>
    <row r="9064" spans="1:1" ht="15" x14ac:dyDescent="0.2">
      <c r="A9064" s="25"/>
    </row>
    <row r="9065" spans="1:1" ht="15" x14ac:dyDescent="0.2">
      <c r="A9065" s="25"/>
    </row>
    <row r="9066" spans="1:1" ht="15" x14ac:dyDescent="0.2">
      <c r="A9066" s="25"/>
    </row>
    <row r="9067" spans="1:1" ht="15" x14ac:dyDescent="0.2">
      <c r="A9067" s="25"/>
    </row>
    <row r="9068" spans="1:1" ht="15" x14ac:dyDescent="0.2">
      <c r="A9068" s="25"/>
    </row>
    <row r="9069" spans="1:1" ht="15" x14ac:dyDescent="0.2">
      <c r="A9069" s="25"/>
    </row>
    <row r="9070" spans="1:1" ht="15" x14ac:dyDescent="0.2">
      <c r="A9070" s="25"/>
    </row>
    <row r="9071" spans="1:1" ht="15" x14ac:dyDescent="0.2">
      <c r="A9071" s="25"/>
    </row>
    <row r="9072" spans="1:1" ht="15" x14ac:dyDescent="0.2">
      <c r="A9072" s="25"/>
    </row>
    <row r="9073" spans="1:1" ht="15" x14ac:dyDescent="0.2">
      <c r="A9073" s="25"/>
    </row>
    <row r="9074" spans="1:1" ht="15" x14ac:dyDescent="0.2">
      <c r="A9074" s="25"/>
    </row>
    <row r="9075" spans="1:1" ht="15" x14ac:dyDescent="0.2">
      <c r="A9075" s="25"/>
    </row>
    <row r="9076" spans="1:1" ht="15" x14ac:dyDescent="0.2">
      <c r="A9076" s="25"/>
    </row>
    <row r="9077" spans="1:1" ht="15" x14ac:dyDescent="0.2">
      <c r="A9077" s="25"/>
    </row>
    <row r="9078" spans="1:1" ht="15" x14ac:dyDescent="0.2">
      <c r="A9078" s="25"/>
    </row>
    <row r="9079" spans="1:1" ht="15" x14ac:dyDescent="0.2">
      <c r="A9079" s="25"/>
    </row>
    <row r="9080" spans="1:1" ht="15" x14ac:dyDescent="0.2">
      <c r="A9080" s="25"/>
    </row>
    <row r="9081" spans="1:1" ht="15" x14ac:dyDescent="0.2">
      <c r="A9081" s="25"/>
    </row>
    <row r="9082" spans="1:1" ht="15" x14ac:dyDescent="0.2">
      <c r="A9082" s="25"/>
    </row>
    <row r="9083" spans="1:1" ht="15" x14ac:dyDescent="0.2">
      <c r="A9083" s="25"/>
    </row>
    <row r="9084" spans="1:1" ht="15" x14ac:dyDescent="0.2">
      <c r="A9084" s="25"/>
    </row>
    <row r="9085" spans="1:1" ht="15" x14ac:dyDescent="0.2">
      <c r="A9085" s="25"/>
    </row>
    <row r="9086" spans="1:1" ht="15" x14ac:dyDescent="0.2">
      <c r="A9086" s="25"/>
    </row>
    <row r="9087" spans="1:1" ht="15" x14ac:dyDescent="0.2">
      <c r="A9087" s="25"/>
    </row>
    <row r="9088" spans="1:1" ht="15" x14ac:dyDescent="0.2">
      <c r="A9088" s="25"/>
    </row>
    <row r="9089" spans="1:1" ht="15" x14ac:dyDescent="0.2">
      <c r="A9089" s="25"/>
    </row>
    <row r="9090" spans="1:1" ht="15" x14ac:dyDescent="0.2">
      <c r="A9090" s="25"/>
    </row>
    <row r="9091" spans="1:1" ht="15" x14ac:dyDescent="0.2">
      <c r="A9091" s="25"/>
    </row>
    <row r="9092" spans="1:1" ht="15" x14ac:dyDescent="0.2">
      <c r="A9092" s="25"/>
    </row>
    <row r="9093" spans="1:1" ht="15" x14ac:dyDescent="0.2">
      <c r="A9093" s="25"/>
    </row>
    <row r="9094" spans="1:1" ht="15" x14ac:dyDescent="0.2">
      <c r="A9094" s="25"/>
    </row>
    <row r="9095" spans="1:1" ht="15" x14ac:dyDescent="0.2">
      <c r="A9095" s="25"/>
    </row>
    <row r="9096" spans="1:1" ht="15" x14ac:dyDescent="0.2">
      <c r="A9096" s="25"/>
    </row>
    <row r="9097" spans="1:1" ht="15" x14ac:dyDescent="0.2">
      <c r="A9097" s="25"/>
    </row>
    <row r="9098" spans="1:1" ht="15" x14ac:dyDescent="0.2">
      <c r="A9098" s="25"/>
    </row>
    <row r="9099" spans="1:1" ht="15" x14ac:dyDescent="0.2">
      <c r="A9099" s="25"/>
    </row>
    <row r="9100" spans="1:1" ht="15" x14ac:dyDescent="0.2">
      <c r="A9100" s="25"/>
    </row>
    <row r="9101" spans="1:1" ht="15" x14ac:dyDescent="0.2">
      <c r="A9101" s="25"/>
    </row>
    <row r="9102" spans="1:1" ht="15" x14ac:dyDescent="0.2">
      <c r="A9102" s="25"/>
    </row>
    <row r="9103" spans="1:1" ht="15" x14ac:dyDescent="0.2">
      <c r="A9103" s="25"/>
    </row>
    <row r="9104" spans="1:1" ht="15" x14ac:dyDescent="0.2">
      <c r="A9104" s="25"/>
    </row>
    <row r="9105" spans="1:1" ht="15" x14ac:dyDescent="0.2">
      <c r="A9105" s="25"/>
    </row>
    <row r="9106" spans="1:1" ht="15" x14ac:dyDescent="0.2">
      <c r="A9106" s="25"/>
    </row>
    <row r="9107" spans="1:1" ht="15" x14ac:dyDescent="0.2">
      <c r="A9107" s="25"/>
    </row>
    <row r="9108" spans="1:1" ht="15" x14ac:dyDescent="0.2">
      <c r="A9108" s="25"/>
    </row>
    <row r="9109" spans="1:1" ht="15" x14ac:dyDescent="0.2">
      <c r="A9109" s="25"/>
    </row>
    <row r="9110" spans="1:1" ht="15" x14ac:dyDescent="0.2">
      <c r="A9110" s="25"/>
    </row>
    <row r="9111" spans="1:1" ht="15" x14ac:dyDescent="0.2">
      <c r="A9111" s="25"/>
    </row>
    <row r="9112" spans="1:1" ht="15" x14ac:dyDescent="0.2">
      <c r="A9112" s="25"/>
    </row>
    <row r="9113" spans="1:1" ht="15" x14ac:dyDescent="0.2">
      <c r="A9113" s="25"/>
    </row>
    <row r="9114" spans="1:1" ht="15" x14ac:dyDescent="0.2">
      <c r="A9114" s="25"/>
    </row>
    <row r="9115" spans="1:1" ht="15" x14ac:dyDescent="0.2">
      <c r="A9115" s="25"/>
    </row>
    <row r="9116" spans="1:1" ht="15" x14ac:dyDescent="0.2">
      <c r="A9116" s="25"/>
    </row>
    <row r="9117" spans="1:1" ht="15" x14ac:dyDescent="0.2">
      <c r="A9117" s="25"/>
    </row>
    <row r="9118" spans="1:1" ht="15" x14ac:dyDescent="0.2">
      <c r="A9118" s="25"/>
    </row>
    <row r="9119" spans="1:1" ht="15" x14ac:dyDescent="0.2">
      <c r="A9119" s="25"/>
    </row>
    <row r="9120" spans="1:1" ht="15" x14ac:dyDescent="0.2">
      <c r="A9120" s="25"/>
    </row>
    <row r="9121" spans="1:1" ht="15" x14ac:dyDescent="0.2">
      <c r="A9121" s="25"/>
    </row>
    <row r="9122" spans="1:1" ht="15" x14ac:dyDescent="0.2">
      <c r="A9122" s="25"/>
    </row>
    <row r="9123" spans="1:1" ht="15" x14ac:dyDescent="0.2">
      <c r="A9123" s="25"/>
    </row>
    <row r="9124" spans="1:1" ht="15" x14ac:dyDescent="0.2">
      <c r="A9124" s="25"/>
    </row>
    <row r="9125" spans="1:1" ht="15" x14ac:dyDescent="0.2">
      <c r="A9125" s="25"/>
    </row>
    <row r="9126" spans="1:1" ht="15" x14ac:dyDescent="0.2">
      <c r="A9126" s="25"/>
    </row>
    <row r="9127" spans="1:1" ht="15" x14ac:dyDescent="0.2">
      <c r="A9127" s="25"/>
    </row>
    <row r="9128" spans="1:1" ht="15" x14ac:dyDescent="0.2">
      <c r="A9128" s="25"/>
    </row>
    <row r="9129" spans="1:1" ht="15" x14ac:dyDescent="0.2">
      <c r="A9129" s="25"/>
    </row>
    <row r="9130" spans="1:1" ht="15" x14ac:dyDescent="0.2">
      <c r="A9130" s="25"/>
    </row>
    <row r="9131" spans="1:1" ht="15" x14ac:dyDescent="0.2">
      <c r="A9131" s="25"/>
    </row>
    <row r="9132" spans="1:1" ht="15" x14ac:dyDescent="0.2">
      <c r="A9132" s="25"/>
    </row>
    <row r="9133" spans="1:1" ht="15" x14ac:dyDescent="0.2">
      <c r="A9133" s="25"/>
    </row>
    <row r="9134" spans="1:1" ht="15" x14ac:dyDescent="0.2">
      <c r="A9134" s="25"/>
    </row>
    <row r="9135" spans="1:1" ht="15" x14ac:dyDescent="0.2">
      <c r="A9135" s="25"/>
    </row>
    <row r="9136" spans="1:1" ht="15" x14ac:dyDescent="0.2">
      <c r="A9136" s="25"/>
    </row>
    <row r="9137" spans="1:1" ht="15" x14ac:dyDescent="0.2">
      <c r="A9137" s="25"/>
    </row>
    <row r="9138" spans="1:1" ht="15" x14ac:dyDescent="0.2">
      <c r="A9138" s="25"/>
    </row>
    <row r="9139" spans="1:1" ht="15" x14ac:dyDescent="0.2">
      <c r="A9139" s="25"/>
    </row>
    <row r="9140" spans="1:1" ht="15" x14ac:dyDescent="0.2">
      <c r="A9140" s="25"/>
    </row>
    <row r="9141" spans="1:1" ht="15" x14ac:dyDescent="0.2">
      <c r="A9141" s="25"/>
    </row>
    <row r="9142" spans="1:1" ht="15" x14ac:dyDescent="0.2">
      <c r="A9142" s="25"/>
    </row>
    <row r="9143" spans="1:1" ht="15" x14ac:dyDescent="0.2">
      <c r="A9143" s="25"/>
    </row>
    <row r="9144" spans="1:1" ht="15" x14ac:dyDescent="0.2">
      <c r="A9144" s="25"/>
    </row>
    <row r="9145" spans="1:1" ht="15" x14ac:dyDescent="0.2">
      <c r="A9145" s="25"/>
    </row>
    <row r="9146" spans="1:1" ht="15" x14ac:dyDescent="0.2">
      <c r="A9146" s="25"/>
    </row>
    <row r="9147" spans="1:1" ht="15" x14ac:dyDescent="0.2">
      <c r="A9147" s="25"/>
    </row>
    <row r="9148" spans="1:1" ht="15" x14ac:dyDescent="0.2">
      <c r="A9148" s="25"/>
    </row>
    <row r="9149" spans="1:1" ht="15" x14ac:dyDescent="0.2">
      <c r="A9149" s="25"/>
    </row>
    <row r="9150" spans="1:1" ht="15" x14ac:dyDescent="0.2">
      <c r="A9150" s="25"/>
    </row>
    <row r="9151" spans="1:1" ht="15" x14ac:dyDescent="0.2">
      <c r="A9151" s="25"/>
    </row>
    <row r="9152" spans="1:1" ht="15" x14ac:dyDescent="0.2">
      <c r="A9152" s="25"/>
    </row>
    <row r="9153" spans="1:1" ht="15" x14ac:dyDescent="0.2">
      <c r="A9153" s="25"/>
    </row>
    <row r="9154" spans="1:1" ht="15" x14ac:dyDescent="0.2">
      <c r="A9154" s="25"/>
    </row>
    <row r="9155" spans="1:1" ht="15" x14ac:dyDescent="0.2">
      <c r="A9155" s="25"/>
    </row>
    <row r="9156" spans="1:1" ht="15" x14ac:dyDescent="0.2">
      <c r="A9156" s="25"/>
    </row>
    <row r="9157" spans="1:1" ht="15" x14ac:dyDescent="0.2">
      <c r="A9157" s="25"/>
    </row>
    <row r="9158" spans="1:1" ht="15" x14ac:dyDescent="0.2">
      <c r="A9158" s="25"/>
    </row>
    <row r="9159" spans="1:1" ht="15" x14ac:dyDescent="0.2">
      <c r="A9159" s="25"/>
    </row>
    <row r="9160" spans="1:1" ht="15" x14ac:dyDescent="0.2">
      <c r="A9160" s="25"/>
    </row>
    <row r="9161" spans="1:1" ht="15" x14ac:dyDescent="0.2">
      <c r="A9161" s="25"/>
    </row>
    <row r="9162" spans="1:1" ht="15" x14ac:dyDescent="0.2">
      <c r="A9162" s="25"/>
    </row>
    <row r="9163" spans="1:1" ht="15" x14ac:dyDescent="0.2">
      <c r="A9163" s="25"/>
    </row>
    <row r="9164" spans="1:1" ht="15" x14ac:dyDescent="0.2">
      <c r="A9164" s="25"/>
    </row>
    <row r="9165" spans="1:1" ht="15" x14ac:dyDescent="0.2">
      <c r="A9165" s="25"/>
    </row>
    <row r="9166" spans="1:1" ht="15" x14ac:dyDescent="0.2">
      <c r="A9166" s="25"/>
    </row>
    <row r="9167" spans="1:1" ht="15" x14ac:dyDescent="0.2">
      <c r="A9167" s="25"/>
    </row>
    <row r="9168" spans="1:1" ht="15" x14ac:dyDescent="0.2">
      <c r="A9168" s="25"/>
    </row>
    <row r="9169" spans="1:1" ht="15" x14ac:dyDescent="0.2">
      <c r="A9169" s="25"/>
    </row>
    <row r="9170" spans="1:1" ht="15" x14ac:dyDescent="0.2">
      <c r="A9170" s="25"/>
    </row>
    <row r="9171" spans="1:1" ht="15" x14ac:dyDescent="0.2">
      <c r="A9171" s="25"/>
    </row>
    <row r="9172" spans="1:1" ht="15" x14ac:dyDescent="0.2">
      <c r="A9172" s="25"/>
    </row>
    <row r="9173" spans="1:1" ht="15" x14ac:dyDescent="0.2">
      <c r="A9173" s="25"/>
    </row>
    <row r="9174" spans="1:1" ht="15" x14ac:dyDescent="0.2">
      <c r="A9174" s="25"/>
    </row>
    <row r="9175" spans="1:1" ht="15" x14ac:dyDescent="0.2">
      <c r="A9175" s="25"/>
    </row>
    <row r="9176" spans="1:1" ht="15" x14ac:dyDescent="0.2">
      <c r="A9176" s="25"/>
    </row>
    <row r="9177" spans="1:1" ht="15" x14ac:dyDescent="0.2">
      <c r="A9177" s="25"/>
    </row>
    <row r="9178" spans="1:1" ht="15" x14ac:dyDescent="0.2">
      <c r="A9178" s="25"/>
    </row>
    <row r="9179" spans="1:1" ht="15" x14ac:dyDescent="0.2">
      <c r="A9179" s="25"/>
    </row>
    <row r="9180" spans="1:1" ht="15" x14ac:dyDescent="0.2">
      <c r="A9180" s="25"/>
    </row>
    <row r="9181" spans="1:1" ht="15" x14ac:dyDescent="0.2">
      <c r="A9181" s="25"/>
    </row>
    <row r="9182" spans="1:1" ht="15" x14ac:dyDescent="0.2">
      <c r="A9182" s="25"/>
    </row>
    <row r="9183" spans="1:1" ht="15" x14ac:dyDescent="0.2">
      <c r="A9183" s="25"/>
    </row>
    <row r="9184" spans="1:1" ht="15" x14ac:dyDescent="0.2">
      <c r="A9184" s="25"/>
    </row>
    <row r="9185" spans="1:1" ht="15" x14ac:dyDescent="0.2">
      <c r="A9185" s="25"/>
    </row>
    <row r="9186" spans="1:1" ht="15" x14ac:dyDescent="0.2">
      <c r="A9186" s="25"/>
    </row>
    <row r="9187" spans="1:1" ht="15" x14ac:dyDescent="0.2">
      <c r="A9187" s="25"/>
    </row>
    <row r="9188" spans="1:1" ht="15" x14ac:dyDescent="0.2">
      <c r="A9188" s="25"/>
    </row>
    <row r="9189" spans="1:1" ht="15" x14ac:dyDescent="0.2">
      <c r="A9189" s="25"/>
    </row>
    <row r="9190" spans="1:1" ht="15" x14ac:dyDescent="0.2">
      <c r="A9190" s="25"/>
    </row>
    <row r="9191" spans="1:1" ht="15" x14ac:dyDescent="0.2">
      <c r="A9191" s="25"/>
    </row>
    <row r="9192" spans="1:1" ht="15" x14ac:dyDescent="0.2">
      <c r="A9192" s="25"/>
    </row>
    <row r="9193" spans="1:1" ht="15" x14ac:dyDescent="0.2">
      <c r="A9193" s="25"/>
    </row>
    <row r="9194" spans="1:1" ht="15" x14ac:dyDescent="0.2">
      <c r="A9194" s="25"/>
    </row>
    <row r="9195" spans="1:1" ht="15" x14ac:dyDescent="0.2">
      <c r="A9195" s="25"/>
    </row>
    <row r="9196" spans="1:1" ht="15" x14ac:dyDescent="0.2">
      <c r="A9196" s="25"/>
    </row>
    <row r="9197" spans="1:1" ht="15" x14ac:dyDescent="0.2">
      <c r="A9197" s="25"/>
    </row>
    <row r="9198" spans="1:1" ht="15" x14ac:dyDescent="0.2">
      <c r="A9198" s="25"/>
    </row>
    <row r="9199" spans="1:1" ht="15" x14ac:dyDescent="0.2">
      <c r="A9199" s="25"/>
    </row>
    <row r="9200" spans="1:1" ht="15" x14ac:dyDescent="0.2">
      <c r="A9200" s="25"/>
    </row>
    <row r="9201" spans="1:1" ht="15" x14ac:dyDescent="0.2">
      <c r="A9201" s="25"/>
    </row>
    <row r="9202" spans="1:1" ht="15" x14ac:dyDescent="0.2">
      <c r="A9202" s="25"/>
    </row>
    <row r="9203" spans="1:1" ht="15" x14ac:dyDescent="0.2">
      <c r="A9203" s="25"/>
    </row>
    <row r="9204" spans="1:1" ht="15" x14ac:dyDescent="0.2">
      <c r="A9204" s="25"/>
    </row>
    <row r="9205" spans="1:1" ht="15" x14ac:dyDescent="0.2">
      <c r="A9205" s="25"/>
    </row>
    <row r="9206" spans="1:1" ht="15" x14ac:dyDescent="0.2">
      <c r="A9206" s="25"/>
    </row>
    <row r="9207" spans="1:1" ht="15" x14ac:dyDescent="0.2">
      <c r="A9207" s="25"/>
    </row>
    <row r="9208" spans="1:1" ht="15" x14ac:dyDescent="0.2">
      <c r="A9208" s="25"/>
    </row>
    <row r="9209" spans="1:1" ht="15" x14ac:dyDescent="0.2">
      <c r="A9209" s="25"/>
    </row>
    <row r="9210" spans="1:1" ht="15" x14ac:dyDescent="0.2">
      <c r="A9210" s="25"/>
    </row>
    <row r="9211" spans="1:1" ht="15" x14ac:dyDescent="0.2">
      <c r="A9211" s="25"/>
    </row>
    <row r="9212" spans="1:1" ht="15" x14ac:dyDescent="0.2">
      <c r="A9212" s="25"/>
    </row>
    <row r="9213" spans="1:1" ht="15" x14ac:dyDescent="0.2">
      <c r="A9213" s="25"/>
    </row>
    <row r="9214" spans="1:1" ht="15" x14ac:dyDescent="0.2">
      <c r="A9214" s="25"/>
    </row>
    <row r="9215" spans="1:1" ht="15" x14ac:dyDescent="0.2">
      <c r="A9215" s="25"/>
    </row>
    <row r="9216" spans="1:1" ht="15" x14ac:dyDescent="0.2">
      <c r="A9216" s="25"/>
    </row>
    <row r="9217" spans="1:1" ht="15" x14ac:dyDescent="0.2">
      <c r="A9217" s="25"/>
    </row>
    <row r="9218" spans="1:1" ht="15" x14ac:dyDescent="0.2">
      <c r="A9218" s="25"/>
    </row>
    <row r="9219" spans="1:1" ht="15" x14ac:dyDescent="0.2">
      <c r="A9219" s="25"/>
    </row>
    <row r="9220" spans="1:1" ht="15" x14ac:dyDescent="0.2">
      <c r="A9220" s="25"/>
    </row>
    <row r="9221" spans="1:1" ht="15" x14ac:dyDescent="0.2">
      <c r="A9221" s="25"/>
    </row>
    <row r="9222" spans="1:1" ht="15" x14ac:dyDescent="0.2">
      <c r="A9222" s="25"/>
    </row>
    <row r="9223" spans="1:1" ht="15" x14ac:dyDescent="0.2">
      <c r="A9223" s="25"/>
    </row>
    <row r="9224" spans="1:1" ht="15" x14ac:dyDescent="0.2">
      <c r="A9224" s="25"/>
    </row>
    <row r="9225" spans="1:1" ht="15" x14ac:dyDescent="0.2">
      <c r="A9225" s="25"/>
    </row>
    <row r="9226" spans="1:1" ht="15" x14ac:dyDescent="0.2">
      <c r="A9226" s="25"/>
    </row>
    <row r="9227" spans="1:1" ht="15" x14ac:dyDescent="0.2">
      <c r="A9227" s="25"/>
    </row>
    <row r="9228" spans="1:1" ht="15" x14ac:dyDescent="0.2">
      <c r="A9228" s="25"/>
    </row>
    <row r="9229" spans="1:1" ht="15" x14ac:dyDescent="0.2">
      <c r="A9229" s="25"/>
    </row>
    <row r="9230" spans="1:1" ht="15" x14ac:dyDescent="0.2">
      <c r="A9230" s="25"/>
    </row>
    <row r="9231" spans="1:1" ht="15" x14ac:dyDescent="0.2">
      <c r="A9231" s="25"/>
    </row>
    <row r="9232" spans="1:1" ht="15" x14ac:dyDescent="0.2">
      <c r="A9232" s="25"/>
    </row>
    <row r="9233" spans="1:1" ht="15" x14ac:dyDescent="0.2">
      <c r="A9233" s="25"/>
    </row>
    <row r="9234" spans="1:1" ht="15" x14ac:dyDescent="0.2">
      <c r="A9234" s="25"/>
    </row>
    <row r="9235" spans="1:1" ht="15" x14ac:dyDescent="0.2">
      <c r="A9235" s="25"/>
    </row>
    <row r="9236" spans="1:1" ht="15" x14ac:dyDescent="0.2">
      <c r="A9236" s="25"/>
    </row>
    <row r="9237" spans="1:1" ht="15" x14ac:dyDescent="0.2">
      <c r="A9237" s="25"/>
    </row>
    <row r="9238" spans="1:1" ht="15" x14ac:dyDescent="0.2">
      <c r="A9238" s="25"/>
    </row>
    <row r="9239" spans="1:1" ht="15" x14ac:dyDescent="0.2">
      <c r="A9239" s="25"/>
    </row>
    <row r="9240" spans="1:1" ht="15" x14ac:dyDescent="0.2">
      <c r="A9240" s="25"/>
    </row>
    <row r="9241" spans="1:1" ht="15" x14ac:dyDescent="0.2">
      <c r="A9241" s="25"/>
    </row>
    <row r="9242" spans="1:1" ht="15" x14ac:dyDescent="0.2">
      <c r="A9242" s="25"/>
    </row>
    <row r="9243" spans="1:1" ht="15" x14ac:dyDescent="0.2">
      <c r="A9243" s="25"/>
    </row>
    <row r="9244" spans="1:1" ht="15" x14ac:dyDescent="0.2">
      <c r="A9244" s="25"/>
    </row>
    <row r="9245" spans="1:1" ht="15" x14ac:dyDescent="0.2">
      <c r="A9245" s="25"/>
    </row>
    <row r="9246" spans="1:1" ht="15" x14ac:dyDescent="0.2">
      <c r="A9246" s="25"/>
    </row>
    <row r="9247" spans="1:1" ht="15" x14ac:dyDescent="0.2">
      <c r="A9247" s="25"/>
    </row>
    <row r="9248" spans="1:1" ht="15" x14ac:dyDescent="0.2">
      <c r="A9248" s="25"/>
    </row>
    <row r="9249" spans="1:1" ht="15" x14ac:dyDescent="0.2">
      <c r="A9249" s="25"/>
    </row>
    <row r="9250" spans="1:1" ht="15" x14ac:dyDescent="0.2">
      <c r="A9250" s="25"/>
    </row>
    <row r="9251" spans="1:1" ht="15" x14ac:dyDescent="0.2">
      <c r="A9251" s="25"/>
    </row>
    <row r="9252" spans="1:1" ht="15" x14ac:dyDescent="0.2">
      <c r="A9252" s="25"/>
    </row>
    <row r="9253" spans="1:1" ht="15" x14ac:dyDescent="0.2">
      <c r="A9253" s="25"/>
    </row>
    <row r="9254" spans="1:1" ht="15" x14ac:dyDescent="0.2">
      <c r="A9254" s="25"/>
    </row>
    <row r="9255" spans="1:1" ht="15" x14ac:dyDescent="0.2">
      <c r="A9255" s="25"/>
    </row>
    <row r="9256" spans="1:1" ht="15" x14ac:dyDescent="0.2">
      <c r="A9256" s="25"/>
    </row>
    <row r="9257" spans="1:1" ht="15" x14ac:dyDescent="0.2">
      <c r="A9257" s="25"/>
    </row>
    <row r="9258" spans="1:1" ht="15" x14ac:dyDescent="0.2">
      <c r="A9258" s="25"/>
    </row>
    <row r="9259" spans="1:1" ht="15" x14ac:dyDescent="0.2">
      <c r="A9259" s="25"/>
    </row>
    <row r="9260" spans="1:1" ht="15" x14ac:dyDescent="0.2">
      <c r="A9260" s="25"/>
    </row>
    <row r="9261" spans="1:1" ht="15" x14ac:dyDescent="0.2">
      <c r="A9261" s="25"/>
    </row>
    <row r="9262" spans="1:1" ht="15" x14ac:dyDescent="0.2">
      <c r="A9262" s="25"/>
    </row>
    <row r="9263" spans="1:1" ht="15" x14ac:dyDescent="0.2">
      <c r="A9263" s="25"/>
    </row>
    <row r="9264" spans="1:1" ht="15" x14ac:dyDescent="0.2">
      <c r="A9264" s="25"/>
    </row>
    <row r="9265" spans="1:1" ht="15" x14ac:dyDescent="0.2">
      <c r="A9265" s="25"/>
    </row>
    <row r="9266" spans="1:1" ht="15" x14ac:dyDescent="0.2">
      <c r="A9266" s="25"/>
    </row>
    <row r="9267" spans="1:1" ht="15" x14ac:dyDescent="0.2">
      <c r="A9267" s="25"/>
    </row>
    <row r="9268" spans="1:1" ht="15" x14ac:dyDescent="0.2">
      <c r="A9268" s="25"/>
    </row>
    <row r="9269" spans="1:1" ht="15" x14ac:dyDescent="0.2">
      <c r="A9269" s="25"/>
    </row>
    <row r="9270" spans="1:1" ht="15" x14ac:dyDescent="0.2">
      <c r="A9270" s="25"/>
    </row>
    <row r="9271" spans="1:1" ht="15" x14ac:dyDescent="0.2">
      <c r="A9271" s="25"/>
    </row>
    <row r="9272" spans="1:1" ht="15" x14ac:dyDescent="0.2">
      <c r="A9272" s="25"/>
    </row>
    <row r="9273" spans="1:1" ht="15" x14ac:dyDescent="0.2">
      <c r="A9273" s="25"/>
    </row>
    <row r="9274" spans="1:1" ht="15" x14ac:dyDescent="0.2">
      <c r="A9274" s="25"/>
    </row>
    <row r="9275" spans="1:1" ht="15" x14ac:dyDescent="0.2">
      <c r="A9275" s="25"/>
    </row>
    <row r="9276" spans="1:1" ht="15" x14ac:dyDescent="0.2">
      <c r="A9276" s="25"/>
    </row>
    <row r="9277" spans="1:1" ht="15" x14ac:dyDescent="0.2">
      <c r="A9277" s="25"/>
    </row>
    <row r="9278" spans="1:1" ht="15" x14ac:dyDescent="0.2">
      <c r="A9278" s="25"/>
    </row>
    <row r="9279" spans="1:1" ht="15" x14ac:dyDescent="0.2">
      <c r="A9279" s="25"/>
    </row>
    <row r="9280" spans="1:1" ht="15" x14ac:dyDescent="0.2">
      <c r="A9280" s="25"/>
    </row>
    <row r="9281" spans="1:1" ht="15" x14ac:dyDescent="0.2">
      <c r="A9281" s="25"/>
    </row>
    <row r="9282" spans="1:1" ht="15" x14ac:dyDescent="0.2">
      <c r="A9282" s="25"/>
    </row>
    <row r="9283" spans="1:1" ht="15" x14ac:dyDescent="0.2">
      <c r="A9283" s="25"/>
    </row>
    <row r="9284" spans="1:1" ht="15" x14ac:dyDescent="0.2">
      <c r="A9284" s="25"/>
    </row>
    <row r="9285" spans="1:1" ht="15" x14ac:dyDescent="0.2">
      <c r="A9285" s="25"/>
    </row>
    <row r="9286" spans="1:1" ht="15" x14ac:dyDescent="0.2">
      <c r="A9286" s="25"/>
    </row>
    <row r="9287" spans="1:1" ht="15" x14ac:dyDescent="0.2">
      <c r="A9287" s="25"/>
    </row>
    <row r="9288" spans="1:1" ht="15" x14ac:dyDescent="0.2">
      <c r="A9288" s="25"/>
    </row>
    <row r="9289" spans="1:1" ht="15" x14ac:dyDescent="0.2">
      <c r="A9289" s="25"/>
    </row>
    <row r="9290" spans="1:1" ht="15" x14ac:dyDescent="0.2">
      <c r="A9290" s="25"/>
    </row>
    <row r="9291" spans="1:1" ht="15" x14ac:dyDescent="0.2">
      <c r="A9291" s="25"/>
    </row>
    <row r="9292" spans="1:1" ht="15" x14ac:dyDescent="0.2">
      <c r="A9292" s="25"/>
    </row>
    <row r="9293" spans="1:1" ht="15" x14ac:dyDescent="0.2">
      <c r="A9293" s="25"/>
    </row>
    <row r="9294" spans="1:1" ht="15" x14ac:dyDescent="0.2">
      <c r="A9294" s="25"/>
    </row>
    <row r="9295" spans="1:1" ht="15" x14ac:dyDescent="0.2">
      <c r="A9295" s="25"/>
    </row>
    <row r="9296" spans="1:1" ht="15" x14ac:dyDescent="0.2">
      <c r="A9296" s="25"/>
    </row>
    <row r="9297" spans="1:1" ht="15" x14ac:dyDescent="0.2">
      <c r="A9297" s="25"/>
    </row>
    <row r="9298" spans="1:1" ht="15" x14ac:dyDescent="0.2">
      <c r="A9298" s="25"/>
    </row>
    <row r="9299" spans="1:1" ht="15" x14ac:dyDescent="0.2">
      <c r="A9299" s="25"/>
    </row>
    <row r="9300" spans="1:1" ht="15" x14ac:dyDescent="0.2">
      <c r="A9300" s="25"/>
    </row>
    <row r="9301" spans="1:1" ht="15" x14ac:dyDescent="0.2">
      <c r="A9301" s="25"/>
    </row>
    <row r="9302" spans="1:1" ht="15" x14ac:dyDescent="0.2">
      <c r="A9302" s="25"/>
    </row>
    <row r="9303" spans="1:1" ht="15" x14ac:dyDescent="0.2">
      <c r="A9303" s="25"/>
    </row>
    <row r="9304" spans="1:1" ht="15" x14ac:dyDescent="0.2">
      <c r="A9304" s="25"/>
    </row>
    <row r="9305" spans="1:1" ht="15" x14ac:dyDescent="0.2">
      <c r="A9305" s="25"/>
    </row>
    <row r="9306" spans="1:1" ht="15" x14ac:dyDescent="0.2">
      <c r="A9306" s="25"/>
    </row>
    <row r="9307" spans="1:1" ht="15" x14ac:dyDescent="0.2">
      <c r="A9307" s="25"/>
    </row>
    <row r="9308" spans="1:1" ht="15" x14ac:dyDescent="0.2">
      <c r="A9308" s="25"/>
    </row>
    <row r="9309" spans="1:1" ht="15" x14ac:dyDescent="0.2">
      <c r="A9309" s="25"/>
    </row>
    <row r="9310" spans="1:1" ht="15" x14ac:dyDescent="0.2">
      <c r="A9310" s="25"/>
    </row>
    <row r="9311" spans="1:1" ht="15" x14ac:dyDescent="0.2">
      <c r="A9311" s="25"/>
    </row>
    <row r="9312" spans="1:1" ht="15" x14ac:dyDescent="0.2">
      <c r="A9312" s="25"/>
    </row>
    <row r="9313" spans="1:1" ht="15" x14ac:dyDescent="0.2">
      <c r="A9313" s="25"/>
    </row>
    <row r="9314" spans="1:1" ht="15" x14ac:dyDescent="0.2">
      <c r="A9314" s="25"/>
    </row>
    <row r="9315" spans="1:1" ht="15" x14ac:dyDescent="0.2">
      <c r="A9315" s="25"/>
    </row>
    <row r="9316" spans="1:1" ht="15" x14ac:dyDescent="0.2">
      <c r="A9316" s="25"/>
    </row>
    <row r="9317" spans="1:1" ht="15" x14ac:dyDescent="0.2">
      <c r="A9317" s="25"/>
    </row>
    <row r="9318" spans="1:1" ht="15" x14ac:dyDescent="0.2">
      <c r="A9318" s="25"/>
    </row>
    <row r="9319" spans="1:1" ht="15" x14ac:dyDescent="0.2">
      <c r="A9319" s="25"/>
    </row>
    <row r="9320" spans="1:1" ht="15" x14ac:dyDescent="0.2">
      <c r="A9320" s="25"/>
    </row>
    <row r="9321" spans="1:1" ht="15" x14ac:dyDescent="0.2">
      <c r="A9321" s="25"/>
    </row>
    <row r="9322" spans="1:1" ht="15" x14ac:dyDescent="0.2">
      <c r="A9322" s="25"/>
    </row>
    <row r="9323" spans="1:1" ht="15" x14ac:dyDescent="0.2">
      <c r="A9323" s="25"/>
    </row>
    <row r="9324" spans="1:1" ht="15" x14ac:dyDescent="0.2">
      <c r="A9324" s="25"/>
    </row>
    <row r="9325" spans="1:1" ht="15" x14ac:dyDescent="0.2">
      <c r="A9325" s="25"/>
    </row>
    <row r="9326" spans="1:1" ht="15" x14ac:dyDescent="0.2">
      <c r="A9326" s="25"/>
    </row>
    <row r="9327" spans="1:1" ht="15" x14ac:dyDescent="0.2">
      <c r="A9327" s="25"/>
    </row>
    <row r="9328" spans="1:1" ht="15" x14ac:dyDescent="0.2">
      <c r="A9328" s="25"/>
    </row>
    <row r="9329" spans="1:1" ht="15" x14ac:dyDescent="0.2">
      <c r="A9329" s="25"/>
    </row>
    <row r="9330" spans="1:1" ht="15" x14ac:dyDescent="0.2">
      <c r="A9330" s="25"/>
    </row>
    <row r="9331" spans="1:1" ht="15" x14ac:dyDescent="0.2">
      <c r="A9331" s="25"/>
    </row>
    <row r="9332" spans="1:1" ht="15" x14ac:dyDescent="0.2">
      <c r="A9332" s="25"/>
    </row>
    <row r="9333" spans="1:1" ht="15" x14ac:dyDescent="0.2">
      <c r="A9333" s="25"/>
    </row>
    <row r="9334" spans="1:1" ht="15" x14ac:dyDescent="0.2">
      <c r="A9334" s="25"/>
    </row>
    <row r="9335" spans="1:1" ht="15" x14ac:dyDescent="0.2">
      <c r="A9335" s="25"/>
    </row>
    <row r="9336" spans="1:1" ht="15" x14ac:dyDescent="0.2">
      <c r="A9336" s="25"/>
    </row>
    <row r="9337" spans="1:1" ht="15" x14ac:dyDescent="0.2">
      <c r="A9337" s="25"/>
    </row>
    <row r="9338" spans="1:1" ht="15" x14ac:dyDescent="0.2">
      <c r="A9338" s="25"/>
    </row>
    <row r="9339" spans="1:1" ht="15" x14ac:dyDescent="0.2">
      <c r="A9339" s="25"/>
    </row>
    <row r="9340" spans="1:1" ht="15" x14ac:dyDescent="0.2">
      <c r="A9340" s="25"/>
    </row>
    <row r="9341" spans="1:1" ht="15" x14ac:dyDescent="0.2">
      <c r="A9341" s="25"/>
    </row>
    <row r="9342" spans="1:1" ht="15" x14ac:dyDescent="0.2">
      <c r="A9342" s="25"/>
    </row>
    <row r="9343" spans="1:1" ht="15" x14ac:dyDescent="0.2">
      <c r="A9343" s="25"/>
    </row>
    <row r="9344" spans="1:1" ht="15" x14ac:dyDescent="0.2">
      <c r="A9344" s="25"/>
    </row>
    <row r="9345" spans="1:1" ht="15" x14ac:dyDescent="0.2">
      <c r="A9345" s="24"/>
    </row>
    <row r="9346" spans="1:1" ht="15" x14ac:dyDescent="0.2">
      <c r="A9346" s="24"/>
    </row>
    <row r="9347" spans="1:1" ht="15" x14ac:dyDescent="0.2">
      <c r="A9347" s="24"/>
    </row>
    <row r="9348" spans="1:1" ht="15" x14ac:dyDescent="0.2">
      <c r="A9348" s="24"/>
    </row>
    <row r="9349" spans="1:1" ht="15" x14ac:dyDescent="0.2">
      <c r="A9349" s="24"/>
    </row>
    <row r="9350" spans="1:1" ht="15" x14ac:dyDescent="0.2">
      <c r="A9350" s="24"/>
    </row>
    <row r="9351" spans="1:1" ht="15" x14ac:dyDescent="0.2">
      <c r="A9351" s="24"/>
    </row>
    <row r="9352" spans="1:1" ht="15" x14ac:dyDescent="0.2">
      <c r="A9352" s="24"/>
    </row>
    <row r="9353" spans="1:1" ht="15" x14ac:dyDescent="0.2">
      <c r="A9353" s="24"/>
    </row>
    <row r="9354" spans="1:1" ht="15" x14ac:dyDescent="0.2">
      <c r="A9354" s="24"/>
    </row>
    <row r="9355" spans="1:1" ht="15" x14ac:dyDescent="0.2">
      <c r="A9355" s="24"/>
    </row>
    <row r="9356" spans="1:1" ht="15" x14ac:dyDescent="0.2">
      <c r="A9356" s="24"/>
    </row>
    <row r="9357" spans="1:1" ht="15" x14ac:dyDescent="0.2">
      <c r="A9357" s="24"/>
    </row>
    <row r="9358" spans="1:1" ht="15" x14ac:dyDescent="0.2">
      <c r="A9358" s="24"/>
    </row>
    <row r="9359" spans="1:1" ht="15" x14ac:dyDescent="0.2">
      <c r="A9359" s="24"/>
    </row>
    <row r="9360" spans="1:1" ht="15" x14ac:dyDescent="0.2">
      <c r="A9360" s="24"/>
    </row>
    <row r="9361" spans="1:1" ht="15" x14ac:dyDescent="0.2">
      <c r="A9361" s="24"/>
    </row>
    <row r="9362" spans="1:1" ht="15" x14ac:dyDescent="0.2">
      <c r="A9362" s="24"/>
    </row>
    <row r="9363" spans="1:1" ht="15" x14ac:dyDescent="0.2">
      <c r="A9363" s="24"/>
    </row>
    <row r="9364" spans="1:1" ht="15" x14ac:dyDescent="0.2">
      <c r="A9364" s="24"/>
    </row>
    <row r="9365" spans="1:1" x14ac:dyDescent="0.15">
      <c r="A9365" s="23"/>
    </row>
    <row r="9366" spans="1:1" x14ac:dyDescent="0.15">
      <c r="A9366" s="23"/>
    </row>
    <row r="9367" spans="1:1" x14ac:dyDescent="0.15">
      <c r="A9367" s="23"/>
    </row>
    <row r="9368" spans="1:1" x14ac:dyDescent="0.15">
      <c r="A9368" s="23"/>
    </row>
    <row r="9369" spans="1:1" x14ac:dyDescent="0.15">
      <c r="A9369" s="23"/>
    </row>
    <row r="9370" spans="1:1" x14ac:dyDescent="0.15">
      <c r="A9370" s="23"/>
    </row>
    <row r="9371" spans="1:1" x14ac:dyDescent="0.15">
      <c r="A9371" s="23"/>
    </row>
    <row r="9372" spans="1:1" x14ac:dyDescent="0.15">
      <c r="A9372" s="23"/>
    </row>
    <row r="9373" spans="1:1" x14ac:dyDescent="0.15">
      <c r="A9373" s="23"/>
    </row>
    <row r="9374" spans="1:1" x14ac:dyDescent="0.15">
      <c r="A9374" s="23"/>
    </row>
    <row r="9375" spans="1:1" x14ac:dyDescent="0.15">
      <c r="A9375" s="23"/>
    </row>
    <row r="9376" spans="1:1" x14ac:dyDescent="0.15">
      <c r="A9376" s="23"/>
    </row>
    <row r="9377" spans="1:1" x14ac:dyDescent="0.15">
      <c r="A9377" s="23"/>
    </row>
    <row r="9378" spans="1:1" x14ac:dyDescent="0.15">
      <c r="A9378" s="23"/>
    </row>
    <row r="9379" spans="1:1" x14ac:dyDescent="0.15">
      <c r="A9379" s="23"/>
    </row>
    <row r="9380" spans="1:1" x14ac:dyDescent="0.15">
      <c r="A9380" s="23"/>
    </row>
    <row r="9381" spans="1:1" x14ac:dyDescent="0.15">
      <c r="A9381" s="23"/>
    </row>
    <row r="9382" spans="1:1" x14ac:dyDescent="0.15">
      <c r="A9382" s="23"/>
    </row>
    <row r="9383" spans="1:1" x14ac:dyDescent="0.15">
      <c r="A9383" s="23"/>
    </row>
    <row r="9384" spans="1:1" x14ac:dyDescent="0.15">
      <c r="A9384" s="23"/>
    </row>
    <row r="9385" spans="1:1" x14ac:dyDescent="0.15">
      <c r="A9385" s="23"/>
    </row>
    <row r="9386" spans="1:1" x14ac:dyDescent="0.15">
      <c r="A9386" s="23"/>
    </row>
    <row r="9387" spans="1:1" x14ac:dyDescent="0.15">
      <c r="A9387" s="23"/>
    </row>
    <row r="9388" spans="1:1" x14ac:dyDescent="0.15">
      <c r="A9388" s="23"/>
    </row>
    <row r="9389" spans="1:1" x14ac:dyDescent="0.15">
      <c r="A9389" s="23"/>
    </row>
    <row r="9390" spans="1:1" x14ac:dyDescent="0.15">
      <c r="A9390" s="23"/>
    </row>
    <row r="9391" spans="1:1" x14ac:dyDescent="0.15">
      <c r="A9391" s="23"/>
    </row>
    <row r="9392" spans="1:1" x14ac:dyDescent="0.15">
      <c r="A9392" s="23"/>
    </row>
    <row r="9393" spans="1:1" x14ac:dyDescent="0.15">
      <c r="A9393" s="23"/>
    </row>
    <row r="9394" spans="1:1" x14ac:dyDescent="0.15">
      <c r="A9394" s="23"/>
    </row>
    <row r="9395" spans="1:1" x14ac:dyDescent="0.15">
      <c r="A9395" s="23"/>
    </row>
    <row r="9396" spans="1:1" x14ac:dyDescent="0.15">
      <c r="A9396" s="23"/>
    </row>
    <row r="9397" spans="1:1" x14ac:dyDescent="0.15">
      <c r="A9397" s="23"/>
    </row>
    <row r="9398" spans="1:1" x14ac:dyDescent="0.15">
      <c r="A9398" s="23"/>
    </row>
    <row r="9399" spans="1:1" x14ac:dyDescent="0.15">
      <c r="A9399" s="23"/>
    </row>
    <row r="9400" spans="1:1" x14ac:dyDescent="0.15">
      <c r="A9400" s="23"/>
    </row>
    <row r="9401" spans="1:1" x14ac:dyDescent="0.15">
      <c r="A9401" s="23"/>
    </row>
    <row r="9402" spans="1:1" x14ac:dyDescent="0.15">
      <c r="A9402" s="23"/>
    </row>
    <row r="9403" spans="1:1" x14ac:dyDescent="0.15">
      <c r="A9403" s="23"/>
    </row>
    <row r="9404" spans="1:1" x14ac:dyDescent="0.15">
      <c r="A9404" s="23"/>
    </row>
    <row r="9405" spans="1:1" x14ac:dyDescent="0.15">
      <c r="A9405" s="23"/>
    </row>
    <row r="9406" spans="1:1" x14ac:dyDescent="0.15">
      <c r="A9406" s="23"/>
    </row>
    <row r="9407" spans="1:1" x14ac:dyDescent="0.15">
      <c r="A9407" s="23"/>
    </row>
    <row r="9408" spans="1:1" x14ac:dyDescent="0.15">
      <c r="A9408" s="23"/>
    </row>
    <row r="9409" spans="1:1" x14ac:dyDescent="0.15">
      <c r="A9409" s="23"/>
    </row>
    <row r="9410" spans="1:1" x14ac:dyDescent="0.15">
      <c r="A9410" s="23"/>
    </row>
    <row r="9411" spans="1:1" x14ac:dyDescent="0.15">
      <c r="A9411" s="23"/>
    </row>
    <row r="9412" spans="1:1" x14ac:dyDescent="0.15">
      <c r="A9412" s="23"/>
    </row>
    <row r="9413" spans="1:1" x14ac:dyDescent="0.15">
      <c r="A9413" s="23"/>
    </row>
    <row r="9414" spans="1:1" x14ac:dyDescent="0.15">
      <c r="A9414" s="23"/>
    </row>
    <row r="9415" spans="1:1" x14ac:dyDescent="0.15">
      <c r="A9415" s="23"/>
    </row>
    <row r="9416" spans="1:1" x14ac:dyDescent="0.15">
      <c r="A9416" s="23"/>
    </row>
    <row r="9417" spans="1:1" x14ac:dyDescent="0.15">
      <c r="A9417" s="23"/>
    </row>
    <row r="9418" spans="1:1" x14ac:dyDescent="0.15">
      <c r="A9418" s="23"/>
    </row>
    <row r="9419" spans="1:1" x14ac:dyDescent="0.15">
      <c r="A9419" s="23"/>
    </row>
    <row r="9420" spans="1:1" x14ac:dyDescent="0.15">
      <c r="A9420" s="23"/>
    </row>
    <row r="9421" spans="1:1" x14ac:dyDescent="0.15">
      <c r="A9421" s="23"/>
    </row>
    <row r="9422" spans="1:1" x14ac:dyDescent="0.15">
      <c r="A9422" s="23"/>
    </row>
    <row r="9423" spans="1:1" x14ac:dyDescent="0.15">
      <c r="A9423" s="23"/>
    </row>
    <row r="9424" spans="1:1" x14ac:dyDescent="0.15">
      <c r="A9424" s="23"/>
    </row>
    <row r="9425" spans="1:1" x14ac:dyDescent="0.15">
      <c r="A9425" s="23"/>
    </row>
    <row r="9426" spans="1:1" x14ac:dyDescent="0.15">
      <c r="A9426" s="23"/>
    </row>
    <row r="9427" spans="1:1" x14ac:dyDescent="0.15">
      <c r="A9427" s="23"/>
    </row>
    <row r="9428" spans="1:1" x14ac:dyDescent="0.15">
      <c r="A9428" s="23"/>
    </row>
    <row r="9429" spans="1:1" x14ac:dyDescent="0.15">
      <c r="A9429" s="23"/>
    </row>
    <row r="9430" spans="1:1" x14ac:dyDescent="0.15">
      <c r="A9430" s="23"/>
    </row>
    <row r="9431" spans="1:1" x14ac:dyDescent="0.15">
      <c r="A9431" s="23"/>
    </row>
    <row r="9432" spans="1:1" x14ac:dyDescent="0.15">
      <c r="A9432" s="23"/>
    </row>
    <row r="9433" spans="1:1" x14ac:dyDescent="0.15">
      <c r="A9433" s="23"/>
    </row>
    <row r="9434" spans="1:1" x14ac:dyDescent="0.15">
      <c r="A9434" s="23"/>
    </row>
    <row r="9435" spans="1:1" x14ac:dyDescent="0.15">
      <c r="A9435" s="23"/>
    </row>
    <row r="9436" spans="1:1" x14ac:dyDescent="0.15">
      <c r="A9436" s="23"/>
    </row>
    <row r="9437" spans="1:1" x14ac:dyDescent="0.15">
      <c r="A9437" s="23"/>
    </row>
    <row r="9438" spans="1:1" x14ac:dyDescent="0.15">
      <c r="A9438" s="23"/>
    </row>
    <row r="9439" spans="1:1" x14ac:dyDescent="0.15">
      <c r="A9439" s="23"/>
    </row>
    <row r="9440" spans="1:1" x14ac:dyDescent="0.15">
      <c r="A9440" s="23"/>
    </row>
    <row r="9441" spans="1:1" x14ac:dyDescent="0.15">
      <c r="A9441" s="23"/>
    </row>
    <row r="9442" spans="1:1" x14ac:dyDescent="0.15">
      <c r="A9442" s="23"/>
    </row>
    <row r="9443" spans="1:1" x14ac:dyDescent="0.15">
      <c r="A9443" s="23"/>
    </row>
    <row r="9444" spans="1:1" x14ac:dyDescent="0.15">
      <c r="A9444" s="23"/>
    </row>
    <row r="9445" spans="1:1" x14ac:dyDescent="0.15">
      <c r="A9445" s="23"/>
    </row>
    <row r="9446" spans="1:1" x14ac:dyDescent="0.15">
      <c r="A9446" s="23"/>
    </row>
    <row r="9447" spans="1:1" x14ac:dyDescent="0.15">
      <c r="A9447" s="23"/>
    </row>
    <row r="9448" spans="1:1" x14ac:dyDescent="0.15">
      <c r="A9448" s="23"/>
    </row>
    <row r="9449" spans="1:1" x14ac:dyDescent="0.15">
      <c r="A9449" s="23"/>
    </row>
    <row r="9450" spans="1:1" x14ac:dyDescent="0.15">
      <c r="A9450" s="23"/>
    </row>
    <row r="9451" spans="1:1" x14ac:dyDescent="0.15">
      <c r="A9451" s="23"/>
    </row>
    <row r="9452" spans="1:1" x14ac:dyDescent="0.15">
      <c r="A9452" s="23"/>
    </row>
    <row r="9453" spans="1:1" x14ac:dyDescent="0.15">
      <c r="A9453" s="23"/>
    </row>
    <row r="9454" spans="1:1" x14ac:dyDescent="0.15">
      <c r="A9454" s="23"/>
    </row>
    <row r="9455" spans="1:1" x14ac:dyDescent="0.15">
      <c r="A9455" s="23"/>
    </row>
    <row r="9456" spans="1:1" x14ac:dyDescent="0.15">
      <c r="A9456" s="23"/>
    </row>
    <row r="9457" spans="1:1" x14ac:dyDescent="0.15">
      <c r="A9457" s="23"/>
    </row>
    <row r="9458" spans="1:1" x14ac:dyDescent="0.15">
      <c r="A9458" s="23"/>
    </row>
    <row r="9459" spans="1:1" x14ac:dyDescent="0.15">
      <c r="A9459" s="23"/>
    </row>
    <row r="9460" spans="1:1" x14ac:dyDescent="0.15">
      <c r="A9460" s="23"/>
    </row>
    <row r="9461" spans="1:1" x14ac:dyDescent="0.15">
      <c r="A9461" s="23"/>
    </row>
    <row r="9462" spans="1:1" x14ac:dyDescent="0.15">
      <c r="A9462" s="23"/>
    </row>
    <row r="9463" spans="1:1" x14ac:dyDescent="0.15">
      <c r="A9463" s="23"/>
    </row>
    <row r="9464" spans="1:1" x14ac:dyDescent="0.15">
      <c r="A9464" s="23"/>
    </row>
    <row r="9465" spans="1:1" x14ac:dyDescent="0.15">
      <c r="A9465" s="23"/>
    </row>
    <row r="9466" spans="1:1" x14ac:dyDescent="0.15">
      <c r="A9466" s="23"/>
    </row>
    <row r="9467" spans="1:1" x14ac:dyDescent="0.15">
      <c r="A9467" s="23"/>
    </row>
    <row r="9468" spans="1:1" x14ac:dyDescent="0.15">
      <c r="A9468" s="23"/>
    </row>
    <row r="9469" spans="1:1" x14ac:dyDescent="0.15">
      <c r="A9469" s="23"/>
    </row>
    <row r="9470" spans="1:1" x14ac:dyDescent="0.15">
      <c r="A9470" s="23"/>
    </row>
    <row r="9471" spans="1:1" x14ac:dyDescent="0.15">
      <c r="A9471" s="23"/>
    </row>
    <row r="9472" spans="1:1" x14ac:dyDescent="0.15">
      <c r="A9472" s="23"/>
    </row>
    <row r="9473" spans="1:1" x14ac:dyDescent="0.15">
      <c r="A9473" s="23"/>
    </row>
    <row r="9474" spans="1:1" x14ac:dyDescent="0.15">
      <c r="A9474" s="23"/>
    </row>
    <row r="9475" spans="1:1" x14ac:dyDescent="0.15">
      <c r="A9475" s="23"/>
    </row>
    <row r="9476" spans="1:1" x14ac:dyDescent="0.15">
      <c r="A9476" s="23"/>
    </row>
    <row r="9477" spans="1:1" x14ac:dyDescent="0.15">
      <c r="A9477" s="23"/>
    </row>
    <row r="9478" spans="1:1" x14ac:dyDescent="0.15">
      <c r="A9478" s="23"/>
    </row>
    <row r="9479" spans="1:1" x14ac:dyDescent="0.15">
      <c r="A9479" s="23"/>
    </row>
    <row r="9480" spans="1:1" x14ac:dyDescent="0.15">
      <c r="A9480" s="23"/>
    </row>
    <row r="9481" spans="1:1" x14ac:dyDescent="0.15">
      <c r="A9481" s="23"/>
    </row>
    <row r="9482" spans="1:1" x14ac:dyDescent="0.15">
      <c r="A9482" s="23"/>
    </row>
    <row r="9483" spans="1:1" x14ac:dyDescent="0.15">
      <c r="A9483" s="23"/>
    </row>
    <row r="9484" spans="1:1" x14ac:dyDescent="0.15">
      <c r="A9484" s="23"/>
    </row>
    <row r="9485" spans="1:1" x14ac:dyDescent="0.15">
      <c r="A9485" s="23"/>
    </row>
    <row r="9486" spans="1:1" x14ac:dyDescent="0.15">
      <c r="A9486" s="23"/>
    </row>
    <row r="9487" spans="1:1" x14ac:dyDescent="0.15">
      <c r="A9487" s="23"/>
    </row>
    <row r="9488" spans="1:1" x14ac:dyDescent="0.15">
      <c r="A9488" s="23"/>
    </row>
    <row r="9489" spans="1:1" x14ac:dyDescent="0.15">
      <c r="A9489" s="23"/>
    </row>
    <row r="9490" spans="1:1" x14ac:dyDescent="0.15">
      <c r="A9490" s="23"/>
    </row>
    <row r="9491" spans="1:1" x14ac:dyDescent="0.15">
      <c r="A9491" s="23"/>
    </row>
    <row r="9492" spans="1:1" x14ac:dyDescent="0.15">
      <c r="A9492" s="23"/>
    </row>
    <row r="9493" spans="1:1" x14ac:dyDescent="0.15">
      <c r="A9493" s="23"/>
    </row>
    <row r="9494" spans="1:1" x14ac:dyDescent="0.15">
      <c r="A9494" s="23"/>
    </row>
    <row r="9495" spans="1:1" x14ac:dyDescent="0.15">
      <c r="A9495" s="23"/>
    </row>
    <row r="9496" spans="1:1" x14ac:dyDescent="0.15">
      <c r="A9496" s="23"/>
    </row>
    <row r="9497" spans="1:1" x14ac:dyDescent="0.15">
      <c r="A9497" s="23"/>
    </row>
    <row r="9498" spans="1:1" x14ac:dyDescent="0.15">
      <c r="A9498" s="23"/>
    </row>
    <row r="9499" spans="1:1" x14ac:dyDescent="0.15">
      <c r="A9499" s="23"/>
    </row>
    <row r="9500" spans="1:1" x14ac:dyDescent="0.15">
      <c r="A9500" s="23"/>
    </row>
    <row r="9501" spans="1:1" x14ac:dyDescent="0.15">
      <c r="A9501" s="23"/>
    </row>
    <row r="9502" spans="1:1" x14ac:dyDescent="0.15">
      <c r="A9502" s="23"/>
    </row>
    <row r="9503" spans="1:1" x14ac:dyDescent="0.15">
      <c r="A9503" s="23"/>
    </row>
    <row r="9504" spans="1:1" x14ac:dyDescent="0.15">
      <c r="A9504" s="23"/>
    </row>
    <row r="9505" spans="1:1" x14ac:dyDescent="0.15">
      <c r="A9505" s="23"/>
    </row>
    <row r="9506" spans="1:1" x14ac:dyDescent="0.15">
      <c r="A9506" s="23"/>
    </row>
    <row r="9507" spans="1:1" x14ac:dyDescent="0.15">
      <c r="A9507" s="23"/>
    </row>
    <row r="9508" spans="1:1" x14ac:dyDescent="0.15">
      <c r="A9508" s="23"/>
    </row>
    <row r="9509" spans="1:1" x14ac:dyDescent="0.15">
      <c r="A9509" s="23"/>
    </row>
    <row r="9510" spans="1:1" x14ac:dyDescent="0.15">
      <c r="A9510" s="23"/>
    </row>
    <row r="9511" spans="1:1" x14ac:dyDescent="0.15">
      <c r="A9511" s="23"/>
    </row>
    <row r="9512" spans="1:1" x14ac:dyDescent="0.15">
      <c r="A9512" s="23"/>
    </row>
    <row r="9513" spans="1:1" x14ac:dyDescent="0.15">
      <c r="A9513" s="23"/>
    </row>
    <row r="9514" spans="1:1" x14ac:dyDescent="0.15">
      <c r="A9514" s="23"/>
    </row>
    <row r="9515" spans="1:1" x14ac:dyDescent="0.15">
      <c r="A9515" s="23"/>
    </row>
    <row r="9516" spans="1:1" x14ac:dyDescent="0.15">
      <c r="A9516" s="23"/>
    </row>
    <row r="9517" spans="1:1" x14ac:dyDescent="0.15">
      <c r="A9517" s="23"/>
    </row>
    <row r="9518" spans="1:1" x14ac:dyDescent="0.15">
      <c r="A9518" s="23"/>
    </row>
    <row r="9519" spans="1:1" x14ac:dyDescent="0.15">
      <c r="A9519" s="23"/>
    </row>
    <row r="9520" spans="1:1" x14ac:dyDescent="0.15">
      <c r="A9520" s="23"/>
    </row>
    <row r="9521" spans="1:1" x14ac:dyDescent="0.15">
      <c r="A9521" s="23"/>
    </row>
    <row r="9522" spans="1:1" x14ac:dyDescent="0.15">
      <c r="A9522" s="23"/>
    </row>
    <row r="9523" spans="1:1" x14ac:dyDescent="0.15">
      <c r="A9523" s="23"/>
    </row>
    <row r="9524" spans="1:1" x14ac:dyDescent="0.15">
      <c r="A9524" s="23"/>
    </row>
    <row r="9525" spans="1:1" x14ac:dyDescent="0.15">
      <c r="A9525" s="23"/>
    </row>
    <row r="9526" spans="1:1" x14ac:dyDescent="0.15">
      <c r="A9526" s="23"/>
    </row>
    <row r="9527" spans="1:1" x14ac:dyDescent="0.15">
      <c r="A9527" s="23"/>
    </row>
    <row r="9528" spans="1:1" x14ac:dyDescent="0.15">
      <c r="A9528" s="23"/>
    </row>
    <row r="9529" spans="1:1" x14ac:dyDescent="0.15">
      <c r="A9529" s="23"/>
    </row>
    <row r="9530" spans="1:1" x14ac:dyDescent="0.15">
      <c r="A9530" s="23"/>
    </row>
    <row r="9531" spans="1:1" x14ac:dyDescent="0.15">
      <c r="A9531" s="23"/>
    </row>
    <row r="9532" spans="1:1" x14ac:dyDescent="0.15">
      <c r="A9532" s="23"/>
    </row>
    <row r="9533" spans="1:1" x14ac:dyDescent="0.15">
      <c r="A9533" s="23"/>
    </row>
    <row r="9534" spans="1:1" x14ac:dyDescent="0.15">
      <c r="A9534" s="23"/>
    </row>
    <row r="9535" spans="1:1" x14ac:dyDescent="0.15">
      <c r="A9535" s="23"/>
    </row>
    <row r="9536" spans="1:1" x14ac:dyDescent="0.15">
      <c r="A9536" s="23"/>
    </row>
    <row r="9537" spans="1:1" x14ac:dyDescent="0.15">
      <c r="A9537" s="23"/>
    </row>
    <row r="9538" spans="1:1" x14ac:dyDescent="0.15">
      <c r="A9538" s="23"/>
    </row>
    <row r="9539" spans="1:1" x14ac:dyDescent="0.15">
      <c r="A9539" s="23"/>
    </row>
    <row r="9540" spans="1:1" x14ac:dyDescent="0.15">
      <c r="A9540" s="23"/>
    </row>
    <row r="9541" spans="1:1" x14ac:dyDescent="0.15">
      <c r="A9541" s="23"/>
    </row>
    <row r="9542" spans="1:1" x14ac:dyDescent="0.15">
      <c r="A9542" s="23"/>
    </row>
    <row r="9543" spans="1:1" x14ac:dyDescent="0.15">
      <c r="A9543" s="23"/>
    </row>
    <row r="9544" spans="1:1" x14ac:dyDescent="0.15">
      <c r="A9544" s="23"/>
    </row>
    <row r="9545" spans="1:1" x14ac:dyDescent="0.15">
      <c r="A9545" s="23"/>
    </row>
    <row r="9546" spans="1:1" x14ac:dyDescent="0.15">
      <c r="A9546" s="23"/>
    </row>
    <row r="9547" spans="1:1" x14ac:dyDescent="0.15">
      <c r="A9547" s="23"/>
    </row>
    <row r="9548" spans="1:1" x14ac:dyDescent="0.15">
      <c r="A9548" s="23"/>
    </row>
    <row r="9549" spans="1:1" x14ac:dyDescent="0.15">
      <c r="A9549" s="23"/>
    </row>
    <row r="9550" spans="1:1" x14ac:dyDescent="0.15">
      <c r="A9550" s="23"/>
    </row>
    <row r="9551" spans="1:1" x14ac:dyDescent="0.15">
      <c r="A9551" s="23"/>
    </row>
    <row r="9552" spans="1:1" x14ac:dyDescent="0.15">
      <c r="A9552" s="23"/>
    </row>
    <row r="9553" spans="1:1" x14ac:dyDescent="0.15">
      <c r="A9553" s="23"/>
    </row>
    <row r="9554" spans="1:1" x14ac:dyDescent="0.15">
      <c r="A9554" s="23"/>
    </row>
    <row r="9555" spans="1:1" x14ac:dyDescent="0.15">
      <c r="A9555" s="23"/>
    </row>
    <row r="9556" spans="1:1" x14ac:dyDescent="0.15">
      <c r="A9556" s="23"/>
    </row>
    <row r="9557" spans="1:1" x14ac:dyDescent="0.15">
      <c r="A9557" s="23"/>
    </row>
    <row r="9558" spans="1:1" x14ac:dyDescent="0.15">
      <c r="A9558" s="23"/>
    </row>
    <row r="9559" spans="1:1" x14ac:dyDescent="0.15">
      <c r="A9559" s="23"/>
    </row>
    <row r="9560" spans="1:1" x14ac:dyDescent="0.15">
      <c r="A9560" s="23"/>
    </row>
    <row r="9561" spans="1:1" x14ac:dyDescent="0.15">
      <c r="A9561" s="23"/>
    </row>
    <row r="9562" spans="1:1" x14ac:dyDescent="0.15">
      <c r="A9562" s="23"/>
    </row>
    <row r="9563" spans="1:1" x14ac:dyDescent="0.15">
      <c r="A9563" s="23"/>
    </row>
    <row r="9564" spans="1:1" x14ac:dyDescent="0.15">
      <c r="A9564" s="23"/>
    </row>
    <row r="9565" spans="1:1" x14ac:dyDescent="0.15">
      <c r="A9565" s="23"/>
    </row>
    <row r="9566" spans="1:1" x14ac:dyDescent="0.15">
      <c r="A9566" s="23"/>
    </row>
    <row r="9567" spans="1:1" x14ac:dyDescent="0.15">
      <c r="A9567" s="23"/>
    </row>
    <row r="9568" spans="1:1" x14ac:dyDescent="0.15">
      <c r="A9568" s="23"/>
    </row>
    <row r="9569" spans="1:1" x14ac:dyDescent="0.15">
      <c r="A9569" s="23"/>
    </row>
    <row r="9570" spans="1:1" x14ac:dyDescent="0.15">
      <c r="A9570" s="23"/>
    </row>
    <row r="9571" spans="1:1" x14ac:dyDescent="0.15">
      <c r="A9571" s="23"/>
    </row>
    <row r="9572" spans="1:1" x14ac:dyDescent="0.15">
      <c r="A9572" s="23"/>
    </row>
    <row r="9573" spans="1:1" x14ac:dyDescent="0.15">
      <c r="A9573" s="23"/>
    </row>
    <row r="9574" spans="1:1" x14ac:dyDescent="0.15">
      <c r="A9574" s="23"/>
    </row>
    <row r="9575" spans="1:1" x14ac:dyDescent="0.15">
      <c r="A9575" s="23"/>
    </row>
    <row r="9576" spans="1:1" x14ac:dyDescent="0.15">
      <c r="A9576" s="23"/>
    </row>
    <row r="9577" spans="1:1" x14ac:dyDescent="0.15">
      <c r="A9577" s="23"/>
    </row>
    <row r="9578" spans="1:1" x14ac:dyDescent="0.15">
      <c r="A9578" s="23"/>
    </row>
    <row r="9579" spans="1:1" x14ac:dyDescent="0.15">
      <c r="A9579" s="23"/>
    </row>
    <row r="9580" spans="1:1" x14ac:dyDescent="0.15">
      <c r="A9580" s="23"/>
    </row>
    <row r="9581" spans="1:1" x14ac:dyDescent="0.15">
      <c r="A9581" s="23"/>
    </row>
    <row r="9582" spans="1:1" x14ac:dyDescent="0.15">
      <c r="A9582" s="23"/>
    </row>
    <row r="9583" spans="1:1" x14ac:dyDescent="0.15">
      <c r="A9583" s="23"/>
    </row>
    <row r="9584" spans="1:1" x14ac:dyDescent="0.15">
      <c r="A9584" s="23"/>
    </row>
    <row r="9585" spans="1:1" x14ac:dyDescent="0.15">
      <c r="A9585" s="23"/>
    </row>
    <row r="9586" spans="1:1" x14ac:dyDescent="0.15">
      <c r="A9586" s="23"/>
    </row>
    <row r="9587" spans="1:1" x14ac:dyDescent="0.15">
      <c r="A9587" s="23"/>
    </row>
    <row r="9588" spans="1:1" x14ac:dyDescent="0.15">
      <c r="A9588" s="23"/>
    </row>
    <row r="9589" spans="1:1" x14ac:dyDescent="0.15">
      <c r="A9589" s="23"/>
    </row>
    <row r="9590" spans="1:1" x14ac:dyDescent="0.15">
      <c r="A9590" s="23"/>
    </row>
    <row r="9591" spans="1:1" x14ac:dyDescent="0.15">
      <c r="A9591" s="23"/>
    </row>
    <row r="9592" spans="1:1" x14ac:dyDescent="0.15">
      <c r="A9592" s="23"/>
    </row>
    <row r="9593" spans="1:1" x14ac:dyDescent="0.15">
      <c r="A9593" s="23"/>
    </row>
    <row r="9594" spans="1:1" x14ac:dyDescent="0.15">
      <c r="A9594" s="23"/>
    </row>
    <row r="9595" spans="1:1" x14ac:dyDescent="0.15">
      <c r="A9595" s="23"/>
    </row>
    <row r="9596" spans="1:1" x14ac:dyDescent="0.15">
      <c r="A9596" s="23"/>
    </row>
    <row r="9597" spans="1:1" x14ac:dyDescent="0.15">
      <c r="A9597" s="23"/>
    </row>
    <row r="9598" spans="1:1" x14ac:dyDescent="0.15">
      <c r="A9598" s="23"/>
    </row>
    <row r="9599" spans="1:1" x14ac:dyDescent="0.15">
      <c r="A9599" s="23"/>
    </row>
    <row r="9600" spans="1:1" x14ac:dyDescent="0.15">
      <c r="A9600" s="23"/>
    </row>
    <row r="9601" spans="1:1" x14ac:dyDescent="0.15">
      <c r="A9601" s="23"/>
    </row>
    <row r="9602" spans="1:1" x14ac:dyDescent="0.15">
      <c r="A9602" s="23"/>
    </row>
    <row r="9603" spans="1:1" x14ac:dyDescent="0.15">
      <c r="A9603" s="23"/>
    </row>
    <row r="9604" spans="1:1" x14ac:dyDescent="0.15">
      <c r="A9604" s="23"/>
    </row>
    <row r="9605" spans="1:1" x14ac:dyDescent="0.15">
      <c r="A9605" s="23"/>
    </row>
    <row r="9606" spans="1:1" x14ac:dyDescent="0.15">
      <c r="A9606" s="23"/>
    </row>
    <row r="9607" spans="1:1" x14ac:dyDescent="0.15">
      <c r="A9607" s="23"/>
    </row>
    <row r="9608" spans="1:1" x14ac:dyDescent="0.15">
      <c r="A9608" s="23"/>
    </row>
    <row r="9609" spans="1:1" x14ac:dyDescent="0.15">
      <c r="A9609" s="23"/>
    </row>
    <row r="9610" spans="1:1" x14ac:dyDescent="0.15">
      <c r="A9610" s="23"/>
    </row>
    <row r="9611" spans="1:1" x14ac:dyDescent="0.15">
      <c r="A9611" s="23"/>
    </row>
    <row r="9612" spans="1:1" x14ac:dyDescent="0.15">
      <c r="A9612" s="23"/>
    </row>
    <row r="9613" spans="1:1" x14ac:dyDescent="0.15">
      <c r="A9613" s="23"/>
    </row>
    <row r="9614" spans="1:1" x14ac:dyDescent="0.15">
      <c r="A9614" s="23"/>
    </row>
    <row r="9615" spans="1:1" x14ac:dyDescent="0.15">
      <c r="A9615" s="23"/>
    </row>
    <row r="9616" spans="1:1" x14ac:dyDescent="0.15">
      <c r="A9616" s="23"/>
    </row>
    <row r="9617" spans="1:1" x14ac:dyDescent="0.15">
      <c r="A9617" s="23"/>
    </row>
    <row r="9618" spans="1:1" x14ac:dyDescent="0.15">
      <c r="A9618" s="23"/>
    </row>
    <row r="9619" spans="1:1" x14ac:dyDescent="0.15">
      <c r="A9619" s="23"/>
    </row>
    <row r="9620" spans="1:1" x14ac:dyDescent="0.15">
      <c r="A9620" s="23"/>
    </row>
    <row r="9621" spans="1:1" x14ac:dyDescent="0.15">
      <c r="A9621" s="23"/>
    </row>
    <row r="9622" spans="1:1" x14ac:dyDescent="0.15">
      <c r="A9622" s="23"/>
    </row>
    <row r="9623" spans="1:1" x14ac:dyDescent="0.15">
      <c r="A9623" s="23"/>
    </row>
    <row r="9624" spans="1:1" x14ac:dyDescent="0.15">
      <c r="A9624" s="23"/>
    </row>
    <row r="9625" spans="1:1" x14ac:dyDescent="0.15">
      <c r="A9625" s="23"/>
    </row>
    <row r="9626" spans="1:1" x14ac:dyDescent="0.15">
      <c r="A9626" s="23"/>
    </row>
    <row r="9627" spans="1:1" x14ac:dyDescent="0.15">
      <c r="A9627" s="23"/>
    </row>
    <row r="9628" spans="1:1" x14ac:dyDescent="0.15">
      <c r="A9628" s="23"/>
    </row>
    <row r="9629" spans="1:1" x14ac:dyDescent="0.15">
      <c r="A9629" s="23"/>
    </row>
    <row r="9630" spans="1:1" x14ac:dyDescent="0.15">
      <c r="A9630" s="23"/>
    </row>
    <row r="9631" spans="1:1" x14ac:dyDescent="0.15">
      <c r="A9631" s="23"/>
    </row>
    <row r="9632" spans="1:1" x14ac:dyDescent="0.15">
      <c r="A9632" s="23"/>
    </row>
    <row r="9633" spans="1:1" x14ac:dyDescent="0.15">
      <c r="A9633" s="23"/>
    </row>
    <row r="9634" spans="1:1" x14ac:dyDescent="0.15">
      <c r="A9634" s="23"/>
    </row>
    <row r="9635" spans="1:1" x14ac:dyDescent="0.15">
      <c r="A9635" s="23"/>
    </row>
    <row r="9636" spans="1:1" x14ac:dyDescent="0.15">
      <c r="A9636" s="23"/>
    </row>
    <row r="9637" spans="1:1" x14ac:dyDescent="0.15">
      <c r="A9637" s="23"/>
    </row>
    <row r="9638" spans="1:1" x14ac:dyDescent="0.15">
      <c r="A9638" s="23"/>
    </row>
    <row r="9639" spans="1:1" x14ac:dyDescent="0.15">
      <c r="A9639" s="23"/>
    </row>
    <row r="9640" spans="1:1" x14ac:dyDescent="0.15">
      <c r="A9640" s="23"/>
    </row>
    <row r="9641" spans="1:1" x14ac:dyDescent="0.15">
      <c r="A9641" s="23"/>
    </row>
    <row r="9642" spans="1:1" x14ac:dyDescent="0.15">
      <c r="A9642" s="23"/>
    </row>
    <row r="9643" spans="1:1" x14ac:dyDescent="0.15">
      <c r="A9643" s="23"/>
    </row>
    <row r="9644" spans="1:1" x14ac:dyDescent="0.15">
      <c r="A9644" s="23"/>
    </row>
    <row r="9645" spans="1:1" x14ac:dyDescent="0.15">
      <c r="A9645" s="23"/>
    </row>
    <row r="9646" spans="1:1" x14ac:dyDescent="0.15">
      <c r="A9646" s="23"/>
    </row>
    <row r="9647" spans="1:1" x14ac:dyDescent="0.15">
      <c r="A9647" s="23"/>
    </row>
    <row r="9648" spans="1:1" x14ac:dyDescent="0.15">
      <c r="A9648" s="23"/>
    </row>
    <row r="9649" spans="1:1" x14ac:dyDescent="0.15">
      <c r="A9649" s="23"/>
    </row>
    <row r="9650" spans="1:1" x14ac:dyDescent="0.15">
      <c r="A9650" s="23"/>
    </row>
    <row r="9651" spans="1:1" x14ac:dyDescent="0.15">
      <c r="A9651" s="23"/>
    </row>
    <row r="9652" spans="1:1" x14ac:dyDescent="0.15">
      <c r="A9652" s="23"/>
    </row>
    <row r="9653" spans="1:1" x14ac:dyDescent="0.15">
      <c r="A9653" s="23"/>
    </row>
    <row r="9654" spans="1:1" x14ac:dyDescent="0.15">
      <c r="A9654" s="23"/>
    </row>
    <row r="9655" spans="1:1" x14ac:dyDescent="0.15">
      <c r="A9655" s="23"/>
    </row>
    <row r="9656" spans="1:1" x14ac:dyDescent="0.15">
      <c r="A9656" s="23"/>
    </row>
    <row r="9657" spans="1:1" x14ac:dyDescent="0.15">
      <c r="A9657" s="23"/>
    </row>
    <row r="9658" spans="1:1" x14ac:dyDescent="0.15">
      <c r="A9658" s="23"/>
    </row>
    <row r="9659" spans="1:1" x14ac:dyDescent="0.15">
      <c r="A9659" s="23"/>
    </row>
    <row r="9660" spans="1:1" x14ac:dyDescent="0.15">
      <c r="A9660" s="23"/>
    </row>
    <row r="9661" spans="1:1" x14ac:dyDescent="0.15">
      <c r="A9661" s="23"/>
    </row>
    <row r="9662" spans="1:1" x14ac:dyDescent="0.15">
      <c r="A9662" s="23"/>
    </row>
    <row r="9663" spans="1:1" x14ac:dyDescent="0.15">
      <c r="A9663" s="23"/>
    </row>
    <row r="9664" spans="1:1" x14ac:dyDescent="0.15">
      <c r="A9664" s="23"/>
    </row>
    <row r="9665" spans="1:1" x14ac:dyDescent="0.15">
      <c r="A9665" s="23"/>
    </row>
    <row r="9666" spans="1:1" x14ac:dyDescent="0.15">
      <c r="A9666" s="23"/>
    </row>
    <row r="9667" spans="1:1" x14ac:dyDescent="0.15">
      <c r="A9667" s="23"/>
    </row>
    <row r="9668" spans="1:1" x14ac:dyDescent="0.15">
      <c r="A9668" s="23"/>
    </row>
    <row r="9669" spans="1:1" x14ac:dyDescent="0.15">
      <c r="A9669" s="23"/>
    </row>
    <row r="9670" spans="1:1" x14ac:dyDescent="0.15">
      <c r="A9670" s="23"/>
    </row>
    <row r="9671" spans="1:1" x14ac:dyDescent="0.15">
      <c r="A9671" s="23"/>
    </row>
    <row r="9672" spans="1:1" x14ac:dyDescent="0.15">
      <c r="A9672" s="23"/>
    </row>
    <row r="9673" spans="1:1" x14ac:dyDescent="0.15">
      <c r="A9673" s="23"/>
    </row>
    <row r="9674" spans="1:1" x14ac:dyDescent="0.15">
      <c r="A9674" s="23"/>
    </row>
    <row r="9675" spans="1:1" x14ac:dyDescent="0.15">
      <c r="A9675" s="23"/>
    </row>
    <row r="9676" spans="1:1" x14ac:dyDescent="0.15">
      <c r="A9676" s="23"/>
    </row>
    <row r="9677" spans="1:1" x14ac:dyDescent="0.15">
      <c r="A9677" s="23"/>
    </row>
    <row r="9678" spans="1:1" x14ac:dyDescent="0.15">
      <c r="A9678" s="23"/>
    </row>
    <row r="9679" spans="1:1" x14ac:dyDescent="0.15">
      <c r="A9679" s="23"/>
    </row>
    <row r="9680" spans="1:1" x14ac:dyDescent="0.15">
      <c r="A9680" s="23"/>
    </row>
    <row r="9681" spans="1:1" x14ac:dyDescent="0.15">
      <c r="A9681" s="23"/>
    </row>
    <row r="9682" spans="1:1" x14ac:dyDescent="0.15">
      <c r="A9682" s="23"/>
    </row>
    <row r="9683" spans="1:1" x14ac:dyDescent="0.15">
      <c r="A9683" s="23"/>
    </row>
    <row r="9684" spans="1:1" x14ac:dyDescent="0.15">
      <c r="A9684" s="23"/>
    </row>
    <row r="9685" spans="1:1" x14ac:dyDescent="0.15">
      <c r="A9685" s="23"/>
    </row>
    <row r="9686" spans="1:1" x14ac:dyDescent="0.15">
      <c r="A9686" s="23"/>
    </row>
    <row r="9687" spans="1:1" x14ac:dyDescent="0.15">
      <c r="A9687" s="23"/>
    </row>
    <row r="9688" spans="1:1" x14ac:dyDescent="0.15">
      <c r="A9688" s="23"/>
    </row>
    <row r="9689" spans="1:1" x14ac:dyDescent="0.15">
      <c r="A9689" s="23"/>
    </row>
    <row r="9690" spans="1:1" x14ac:dyDescent="0.15">
      <c r="A9690" s="23"/>
    </row>
    <row r="9691" spans="1:1" x14ac:dyDescent="0.15">
      <c r="A9691" s="23"/>
    </row>
    <row r="9692" spans="1:1" x14ac:dyDescent="0.15">
      <c r="A9692" s="23"/>
    </row>
    <row r="9693" spans="1:1" x14ac:dyDescent="0.15">
      <c r="A9693" s="23"/>
    </row>
    <row r="9694" spans="1:1" x14ac:dyDescent="0.15">
      <c r="A9694" s="23"/>
    </row>
    <row r="9695" spans="1:1" x14ac:dyDescent="0.15">
      <c r="A9695" s="23"/>
    </row>
    <row r="9696" spans="1:1" x14ac:dyDescent="0.15">
      <c r="A9696" s="23"/>
    </row>
    <row r="9697" spans="1:1" x14ac:dyDescent="0.15">
      <c r="A9697" s="23"/>
    </row>
    <row r="9698" spans="1:1" x14ac:dyDescent="0.15">
      <c r="A9698" s="23"/>
    </row>
    <row r="9699" spans="1:1" x14ac:dyDescent="0.15">
      <c r="A9699" s="23"/>
    </row>
    <row r="9700" spans="1:1" x14ac:dyDescent="0.15">
      <c r="A9700" s="23"/>
    </row>
    <row r="9701" spans="1:1" x14ac:dyDescent="0.15">
      <c r="A9701" s="23"/>
    </row>
    <row r="9702" spans="1:1" x14ac:dyDescent="0.15">
      <c r="A9702" s="23"/>
    </row>
    <row r="9703" spans="1:1" x14ac:dyDescent="0.15">
      <c r="A9703" s="23"/>
    </row>
    <row r="9704" spans="1:1" x14ac:dyDescent="0.15">
      <c r="A9704" s="23"/>
    </row>
    <row r="9705" spans="1:1" x14ac:dyDescent="0.15">
      <c r="A9705" s="23"/>
    </row>
    <row r="9706" spans="1:1" x14ac:dyDescent="0.15">
      <c r="A9706" s="23"/>
    </row>
    <row r="9707" spans="1:1" x14ac:dyDescent="0.15">
      <c r="A9707" s="23"/>
    </row>
    <row r="9708" spans="1:1" x14ac:dyDescent="0.15">
      <c r="A9708" s="23"/>
    </row>
    <row r="9709" spans="1:1" x14ac:dyDescent="0.15">
      <c r="A9709" s="23"/>
    </row>
    <row r="9710" spans="1:1" x14ac:dyDescent="0.15">
      <c r="A9710" s="23"/>
    </row>
    <row r="9711" spans="1:1" x14ac:dyDescent="0.15">
      <c r="A9711" s="23"/>
    </row>
    <row r="9712" spans="1:1" x14ac:dyDescent="0.15">
      <c r="A9712" s="23"/>
    </row>
    <row r="9713" spans="1:1" x14ac:dyDescent="0.15">
      <c r="A9713" s="23"/>
    </row>
    <row r="9714" spans="1:1" x14ac:dyDescent="0.15">
      <c r="A9714" s="23"/>
    </row>
    <row r="9715" spans="1:1" x14ac:dyDescent="0.15">
      <c r="A9715" s="23"/>
    </row>
    <row r="9716" spans="1:1" x14ac:dyDescent="0.15">
      <c r="A9716" s="23"/>
    </row>
    <row r="9717" spans="1:1" x14ac:dyDescent="0.15">
      <c r="A9717" s="23"/>
    </row>
    <row r="9718" spans="1:1" x14ac:dyDescent="0.15">
      <c r="A9718" s="23"/>
    </row>
    <row r="9719" spans="1:1" x14ac:dyDescent="0.15">
      <c r="A9719" s="23"/>
    </row>
    <row r="9720" spans="1:1" x14ac:dyDescent="0.15">
      <c r="A9720" s="23"/>
    </row>
    <row r="9721" spans="1:1" x14ac:dyDescent="0.15">
      <c r="A9721" s="23"/>
    </row>
    <row r="9722" spans="1:1" x14ac:dyDescent="0.15">
      <c r="A9722" s="23"/>
    </row>
    <row r="9723" spans="1:1" x14ac:dyDescent="0.15">
      <c r="A9723" s="23"/>
    </row>
    <row r="9724" spans="1:1" x14ac:dyDescent="0.15">
      <c r="A9724" s="23"/>
    </row>
    <row r="9725" spans="1:1" x14ac:dyDescent="0.15">
      <c r="A9725" s="23"/>
    </row>
    <row r="9726" spans="1:1" x14ac:dyDescent="0.15">
      <c r="A9726" s="23"/>
    </row>
    <row r="9727" spans="1:1" x14ac:dyDescent="0.15">
      <c r="A9727" s="23"/>
    </row>
    <row r="9728" spans="1:1" x14ac:dyDescent="0.15">
      <c r="A9728" s="23"/>
    </row>
    <row r="9729" spans="1:1" x14ac:dyDescent="0.15">
      <c r="A9729" s="23"/>
    </row>
    <row r="9730" spans="1:1" x14ac:dyDescent="0.15">
      <c r="A9730" s="23"/>
    </row>
    <row r="9731" spans="1:1" x14ac:dyDescent="0.15">
      <c r="A9731" s="23"/>
    </row>
    <row r="9732" spans="1:1" x14ac:dyDescent="0.15">
      <c r="A9732" s="23"/>
    </row>
    <row r="9733" spans="1:1" x14ac:dyDescent="0.15">
      <c r="A9733" s="23"/>
    </row>
    <row r="9734" spans="1:1" x14ac:dyDescent="0.15">
      <c r="A9734" s="23"/>
    </row>
    <row r="9735" spans="1:1" x14ac:dyDescent="0.15">
      <c r="A9735" s="23"/>
    </row>
    <row r="9736" spans="1:1" x14ac:dyDescent="0.15">
      <c r="A9736" s="23"/>
    </row>
    <row r="9737" spans="1:1" x14ac:dyDescent="0.15">
      <c r="A9737" s="23"/>
    </row>
    <row r="9738" spans="1:1" x14ac:dyDescent="0.15">
      <c r="A9738" s="23"/>
    </row>
    <row r="9739" spans="1:1" x14ac:dyDescent="0.15">
      <c r="A9739" s="23"/>
    </row>
    <row r="9740" spans="1:1" x14ac:dyDescent="0.15">
      <c r="A9740" s="23"/>
    </row>
    <row r="9741" spans="1:1" x14ac:dyDescent="0.15">
      <c r="A9741" s="23"/>
    </row>
    <row r="9742" spans="1:1" x14ac:dyDescent="0.15">
      <c r="A9742" s="23"/>
    </row>
    <row r="9743" spans="1:1" x14ac:dyDescent="0.15">
      <c r="A9743" s="23"/>
    </row>
    <row r="9744" spans="1:1" x14ac:dyDescent="0.15">
      <c r="A9744" s="23"/>
    </row>
    <row r="9745" spans="1:1" x14ac:dyDescent="0.15">
      <c r="A9745" s="23"/>
    </row>
    <row r="9746" spans="1:1" x14ac:dyDescent="0.15">
      <c r="A9746" s="23"/>
    </row>
    <row r="9747" spans="1:1" x14ac:dyDescent="0.15">
      <c r="A9747" s="23"/>
    </row>
    <row r="9748" spans="1:1" x14ac:dyDescent="0.15">
      <c r="A9748" s="23"/>
    </row>
    <row r="9749" spans="1:1" x14ac:dyDescent="0.15">
      <c r="A9749" s="23"/>
    </row>
    <row r="9750" spans="1:1" x14ac:dyDescent="0.15">
      <c r="A9750" s="23"/>
    </row>
    <row r="9751" spans="1:1" x14ac:dyDescent="0.15">
      <c r="A9751" s="23"/>
    </row>
    <row r="9752" spans="1:1" x14ac:dyDescent="0.15">
      <c r="A9752" s="23"/>
    </row>
    <row r="9753" spans="1:1" x14ac:dyDescent="0.15">
      <c r="A9753" s="23"/>
    </row>
    <row r="9754" spans="1:1" x14ac:dyDescent="0.15">
      <c r="A9754" s="23"/>
    </row>
    <row r="9755" spans="1:1" x14ac:dyDescent="0.15">
      <c r="A9755" s="23"/>
    </row>
    <row r="9756" spans="1:1" x14ac:dyDescent="0.15">
      <c r="A9756" s="23"/>
    </row>
    <row r="9757" spans="1:1" x14ac:dyDescent="0.15">
      <c r="A9757" s="23"/>
    </row>
    <row r="9758" spans="1:1" x14ac:dyDescent="0.15">
      <c r="A9758" s="23"/>
    </row>
    <row r="9759" spans="1:1" x14ac:dyDescent="0.15">
      <c r="A9759" s="23"/>
    </row>
    <row r="9760" spans="1:1" x14ac:dyDescent="0.15">
      <c r="A9760" s="23"/>
    </row>
    <row r="9761" spans="1:1" x14ac:dyDescent="0.15">
      <c r="A9761" s="23"/>
    </row>
    <row r="9762" spans="1:1" x14ac:dyDescent="0.15">
      <c r="A9762" s="23"/>
    </row>
    <row r="9763" spans="1:1" x14ac:dyDescent="0.15">
      <c r="A9763" s="23"/>
    </row>
    <row r="9764" spans="1:1" x14ac:dyDescent="0.15">
      <c r="A9764" s="23"/>
    </row>
    <row r="9765" spans="1:1" x14ac:dyDescent="0.15">
      <c r="A9765" s="23"/>
    </row>
    <row r="9766" spans="1:1" x14ac:dyDescent="0.15">
      <c r="A9766" s="23"/>
    </row>
    <row r="9767" spans="1:1" x14ac:dyDescent="0.15">
      <c r="A9767" s="23"/>
    </row>
    <row r="9768" spans="1:1" x14ac:dyDescent="0.15">
      <c r="A9768" s="23"/>
    </row>
    <row r="9769" spans="1:1" x14ac:dyDescent="0.15">
      <c r="A9769" s="23"/>
    </row>
    <row r="9770" spans="1:1" x14ac:dyDescent="0.15">
      <c r="A9770" s="23"/>
    </row>
    <row r="9771" spans="1:1" x14ac:dyDescent="0.15">
      <c r="A9771" s="23"/>
    </row>
    <row r="9772" spans="1:1" x14ac:dyDescent="0.15">
      <c r="A9772" s="23"/>
    </row>
    <row r="9773" spans="1:1" x14ac:dyDescent="0.15">
      <c r="A9773" s="23"/>
    </row>
    <row r="9774" spans="1:1" x14ac:dyDescent="0.15">
      <c r="A9774" s="23"/>
    </row>
    <row r="9775" spans="1:1" x14ac:dyDescent="0.15">
      <c r="A9775" s="23"/>
    </row>
    <row r="9776" spans="1:1" x14ac:dyDescent="0.15">
      <c r="A9776" s="23"/>
    </row>
    <row r="9777" spans="1:1" x14ac:dyDescent="0.15">
      <c r="A9777" s="23"/>
    </row>
    <row r="9778" spans="1:1" x14ac:dyDescent="0.15">
      <c r="A9778" s="23"/>
    </row>
    <row r="9779" spans="1:1" x14ac:dyDescent="0.15">
      <c r="A9779" s="23"/>
    </row>
    <row r="9780" spans="1:1" x14ac:dyDescent="0.15">
      <c r="A9780" s="23"/>
    </row>
    <row r="9781" spans="1:1" x14ac:dyDescent="0.15">
      <c r="A9781" s="23"/>
    </row>
    <row r="9782" spans="1:1" x14ac:dyDescent="0.15">
      <c r="A9782" s="23"/>
    </row>
    <row r="9783" spans="1:1" x14ac:dyDescent="0.15">
      <c r="A9783" s="23"/>
    </row>
    <row r="9784" spans="1:1" x14ac:dyDescent="0.15">
      <c r="A9784" s="23"/>
    </row>
    <row r="9785" spans="1:1" x14ac:dyDescent="0.15">
      <c r="A9785" s="23"/>
    </row>
    <row r="9786" spans="1:1" x14ac:dyDescent="0.15">
      <c r="A9786" s="23"/>
    </row>
    <row r="9787" spans="1:1" x14ac:dyDescent="0.15">
      <c r="A9787" s="23"/>
    </row>
    <row r="9788" spans="1:1" x14ac:dyDescent="0.15">
      <c r="A9788" s="23"/>
    </row>
    <row r="9789" spans="1:1" x14ac:dyDescent="0.15">
      <c r="A9789" s="23"/>
    </row>
    <row r="9790" spans="1:1" x14ac:dyDescent="0.15">
      <c r="A9790" s="23"/>
    </row>
    <row r="9791" spans="1:1" x14ac:dyDescent="0.15">
      <c r="A9791" s="23"/>
    </row>
    <row r="9792" spans="1:1" x14ac:dyDescent="0.15">
      <c r="A9792" s="23"/>
    </row>
    <row r="9793" spans="1:1" x14ac:dyDescent="0.15">
      <c r="A9793" s="23"/>
    </row>
    <row r="9794" spans="1:1" x14ac:dyDescent="0.15">
      <c r="A9794" s="23"/>
    </row>
    <row r="9795" spans="1:1" x14ac:dyDescent="0.15">
      <c r="A9795" s="23"/>
    </row>
    <row r="9796" spans="1:1" x14ac:dyDescent="0.15">
      <c r="A9796" s="23"/>
    </row>
    <row r="9797" spans="1:1" x14ac:dyDescent="0.15">
      <c r="A9797" s="23"/>
    </row>
    <row r="9798" spans="1:1" x14ac:dyDescent="0.15">
      <c r="A9798" s="23"/>
    </row>
    <row r="9799" spans="1:1" x14ac:dyDescent="0.15">
      <c r="A9799" s="23"/>
    </row>
    <row r="9800" spans="1:1" x14ac:dyDescent="0.15">
      <c r="A9800" s="23"/>
    </row>
    <row r="9801" spans="1:1" x14ac:dyDescent="0.15">
      <c r="A9801" s="23"/>
    </row>
    <row r="9802" spans="1:1" x14ac:dyDescent="0.15">
      <c r="A9802" s="23"/>
    </row>
    <row r="9803" spans="1:1" x14ac:dyDescent="0.15">
      <c r="A9803" s="23"/>
    </row>
    <row r="9804" spans="1:1" x14ac:dyDescent="0.15">
      <c r="A9804" s="23"/>
    </row>
    <row r="9805" spans="1:1" x14ac:dyDescent="0.15">
      <c r="A9805" s="23"/>
    </row>
    <row r="9806" spans="1:1" x14ac:dyDescent="0.15">
      <c r="A9806" s="23"/>
    </row>
    <row r="9807" spans="1:1" x14ac:dyDescent="0.15">
      <c r="A9807" s="23"/>
    </row>
    <row r="9808" spans="1:1" x14ac:dyDescent="0.15">
      <c r="A9808" s="23"/>
    </row>
    <row r="9809" spans="1:1" x14ac:dyDescent="0.15">
      <c r="A9809" s="23"/>
    </row>
    <row r="9810" spans="1:1" x14ac:dyDescent="0.15">
      <c r="A9810" s="23"/>
    </row>
    <row r="9811" spans="1:1" x14ac:dyDescent="0.15">
      <c r="A9811" s="23"/>
    </row>
    <row r="9812" spans="1:1" x14ac:dyDescent="0.15">
      <c r="A9812" s="23"/>
    </row>
    <row r="9813" spans="1:1" x14ac:dyDescent="0.15">
      <c r="A9813" s="23"/>
    </row>
    <row r="9814" spans="1:1" x14ac:dyDescent="0.15">
      <c r="A9814" s="23"/>
    </row>
    <row r="9815" spans="1:1" x14ac:dyDescent="0.15">
      <c r="A9815" s="23"/>
    </row>
    <row r="9816" spans="1:1" x14ac:dyDescent="0.15">
      <c r="A9816" s="23"/>
    </row>
    <row r="9817" spans="1:1" x14ac:dyDescent="0.15">
      <c r="A9817" s="23"/>
    </row>
    <row r="9818" spans="1:1" x14ac:dyDescent="0.15">
      <c r="A9818" s="23"/>
    </row>
    <row r="9819" spans="1:1" x14ac:dyDescent="0.15">
      <c r="A9819" s="23"/>
    </row>
    <row r="9820" spans="1:1" x14ac:dyDescent="0.15">
      <c r="A9820" s="23"/>
    </row>
    <row r="9821" spans="1:1" x14ac:dyDescent="0.15">
      <c r="A9821" s="23"/>
    </row>
    <row r="9822" spans="1:1" x14ac:dyDescent="0.15">
      <c r="A9822" s="23"/>
    </row>
    <row r="9823" spans="1:1" x14ac:dyDescent="0.15">
      <c r="A9823" s="23"/>
    </row>
    <row r="9824" spans="1:1" x14ac:dyDescent="0.15">
      <c r="A9824" s="23"/>
    </row>
    <row r="9825" spans="1:1" x14ac:dyDescent="0.15">
      <c r="A9825" s="23"/>
    </row>
    <row r="9826" spans="1:1" x14ac:dyDescent="0.15">
      <c r="A9826" s="23"/>
    </row>
    <row r="9827" spans="1:1" x14ac:dyDescent="0.15">
      <c r="A9827" s="23"/>
    </row>
    <row r="9828" spans="1:1" x14ac:dyDescent="0.15">
      <c r="A9828" s="23"/>
    </row>
    <row r="9829" spans="1:1" x14ac:dyDescent="0.15">
      <c r="A9829" s="23"/>
    </row>
    <row r="9830" spans="1:1" x14ac:dyDescent="0.15">
      <c r="A9830" s="23"/>
    </row>
    <row r="9831" spans="1:1" x14ac:dyDescent="0.15">
      <c r="A9831" s="23"/>
    </row>
    <row r="9832" spans="1:1" x14ac:dyDescent="0.15">
      <c r="A9832" s="23"/>
    </row>
    <row r="9833" spans="1:1" x14ac:dyDescent="0.15">
      <c r="A9833" s="23"/>
    </row>
    <row r="9834" spans="1:1" x14ac:dyDescent="0.15">
      <c r="A9834" s="23"/>
    </row>
    <row r="9835" spans="1:1" x14ac:dyDescent="0.15">
      <c r="A9835" s="23"/>
    </row>
    <row r="9836" spans="1:1" x14ac:dyDescent="0.15">
      <c r="A9836" s="23"/>
    </row>
    <row r="9837" spans="1:1" x14ac:dyDescent="0.15">
      <c r="A9837" s="23"/>
    </row>
    <row r="9838" spans="1:1" x14ac:dyDescent="0.15">
      <c r="A9838" s="23"/>
    </row>
    <row r="9839" spans="1:1" x14ac:dyDescent="0.15">
      <c r="A9839" s="23"/>
    </row>
    <row r="9840" spans="1:1" x14ac:dyDescent="0.15">
      <c r="A9840" s="23"/>
    </row>
    <row r="9841" spans="1:1" x14ac:dyDescent="0.15">
      <c r="A9841" s="23"/>
    </row>
    <row r="9842" spans="1:1" x14ac:dyDescent="0.15">
      <c r="A9842" s="23"/>
    </row>
    <row r="9843" spans="1:1" x14ac:dyDescent="0.15">
      <c r="A9843" s="23"/>
    </row>
    <row r="9844" spans="1:1" x14ac:dyDescent="0.15">
      <c r="A9844" s="23"/>
    </row>
    <row r="9845" spans="1:1" x14ac:dyDescent="0.15">
      <c r="A9845" s="23"/>
    </row>
    <row r="9846" spans="1:1" x14ac:dyDescent="0.15">
      <c r="A9846" s="23"/>
    </row>
    <row r="9847" spans="1:1" x14ac:dyDescent="0.15">
      <c r="A9847" s="23"/>
    </row>
    <row r="9848" spans="1:1" x14ac:dyDescent="0.15">
      <c r="A9848" s="23"/>
    </row>
    <row r="9849" spans="1:1" x14ac:dyDescent="0.15">
      <c r="A9849" s="23"/>
    </row>
    <row r="9850" spans="1:1" x14ac:dyDescent="0.15">
      <c r="A9850" s="23"/>
    </row>
    <row r="9851" spans="1:1" x14ac:dyDescent="0.15">
      <c r="A9851" s="23"/>
    </row>
    <row r="9852" spans="1:1" x14ac:dyDescent="0.15">
      <c r="A9852" s="23"/>
    </row>
    <row r="9853" spans="1:1" x14ac:dyDescent="0.15">
      <c r="A9853" s="23"/>
    </row>
    <row r="9854" spans="1:1" x14ac:dyDescent="0.15">
      <c r="A9854" s="23"/>
    </row>
    <row r="9855" spans="1:1" x14ac:dyDescent="0.15">
      <c r="A9855" s="23"/>
    </row>
    <row r="9856" spans="1:1" x14ac:dyDescent="0.15">
      <c r="A9856" s="23"/>
    </row>
    <row r="9857" spans="1:1" x14ac:dyDescent="0.15">
      <c r="A9857" s="23"/>
    </row>
    <row r="9858" spans="1:1" x14ac:dyDescent="0.15">
      <c r="A9858" s="23"/>
    </row>
    <row r="9859" spans="1:1" x14ac:dyDescent="0.15">
      <c r="A9859" s="23"/>
    </row>
    <row r="9860" spans="1:1" x14ac:dyDescent="0.15">
      <c r="A9860" s="23"/>
    </row>
    <row r="9861" spans="1:1" x14ac:dyDescent="0.15">
      <c r="A9861" s="23"/>
    </row>
    <row r="9862" spans="1:1" x14ac:dyDescent="0.15">
      <c r="A9862" s="23"/>
    </row>
    <row r="9863" spans="1:1" x14ac:dyDescent="0.15">
      <c r="A9863" s="23"/>
    </row>
    <row r="9864" spans="1:1" x14ac:dyDescent="0.15">
      <c r="A9864" s="23"/>
    </row>
    <row r="9865" spans="1:1" x14ac:dyDescent="0.15">
      <c r="A9865" s="23"/>
    </row>
    <row r="9866" spans="1:1" x14ac:dyDescent="0.15">
      <c r="A9866" s="23"/>
    </row>
    <row r="9867" spans="1:1" x14ac:dyDescent="0.15">
      <c r="A9867" s="23"/>
    </row>
    <row r="9868" spans="1:1" x14ac:dyDescent="0.15">
      <c r="A9868" s="23"/>
    </row>
    <row r="9869" spans="1:1" x14ac:dyDescent="0.15">
      <c r="A9869" s="23"/>
    </row>
    <row r="9870" spans="1:1" x14ac:dyDescent="0.15">
      <c r="A9870" s="23"/>
    </row>
    <row r="9871" spans="1:1" x14ac:dyDescent="0.15">
      <c r="A9871" s="23"/>
    </row>
    <row r="9872" spans="1:1" x14ac:dyDescent="0.15">
      <c r="A9872" s="23"/>
    </row>
    <row r="9873" spans="1:1" x14ac:dyDescent="0.15">
      <c r="A9873" s="23"/>
    </row>
    <row r="9874" spans="1:1" x14ac:dyDescent="0.15">
      <c r="A9874" s="23"/>
    </row>
    <row r="9875" spans="1:1" x14ac:dyDescent="0.15">
      <c r="A9875" s="23"/>
    </row>
    <row r="9876" spans="1:1" x14ac:dyDescent="0.15">
      <c r="A9876" s="23"/>
    </row>
    <row r="9877" spans="1:1" x14ac:dyDescent="0.15">
      <c r="A9877" s="23"/>
    </row>
    <row r="9878" spans="1:1" x14ac:dyDescent="0.15">
      <c r="A9878" s="23"/>
    </row>
    <row r="9879" spans="1:1" x14ac:dyDescent="0.15">
      <c r="A9879" s="23"/>
    </row>
    <row r="9880" spans="1:1" x14ac:dyDescent="0.15">
      <c r="A9880" s="23"/>
    </row>
    <row r="9881" spans="1:1" x14ac:dyDescent="0.15">
      <c r="A9881" s="23"/>
    </row>
    <row r="9882" spans="1:1" x14ac:dyDescent="0.15">
      <c r="A9882" s="23"/>
    </row>
    <row r="9883" spans="1:1" x14ac:dyDescent="0.15">
      <c r="A9883" s="23"/>
    </row>
    <row r="9884" spans="1:1" x14ac:dyDescent="0.15">
      <c r="A9884" s="23"/>
    </row>
    <row r="9885" spans="1:1" x14ac:dyDescent="0.15">
      <c r="A9885" s="23"/>
    </row>
    <row r="9886" spans="1:1" x14ac:dyDescent="0.15">
      <c r="A9886" s="23"/>
    </row>
    <row r="9887" spans="1:1" x14ac:dyDescent="0.15">
      <c r="A9887" s="23"/>
    </row>
    <row r="9888" spans="1:1" x14ac:dyDescent="0.15">
      <c r="A9888" s="23"/>
    </row>
    <row r="9889" spans="1:1" x14ac:dyDescent="0.15">
      <c r="A9889" s="23"/>
    </row>
    <row r="9890" spans="1:1" x14ac:dyDescent="0.15">
      <c r="A9890" s="23"/>
    </row>
    <row r="9891" spans="1:1" x14ac:dyDescent="0.15">
      <c r="A9891" s="23"/>
    </row>
    <row r="9892" spans="1:1" x14ac:dyDescent="0.15">
      <c r="A9892" s="23"/>
    </row>
    <row r="9893" spans="1:1" x14ac:dyDescent="0.15">
      <c r="A9893" s="23"/>
    </row>
    <row r="9894" spans="1:1" x14ac:dyDescent="0.15">
      <c r="A9894" s="23"/>
    </row>
    <row r="9895" spans="1:1" x14ac:dyDescent="0.15">
      <c r="A9895" s="23"/>
    </row>
    <row r="9896" spans="1:1" x14ac:dyDescent="0.15">
      <c r="A9896" s="23"/>
    </row>
    <row r="9897" spans="1:1" x14ac:dyDescent="0.15">
      <c r="A9897" s="23"/>
    </row>
    <row r="9898" spans="1:1" x14ac:dyDescent="0.15">
      <c r="A9898" s="23"/>
    </row>
    <row r="9899" spans="1:1" x14ac:dyDescent="0.15">
      <c r="A9899" s="23"/>
    </row>
    <row r="9900" spans="1:1" x14ac:dyDescent="0.15">
      <c r="A9900" s="23"/>
    </row>
    <row r="9901" spans="1:1" x14ac:dyDescent="0.15">
      <c r="A9901" s="23"/>
    </row>
    <row r="9902" spans="1:1" x14ac:dyDescent="0.15">
      <c r="A9902" s="23"/>
    </row>
    <row r="9903" spans="1:1" x14ac:dyDescent="0.15">
      <c r="A9903" s="23"/>
    </row>
    <row r="9904" spans="1:1" x14ac:dyDescent="0.15">
      <c r="A9904" s="23"/>
    </row>
    <row r="9905" spans="1:1" x14ac:dyDescent="0.15">
      <c r="A9905" s="23"/>
    </row>
    <row r="9906" spans="1:1" x14ac:dyDescent="0.15">
      <c r="A9906" s="23"/>
    </row>
    <row r="9907" spans="1:1" x14ac:dyDescent="0.15">
      <c r="A9907" s="23"/>
    </row>
    <row r="9908" spans="1:1" x14ac:dyDescent="0.15">
      <c r="A9908" s="23"/>
    </row>
    <row r="9909" spans="1:1" x14ac:dyDescent="0.15">
      <c r="A9909" s="23"/>
    </row>
    <row r="9910" spans="1:1" x14ac:dyDescent="0.15">
      <c r="A9910" s="23"/>
    </row>
    <row r="9911" spans="1:1" x14ac:dyDescent="0.15">
      <c r="A9911" s="23"/>
    </row>
    <row r="9912" spans="1:1" x14ac:dyDescent="0.15">
      <c r="A9912" s="23"/>
    </row>
    <row r="9913" spans="1:1" x14ac:dyDescent="0.15">
      <c r="A9913" s="23"/>
    </row>
    <row r="9914" spans="1:1" x14ac:dyDescent="0.15">
      <c r="A9914" s="23"/>
    </row>
    <row r="9915" spans="1:1" x14ac:dyDescent="0.15">
      <c r="A9915" s="23"/>
    </row>
    <row r="9916" spans="1:1" x14ac:dyDescent="0.15">
      <c r="A9916" s="23"/>
    </row>
    <row r="9917" spans="1:1" x14ac:dyDescent="0.15">
      <c r="A9917" s="23"/>
    </row>
    <row r="9918" spans="1:1" x14ac:dyDescent="0.15">
      <c r="A9918" s="23"/>
    </row>
    <row r="9919" spans="1:1" x14ac:dyDescent="0.15">
      <c r="A9919" s="23"/>
    </row>
    <row r="9920" spans="1:1" x14ac:dyDescent="0.15">
      <c r="A9920" s="23"/>
    </row>
    <row r="9921" spans="1:1" x14ac:dyDescent="0.15">
      <c r="A9921" s="23"/>
    </row>
    <row r="9922" spans="1:1" x14ac:dyDescent="0.15">
      <c r="A9922" s="23"/>
    </row>
    <row r="9923" spans="1:1" x14ac:dyDescent="0.15">
      <c r="A9923" s="23"/>
    </row>
    <row r="9924" spans="1:1" x14ac:dyDescent="0.15">
      <c r="A9924" s="23"/>
    </row>
    <row r="9925" spans="1:1" x14ac:dyDescent="0.15">
      <c r="A9925" s="23"/>
    </row>
    <row r="9926" spans="1:1" x14ac:dyDescent="0.15">
      <c r="A9926" s="23"/>
    </row>
    <row r="9927" spans="1:1" x14ac:dyDescent="0.15">
      <c r="A9927" s="23"/>
    </row>
    <row r="9928" spans="1:1" x14ac:dyDescent="0.15">
      <c r="A9928" s="23"/>
    </row>
    <row r="9929" spans="1:1" x14ac:dyDescent="0.15">
      <c r="A9929" s="23"/>
    </row>
    <row r="9930" spans="1:1" x14ac:dyDescent="0.15">
      <c r="A9930" s="23"/>
    </row>
    <row r="9931" spans="1:1" x14ac:dyDescent="0.15">
      <c r="A9931" s="23"/>
    </row>
    <row r="9932" spans="1:1" x14ac:dyDescent="0.15">
      <c r="A9932" s="23"/>
    </row>
    <row r="9933" spans="1:1" x14ac:dyDescent="0.15">
      <c r="A9933" s="23"/>
    </row>
    <row r="9934" spans="1:1" x14ac:dyDescent="0.15">
      <c r="A9934" s="23"/>
    </row>
    <row r="9935" spans="1:1" x14ac:dyDescent="0.15">
      <c r="A9935" s="23"/>
    </row>
    <row r="9936" spans="1:1" x14ac:dyDescent="0.15">
      <c r="A9936" s="23"/>
    </row>
    <row r="9937" spans="1:1" x14ac:dyDescent="0.15">
      <c r="A9937" s="23"/>
    </row>
    <row r="9938" spans="1:1" x14ac:dyDescent="0.15">
      <c r="A9938" s="23"/>
    </row>
    <row r="9939" spans="1:1" x14ac:dyDescent="0.15">
      <c r="A9939" s="23"/>
    </row>
    <row r="9940" spans="1:1" x14ac:dyDescent="0.15">
      <c r="A9940" s="23"/>
    </row>
    <row r="9941" spans="1:1" x14ac:dyDescent="0.15">
      <c r="A9941" s="23"/>
    </row>
    <row r="9942" spans="1:1" x14ac:dyDescent="0.15">
      <c r="A9942" s="23"/>
    </row>
    <row r="9943" spans="1:1" x14ac:dyDescent="0.15">
      <c r="A9943" s="23"/>
    </row>
    <row r="9944" spans="1:1" x14ac:dyDescent="0.15">
      <c r="A9944" s="23"/>
    </row>
    <row r="9945" spans="1:1" x14ac:dyDescent="0.15">
      <c r="A9945" s="23"/>
    </row>
    <row r="9946" spans="1:1" x14ac:dyDescent="0.15">
      <c r="A9946" s="23"/>
    </row>
    <row r="9947" spans="1:1" x14ac:dyDescent="0.15">
      <c r="A9947" s="23"/>
    </row>
    <row r="9948" spans="1:1" x14ac:dyDescent="0.15">
      <c r="A9948" s="23"/>
    </row>
    <row r="9949" spans="1:1" x14ac:dyDescent="0.15">
      <c r="A9949" s="23"/>
    </row>
    <row r="9950" spans="1:1" x14ac:dyDescent="0.15">
      <c r="A9950" s="23"/>
    </row>
    <row r="9951" spans="1:1" x14ac:dyDescent="0.15">
      <c r="A9951" s="23"/>
    </row>
    <row r="9952" spans="1:1" x14ac:dyDescent="0.15">
      <c r="A9952" s="23"/>
    </row>
    <row r="9953" spans="1:1" x14ac:dyDescent="0.15">
      <c r="A9953" s="23"/>
    </row>
    <row r="9954" spans="1:1" x14ac:dyDescent="0.15">
      <c r="A9954" s="23"/>
    </row>
    <row r="9955" spans="1:1" x14ac:dyDescent="0.15">
      <c r="A9955" s="23"/>
    </row>
    <row r="9956" spans="1:1" x14ac:dyDescent="0.15">
      <c r="A9956" s="23"/>
    </row>
    <row r="9957" spans="1:1" x14ac:dyDescent="0.15">
      <c r="A9957" s="23"/>
    </row>
    <row r="9958" spans="1:1" x14ac:dyDescent="0.15">
      <c r="A9958" s="23"/>
    </row>
    <row r="9959" spans="1:1" x14ac:dyDescent="0.15">
      <c r="A9959" s="23"/>
    </row>
    <row r="9960" spans="1:1" x14ac:dyDescent="0.15">
      <c r="A9960" s="23"/>
    </row>
    <row r="9961" spans="1:1" x14ac:dyDescent="0.15">
      <c r="A9961" s="23"/>
    </row>
    <row r="9962" spans="1:1" x14ac:dyDescent="0.15">
      <c r="A9962" s="23"/>
    </row>
    <row r="9963" spans="1:1" x14ac:dyDescent="0.15">
      <c r="A9963" s="23"/>
    </row>
    <row r="9964" spans="1:1" x14ac:dyDescent="0.15">
      <c r="A9964" s="23"/>
    </row>
    <row r="9965" spans="1:1" x14ac:dyDescent="0.15">
      <c r="A9965" s="23"/>
    </row>
    <row r="9966" spans="1:1" x14ac:dyDescent="0.15">
      <c r="A9966" s="23"/>
    </row>
    <row r="9967" spans="1:1" x14ac:dyDescent="0.15">
      <c r="A9967" s="23"/>
    </row>
    <row r="9968" spans="1:1" x14ac:dyDescent="0.15">
      <c r="A9968" s="23"/>
    </row>
    <row r="9969" spans="1:1" x14ac:dyDescent="0.15">
      <c r="A9969" s="23"/>
    </row>
    <row r="9970" spans="1:1" x14ac:dyDescent="0.15">
      <c r="A9970" s="23"/>
    </row>
    <row r="9971" spans="1:1" x14ac:dyDescent="0.15">
      <c r="A9971" s="23"/>
    </row>
    <row r="9972" spans="1:1" x14ac:dyDescent="0.15">
      <c r="A9972" s="23"/>
    </row>
    <row r="9973" spans="1:1" x14ac:dyDescent="0.15">
      <c r="A9973" s="23"/>
    </row>
    <row r="9974" spans="1:1" x14ac:dyDescent="0.15">
      <c r="A9974" s="23"/>
    </row>
    <row r="9975" spans="1:1" x14ac:dyDescent="0.15">
      <c r="A9975" s="23"/>
    </row>
    <row r="9976" spans="1:1" x14ac:dyDescent="0.15">
      <c r="A9976" s="23"/>
    </row>
    <row r="9977" spans="1:1" x14ac:dyDescent="0.15">
      <c r="A9977" s="23"/>
    </row>
    <row r="9978" spans="1:1" x14ac:dyDescent="0.15">
      <c r="A9978" s="23"/>
    </row>
    <row r="9979" spans="1:1" x14ac:dyDescent="0.15">
      <c r="A9979" s="23"/>
    </row>
    <row r="9980" spans="1:1" x14ac:dyDescent="0.15">
      <c r="A9980" s="23"/>
    </row>
    <row r="9981" spans="1:1" x14ac:dyDescent="0.15">
      <c r="A9981" s="23"/>
    </row>
    <row r="9982" spans="1:1" x14ac:dyDescent="0.15">
      <c r="A9982" s="23"/>
    </row>
    <row r="9983" spans="1:1" x14ac:dyDescent="0.15">
      <c r="A9983" s="23"/>
    </row>
    <row r="9984" spans="1:1" x14ac:dyDescent="0.15">
      <c r="A9984" s="23"/>
    </row>
    <row r="9985" spans="1:1" x14ac:dyDescent="0.15">
      <c r="A9985" s="23"/>
    </row>
    <row r="9986" spans="1:1" x14ac:dyDescent="0.15">
      <c r="A9986" s="23"/>
    </row>
    <row r="9987" spans="1:1" x14ac:dyDescent="0.15">
      <c r="A9987" s="23"/>
    </row>
    <row r="9988" spans="1:1" x14ac:dyDescent="0.15">
      <c r="A9988" s="23"/>
    </row>
    <row r="9989" spans="1:1" x14ac:dyDescent="0.15">
      <c r="A9989" s="23"/>
    </row>
    <row r="9990" spans="1:1" x14ac:dyDescent="0.15">
      <c r="A9990" s="23"/>
    </row>
    <row r="9991" spans="1:1" x14ac:dyDescent="0.15">
      <c r="A9991" s="23"/>
    </row>
    <row r="9992" spans="1:1" x14ac:dyDescent="0.15">
      <c r="A9992" s="23"/>
    </row>
    <row r="9993" spans="1:1" x14ac:dyDescent="0.15">
      <c r="A9993" s="23"/>
    </row>
    <row r="9994" spans="1:1" x14ac:dyDescent="0.15">
      <c r="A9994" s="23"/>
    </row>
    <row r="9995" spans="1:1" x14ac:dyDescent="0.15">
      <c r="A9995" s="23"/>
    </row>
    <row r="9996" spans="1:1" x14ac:dyDescent="0.15">
      <c r="A9996" s="23"/>
    </row>
    <row r="9997" spans="1:1" x14ac:dyDescent="0.15">
      <c r="A9997" s="23"/>
    </row>
    <row r="9998" spans="1:1" x14ac:dyDescent="0.15">
      <c r="A9998" s="23"/>
    </row>
    <row r="9999" spans="1:1" x14ac:dyDescent="0.15">
      <c r="A9999" s="23"/>
    </row>
    <row r="10000" spans="1:1" x14ac:dyDescent="0.15">
      <c r="A10000" s="23"/>
    </row>
    <row r="10001" spans="1:1" x14ac:dyDescent="0.15">
      <c r="A10001" s="23"/>
    </row>
    <row r="10002" spans="1:1" x14ac:dyDescent="0.15">
      <c r="A10002" s="23"/>
    </row>
    <row r="10003" spans="1:1" x14ac:dyDescent="0.15">
      <c r="A10003" s="23"/>
    </row>
    <row r="10004" spans="1:1" x14ac:dyDescent="0.15">
      <c r="A10004" s="23"/>
    </row>
    <row r="10005" spans="1:1" x14ac:dyDescent="0.15">
      <c r="A10005" s="23"/>
    </row>
    <row r="10006" spans="1:1" x14ac:dyDescent="0.15">
      <c r="A10006" s="23"/>
    </row>
    <row r="10007" spans="1:1" x14ac:dyDescent="0.15">
      <c r="A10007" s="23"/>
    </row>
    <row r="10008" spans="1:1" x14ac:dyDescent="0.15">
      <c r="A10008" s="23"/>
    </row>
    <row r="10009" spans="1:1" x14ac:dyDescent="0.15">
      <c r="A10009" s="23"/>
    </row>
    <row r="10010" spans="1:1" x14ac:dyDescent="0.15">
      <c r="A10010" s="23"/>
    </row>
    <row r="10011" spans="1:1" x14ac:dyDescent="0.15">
      <c r="A10011" s="23"/>
    </row>
    <row r="10012" spans="1:1" x14ac:dyDescent="0.15">
      <c r="A10012" s="23"/>
    </row>
    <row r="10013" spans="1:1" x14ac:dyDescent="0.15">
      <c r="A10013" s="23"/>
    </row>
    <row r="10014" spans="1:1" x14ac:dyDescent="0.15">
      <c r="A10014" s="23"/>
    </row>
    <row r="10015" spans="1:1" x14ac:dyDescent="0.15">
      <c r="A10015" s="23"/>
    </row>
    <row r="10016" spans="1:1" x14ac:dyDescent="0.15">
      <c r="A10016" s="23"/>
    </row>
    <row r="10017" spans="1:1" x14ac:dyDescent="0.15">
      <c r="A10017" s="23"/>
    </row>
    <row r="10018" spans="1:1" x14ac:dyDescent="0.15">
      <c r="A10018" s="23"/>
    </row>
    <row r="10019" spans="1:1" x14ac:dyDescent="0.15">
      <c r="A10019" s="23"/>
    </row>
    <row r="10020" spans="1:1" x14ac:dyDescent="0.15">
      <c r="A10020" s="23"/>
    </row>
    <row r="10021" spans="1:1" x14ac:dyDescent="0.15">
      <c r="A10021" s="23"/>
    </row>
    <row r="10022" spans="1:1" x14ac:dyDescent="0.15">
      <c r="A10022" s="23"/>
    </row>
    <row r="10023" spans="1:1" x14ac:dyDescent="0.15">
      <c r="A10023" s="23"/>
    </row>
    <row r="10024" spans="1:1" x14ac:dyDescent="0.15">
      <c r="A10024" s="23"/>
    </row>
    <row r="10025" spans="1:1" x14ac:dyDescent="0.15">
      <c r="A10025" s="23"/>
    </row>
    <row r="10026" spans="1:1" x14ac:dyDescent="0.15">
      <c r="A10026" s="23"/>
    </row>
    <row r="10027" spans="1:1" x14ac:dyDescent="0.15">
      <c r="A10027" s="23"/>
    </row>
    <row r="10028" spans="1:1" x14ac:dyDescent="0.15">
      <c r="A10028" s="23"/>
    </row>
    <row r="10029" spans="1:1" x14ac:dyDescent="0.15">
      <c r="A10029" s="23"/>
    </row>
    <row r="10030" spans="1:1" x14ac:dyDescent="0.15">
      <c r="A10030" s="23"/>
    </row>
    <row r="10031" spans="1:1" x14ac:dyDescent="0.15">
      <c r="A10031" s="23"/>
    </row>
    <row r="10032" spans="1:1" x14ac:dyDescent="0.15">
      <c r="A10032" s="23"/>
    </row>
    <row r="10033" spans="1:1" x14ac:dyDescent="0.15">
      <c r="A10033" s="23"/>
    </row>
    <row r="10034" spans="1:1" x14ac:dyDescent="0.15">
      <c r="A10034" s="23"/>
    </row>
    <row r="10035" spans="1:1" x14ac:dyDescent="0.15">
      <c r="A10035" s="23"/>
    </row>
    <row r="10036" spans="1:1" x14ac:dyDescent="0.15">
      <c r="A10036" s="23"/>
    </row>
    <row r="10037" spans="1:1" x14ac:dyDescent="0.15">
      <c r="A10037" s="23"/>
    </row>
    <row r="10038" spans="1:1" x14ac:dyDescent="0.15">
      <c r="A10038" s="23"/>
    </row>
    <row r="10039" spans="1:1" x14ac:dyDescent="0.15">
      <c r="A10039" s="23"/>
    </row>
    <row r="10040" spans="1:1" x14ac:dyDescent="0.15">
      <c r="A10040" s="23"/>
    </row>
    <row r="10041" spans="1:1" x14ac:dyDescent="0.15">
      <c r="A10041" s="23"/>
    </row>
    <row r="10042" spans="1:1" x14ac:dyDescent="0.15">
      <c r="A10042" s="23"/>
    </row>
    <row r="10043" spans="1:1" x14ac:dyDescent="0.15">
      <c r="A10043" s="23"/>
    </row>
    <row r="10044" spans="1:1" x14ac:dyDescent="0.15">
      <c r="A10044" s="23"/>
    </row>
    <row r="10045" spans="1:1" x14ac:dyDescent="0.15">
      <c r="A10045" s="23"/>
    </row>
    <row r="10046" spans="1:1" x14ac:dyDescent="0.15">
      <c r="A10046" s="23"/>
    </row>
    <row r="10047" spans="1:1" x14ac:dyDescent="0.15">
      <c r="A10047" s="23"/>
    </row>
    <row r="10048" spans="1:1" x14ac:dyDescent="0.15">
      <c r="A10048" s="23"/>
    </row>
    <row r="10049" spans="1:1" x14ac:dyDescent="0.15">
      <c r="A10049" s="23"/>
    </row>
    <row r="10050" spans="1:1" x14ac:dyDescent="0.15">
      <c r="A10050" s="23"/>
    </row>
    <row r="10051" spans="1:1" x14ac:dyDescent="0.15">
      <c r="A10051" s="23"/>
    </row>
    <row r="10052" spans="1:1" x14ac:dyDescent="0.15">
      <c r="A10052" s="23"/>
    </row>
    <row r="10053" spans="1:1" x14ac:dyDescent="0.15">
      <c r="A10053" s="23"/>
    </row>
    <row r="10054" spans="1:1" x14ac:dyDescent="0.15">
      <c r="A10054" s="23"/>
    </row>
    <row r="10055" spans="1:1" x14ac:dyDescent="0.15">
      <c r="A10055" s="23"/>
    </row>
    <row r="10056" spans="1:1" x14ac:dyDescent="0.15">
      <c r="A10056" s="23"/>
    </row>
    <row r="10057" spans="1:1" x14ac:dyDescent="0.15">
      <c r="A10057" s="23"/>
    </row>
    <row r="10058" spans="1:1" x14ac:dyDescent="0.15">
      <c r="A10058" s="23"/>
    </row>
    <row r="10059" spans="1:1" x14ac:dyDescent="0.15">
      <c r="A10059" s="23"/>
    </row>
    <row r="10060" spans="1:1" x14ac:dyDescent="0.15">
      <c r="A10060" s="23"/>
    </row>
    <row r="10061" spans="1:1" x14ac:dyDescent="0.15">
      <c r="A10061" s="23"/>
    </row>
    <row r="10062" spans="1:1" x14ac:dyDescent="0.15">
      <c r="A10062" s="23"/>
    </row>
    <row r="10063" spans="1:1" x14ac:dyDescent="0.15">
      <c r="A10063" s="23"/>
    </row>
    <row r="10064" spans="1:1" x14ac:dyDescent="0.15">
      <c r="A10064" s="23"/>
    </row>
    <row r="10065" spans="1:1" x14ac:dyDescent="0.15">
      <c r="A10065" s="23"/>
    </row>
    <row r="10066" spans="1:1" x14ac:dyDescent="0.15">
      <c r="A10066" s="23"/>
    </row>
    <row r="10067" spans="1:1" x14ac:dyDescent="0.15">
      <c r="A10067" s="23"/>
    </row>
    <row r="10068" spans="1:1" x14ac:dyDescent="0.15">
      <c r="A10068" s="23"/>
    </row>
    <row r="10069" spans="1:1" x14ac:dyDescent="0.15">
      <c r="A10069" s="23"/>
    </row>
    <row r="10070" spans="1:1" x14ac:dyDescent="0.15">
      <c r="A10070" s="23"/>
    </row>
    <row r="10071" spans="1:1" x14ac:dyDescent="0.15">
      <c r="A10071" s="23"/>
    </row>
    <row r="10072" spans="1:1" x14ac:dyDescent="0.15">
      <c r="A10072" s="23"/>
    </row>
    <row r="10073" spans="1:1" x14ac:dyDescent="0.15">
      <c r="A10073" s="23"/>
    </row>
    <row r="10074" spans="1:1" x14ac:dyDescent="0.15">
      <c r="A10074" s="23"/>
    </row>
    <row r="10075" spans="1:1" x14ac:dyDescent="0.15">
      <c r="A10075" s="23"/>
    </row>
    <row r="10076" spans="1:1" x14ac:dyDescent="0.15">
      <c r="A10076" s="23"/>
    </row>
    <row r="10077" spans="1:1" x14ac:dyDescent="0.15">
      <c r="A10077" s="23"/>
    </row>
    <row r="10078" spans="1:1" x14ac:dyDescent="0.15">
      <c r="A10078" s="23"/>
    </row>
    <row r="10079" spans="1:1" x14ac:dyDescent="0.15">
      <c r="A10079" s="23"/>
    </row>
    <row r="10080" spans="1:1" x14ac:dyDescent="0.15">
      <c r="A10080" s="23"/>
    </row>
    <row r="10081" spans="1:1" x14ac:dyDescent="0.15">
      <c r="A10081" s="23"/>
    </row>
    <row r="10082" spans="1:1" x14ac:dyDescent="0.15">
      <c r="A10082" s="23"/>
    </row>
    <row r="10083" spans="1:1" x14ac:dyDescent="0.15">
      <c r="A10083" s="23"/>
    </row>
    <row r="10084" spans="1:1" x14ac:dyDescent="0.15">
      <c r="A10084" s="23"/>
    </row>
    <row r="10085" spans="1:1" x14ac:dyDescent="0.15">
      <c r="A10085" s="23"/>
    </row>
    <row r="10086" spans="1:1" x14ac:dyDescent="0.15">
      <c r="A10086" s="23"/>
    </row>
    <row r="10087" spans="1:1" x14ac:dyDescent="0.15">
      <c r="A10087" s="23"/>
    </row>
    <row r="10088" spans="1:1" x14ac:dyDescent="0.15">
      <c r="A10088" s="23"/>
    </row>
    <row r="10089" spans="1:1" x14ac:dyDescent="0.15">
      <c r="A10089" s="23"/>
    </row>
    <row r="10090" spans="1:1" x14ac:dyDescent="0.15">
      <c r="A10090" s="23"/>
    </row>
    <row r="10091" spans="1:1" x14ac:dyDescent="0.15">
      <c r="A10091" s="23"/>
    </row>
    <row r="10092" spans="1:1" x14ac:dyDescent="0.15">
      <c r="A10092" s="23"/>
    </row>
    <row r="10093" spans="1:1" x14ac:dyDescent="0.15">
      <c r="A10093" s="23"/>
    </row>
    <row r="10094" spans="1:1" x14ac:dyDescent="0.15">
      <c r="A10094" s="23"/>
    </row>
    <row r="10095" spans="1:1" x14ac:dyDescent="0.15">
      <c r="A10095" s="23"/>
    </row>
    <row r="10096" spans="1:1" x14ac:dyDescent="0.15">
      <c r="A10096" s="23"/>
    </row>
    <row r="10097" spans="1:1" x14ac:dyDescent="0.15">
      <c r="A10097" s="23"/>
    </row>
    <row r="10098" spans="1:1" x14ac:dyDescent="0.15">
      <c r="A10098" s="23"/>
    </row>
    <row r="10099" spans="1:1" x14ac:dyDescent="0.15">
      <c r="A10099" s="23"/>
    </row>
    <row r="10100" spans="1:1" x14ac:dyDescent="0.15">
      <c r="A10100" s="23"/>
    </row>
    <row r="10101" spans="1:1" x14ac:dyDescent="0.15">
      <c r="A10101" s="23"/>
    </row>
    <row r="10102" spans="1:1" x14ac:dyDescent="0.15">
      <c r="A10102" s="23"/>
    </row>
    <row r="10103" spans="1:1" x14ac:dyDescent="0.15">
      <c r="A10103" s="23"/>
    </row>
    <row r="10104" spans="1:1" x14ac:dyDescent="0.15">
      <c r="A10104" s="23"/>
    </row>
    <row r="10105" spans="1:1" x14ac:dyDescent="0.15">
      <c r="A10105" s="23"/>
    </row>
    <row r="10106" spans="1:1" x14ac:dyDescent="0.15">
      <c r="A10106" s="23"/>
    </row>
    <row r="10107" spans="1:1" x14ac:dyDescent="0.15">
      <c r="A10107" s="23"/>
    </row>
    <row r="10108" spans="1:1" x14ac:dyDescent="0.15">
      <c r="A10108" s="23"/>
    </row>
    <row r="10109" spans="1:1" x14ac:dyDescent="0.15">
      <c r="A10109" s="23"/>
    </row>
    <row r="10110" spans="1:1" x14ac:dyDescent="0.15">
      <c r="A10110" s="23"/>
    </row>
    <row r="10111" spans="1:1" x14ac:dyDescent="0.15">
      <c r="A10111" s="23"/>
    </row>
    <row r="10112" spans="1:1" x14ac:dyDescent="0.15">
      <c r="A10112" s="23"/>
    </row>
    <row r="10113" spans="1:1" x14ac:dyDescent="0.15">
      <c r="A10113" s="23"/>
    </row>
    <row r="10114" spans="1:1" x14ac:dyDescent="0.15">
      <c r="A10114" s="23"/>
    </row>
    <row r="10115" spans="1:1" x14ac:dyDescent="0.15">
      <c r="A10115" s="23"/>
    </row>
    <row r="10116" spans="1:1" x14ac:dyDescent="0.15">
      <c r="A10116" s="23"/>
    </row>
    <row r="10117" spans="1:1" x14ac:dyDescent="0.15">
      <c r="A10117" s="23"/>
    </row>
    <row r="10118" spans="1:1" x14ac:dyDescent="0.15">
      <c r="A10118" s="23"/>
    </row>
    <row r="10119" spans="1:1" x14ac:dyDescent="0.15">
      <c r="A10119" s="23"/>
    </row>
    <row r="10120" spans="1:1" x14ac:dyDescent="0.15">
      <c r="A10120" s="23"/>
    </row>
    <row r="10121" spans="1:1" x14ac:dyDescent="0.15">
      <c r="A10121" s="23"/>
    </row>
    <row r="10122" spans="1:1" x14ac:dyDescent="0.15">
      <c r="A10122" s="23"/>
    </row>
    <row r="10123" spans="1:1" x14ac:dyDescent="0.15">
      <c r="A10123" s="23"/>
    </row>
    <row r="10124" spans="1:1" x14ac:dyDescent="0.15">
      <c r="A10124" s="23"/>
    </row>
    <row r="10125" spans="1:1" x14ac:dyDescent="0.15">
      <c r="A10125" s="23"/>
    </row>
    <row r="10126" spans="1:1" x14ac:dyDescent="0.15">
      <c r="A10126" s="23"/>
    </row>
    <row r="10127" spans="1:1" x14ac:dyDescent="0.15">
      <c r="A10127" s="23"/>
    </row>
    <row r="10128" spans="1:1" x14ac:dyDescent="0.15">
      <c r="A10128" s="23"/>
    </row>
    <row r="10129" spans="1:1" x14ac:dyDescent="0.15">
      <c r="A10129" s="23"/>
    </row>
    <row r="10130" spans="1:1" x14ac:dyDescent="0.15">
      <c r="A10130" s="23"/>
    </row>
    <row r="10131" spans="1:1" x14ac:dyDescent="0.15">
      <c r="A10131" s="23"/>
    </row>
    <row r="10132" spans="1:1" x14ac:dyDescent="0.15">
      <c r="A10132" s="23"/>
    </row>
    <row r="10133" spans="1:1" x14ac:dyDescent="0.15">
      <c r="A10133" s="23"/>
    </row>
    <row r="10134" spans="1:1" x14ac:dyDescent="0.15">
      <c r="A10134" s="23"/>
    </row>
    <row r="10135" spans="1:1" x14ac:dyDescent="0.15">
      <c r="A10135" s="23"/>
    </row>
    <row r="10136" spans="1:1" x14ac:dyDescent="0.15">
      <c r="A10136" s="23"/>
    </row>
    <row r="10137" spans="1:1" x14ac:dyDescent="0.15">
      <c r="A10137" s="23"/>
    </row>
    <row r="10138" spans="1:1" x14ac:dyDescent="0.15">
      <c r="A10138" s="23"/>
    </row>
    <row r="10139" spans="1:1" x14ac:dyDescent="0.15">
      <c r="A10139" s="23"/>
    </row>
    <row r="10140" spans="1:1" x14ac:dyDescent="0.15">
      <c r="A10140" s="23"/>
    </row>
    <row r="10141" spans="1:1" x14ac:dyDescent="0.15">
      <c r="A10141" s="23"/>
    </row>
    <row r="10142" spans="1:1" x14ac:dyDescent="0.15">
      <c r="A10142" s="23"/>
    </row>
    <row r="10143" spans="1:1" x14ac:dyDescent="0.15">
      <c r="A10143" s="23"/>
    </row>
    <row r="10144" spans="1:1" x14ac:dyDescent="0.15">
      <c r="A10144" s="23"/>
    </row>
    <row r="10145" spans="1:1" x14ac:dyDescent="0.15">
      <c r="A10145" s="23"/>
    </row>
    <row r="10146" spans="1:1" x14ac:dyDescent="0.15">
      <c r="A10146" s="23"/>
    </row>
    <row r="10147" spans="1:1" x14ac:dyDescent="0.15">
      <c r="A10147" s="23"/>
    </row>
    <row r="10148" spans="1:1" x14ac:dyDescent="0.15">
      <c r="A10148" s="23"/>
    </row>
    <row r="10149" spans="1:1" x14ac:dyDescent="0.15">
      <c r="A10149" s="23"/>
    </row>
    <row r="10150" spans="1:1" x14ac:dyDescent="0.15">
      <c r="A10150" s="23"/>
    </row>
    <row r="10151" spans="1:1" x14ac:dyDescent="0.15">
      <c r="A10151" s="23"/>
    </row>
    <row r="10152" spans="1:1" x14ac:dyDescent="0.15">
      <c r="A10152" s="23"/>
    </row>
    <row r="10153" spans="1:1" x14ac:dyDescent="0.15">
      <c r="A10153" s="23"/>
    </row>
    <row r="10154" spans="1:1" x14ac:dyDescent="0.15">
      <c r="A10154" s="23"/>
    </row>
    <row r="10155" spans="1:1" x14ac:dyDescent="0.15">
      <c r="A10155" s="23"/>
    </row>
    <row r="10156" spans="1:1" x14ac:dyDescent="0.15">
      <c r="A10156" s="23"/>
    </row>
    <row r="10157" spans="1:1" x14ac:dyDescent="0.15">
      <c r="A10157" s="23"/>
    </row>
    <row r="10158" spans="1:1" x14ac:dyDescent="0.15">
      <c r="A10158" s="23"/>
    </row>
    <row r="10159" spans="1:1" x14ac:dyDescent="0.15">
      <c r="A10159" s="23"/>
    </row>
    <row r="10160" spans="1:1" x14ac:dyDescent="0.15">
      <c r="A10160" s="23"/>
    </row>
    <row r="10161" spans="1:1" x14ac:dyDescent="0.15">
      <c r="A10161" s="23"/>
    </row>
    <row r="10162" spans="1:1" x14ac:dyDescent="0.15">
      <c r="A10162" s="23"/>
    </row>
    <row r="10163" spans="1:1" x14ac:dyDescent="0.15">
      <c r="A10163" s="23"/>
    </row>
    <row r="10164" spans="1:1" x14ac:dyDescent="0.15">
      <c r="A10164" s="23"/>
    </row>
    <row r="10165" spans="1:1" x14ac:dyDescent="0.15">
      <c r="A10165" s="23"/>
    </row>
    <row r="10166" spans="1:1" x14ac:dyDescent="0.15">
      <c r="A10166" s="23"/>
    </row>
    <row r="10167" spans="1:1" x14ac:dyDescent="0.15">
      <c r="A10167" s="23"/>
    </row>
    <row r="10168" spans="1:1" x14ac:dyDescent="0.15">
      <c r="A10168" s="23"/>
    </row>
    <row r="10169" spans="1:1" x14ac:dyDescent="0.15">
      <c r="A10169" s="23"/>
    </row>
    <row r="10170" spans="1:1" x14ac:dyDescent="0.15">
      <c r="A10170" s="23"/>
    </row>
    <row r="10171" spans="1:1" x14ac:dyDescent="0.15">
      <c r="A10171" s="23"/>
    </row>
    <row r="10172" spans="1:1" x14ac:dyDescent="0.15">
      <c r="A10172" s="23"/>
    </row>
    <row r="10173" spans="1:1" x14ac:dyDescent="0.15">
      <c r="A10173" s="23"/>
    </row>
    <row r="10174" spans="1:1" x14ac:dyDescent="0.15">
      <c r="A10174" s="23"/>
    </row>
    <row r="10175" spans="1:1" x14ac:dyDescent="0.15">
      <c r="A10175" s="23"/>
    </row>
    <row r="10176" spans="1:1" x14ac:dyDescent="0.15">
      <c r="A10176" s="23"/>
    </row>
    <row r="10177" spans="1:1" x14ac:dyDescent="0.15">
      <c r="A10177" s="23"/>
    </row>
    <row r="10178" spans="1:1" x14ac:dyDescent="0.15">
      <c r="A10178" s="23"/>
    </row>
    <row r="10179" spans="1:1" x14ac:dyDescent="0.15">
      <c r="A10179" s="23"/>
    </row>
    <row r="10180" spans="1:1" x14ac:dyDescent="0.15">
      <c r="A10180" s="23"/>
    </row>
    <row r="10181" spans="1:1" x14ac:dyDescent="0.15">
      <c r="A10181" s="23"/>
    </row>
    <row r="10182" spans="1:1" x14ac:dyDescent="0.15">
      <c r="A10182" s="23"/>
    </row>
    <row r="10183" spans="1:1" x14ac:dyDescent="0.15">
      <c r="A10183" s="23"/>
    </row>
    <row r="10184" spans="1:1" x14ac:dyDescent="0.15">
      <c r="A10184" s="23"/>
    </row>
    <row r="10185" spans="1:1" x14ac:dyDescent="0.15">
      <c r="A10185" s="23"/>
    </row>
    <row r="10186" spans="1:1" x14ac:dyDescent="0.15">
      <c r="A10186" s="23"/>
    </row>
    <row r="10187" spans="1:1" x14ac:dyDescent="0.15">
      <c r="A10187" s="23"/>
    </row>
    <row r="10188" spans="1:1" x14ac:dyDescent="0.15">
      <c r="A10188" s="23"/>
    </row>
    <row r="10189" spans="1:1" x14ac:dyDescent="0.15">
      <c r="A10189" s="23"/>
    </row>
    <row r="10190" spans="1:1" x14ac:dyDescent="0.15">
      <c r="A10190" s="23"/>
    </row>
    <row r="10191" spans="1:1" x14ac:dyDescent="0.15">
      <c r="A10191" s="23"/>
    </row>
    <row r="10192" spans="1:1" x14ac:dyDescent="0.15">
      <c r="A10192" s="23"/>
    </row>
    <row r="10193" spans="1:1" x14ac:dyDescent="0.15">
      <c r="A10193" s="23"/>
    </row>
    <row r="10194" spans="1:1" x14ac:dyDescent="0.15">
      <c r="A10194" s="23"/>
    </row>
    <row r="10195" spans="1:1" x14ac:dyDescent="0.15">
      <c r="A10195" s="23"/>
    </row>
    <row r="10196" spans="1:1" x14ac:dyDescent="0.15">
      <c r="A10196" s="23"/>
    </row>
    <row r="10197" spans="1:1" x14ac:dyDescent="0.15">
      <c r="A10197" s="23"/>
    </row>
    <row r="10198" spans="1:1" x14ac:dyDescent="0.15">
      <c r="A10198" s="23"/>
    </row>
    <row r="10199" spans="1:1" x14ac:dyDescent="0.15">
      <c r="A10199" s="23"/>
    </row>
    <row r="10200" spans="1:1" x14ac:dyDescent="0.15">
      <c r="A10200" s="23"/>
    </row>
    <row r="10201" spans="1:1" x14ac:dyDescent="0.15">
      <c r="A10201" s="23"/>
    </row>
    <row r="10202" spans="1:1" x14ac:dyDescent="0.15">
      <c r="A10202" s="23"/>
    </row>
    <row r="10203" spans="1:1" x14ac:dyDescent="0.15">
      <c r="A10203" s="23"/>
    </row>
    <row r="10204" spans="1:1" x14ac:dyDescent="0.15">
      <c r="A10204" s="23"/>
    </row>
    <row r="10205" spans="1:1" x14ac:dyDescent="0.15">
      <c r="A10205" s="23"/>
    </row>
    <row r="10206" spans="1:1" x14ac:dyDescent="0.15">
      <c r="A10206" s="23"/>
    </row>
    <row r="10207" spans="1:1" x14ac:dyDescent="0.15">
      <c r="A10207" s="23"/>
    </row>
    <row r="10208" spans="1:1" x14ac:dyDescent="0.15">
      <c r="A10208" s="23"/>
    </row>
    <row r="10209" spans="1:1" x14ac:dyDescent="0.15">
      <c r="A10209" s="23"/>
    </row>
    <row r="10210" spans="1:1" x14ac:dyDescent="0.15">
      <c r="A10210" s="23"/>
    </row>
    <row r="10211" spans="1:1" x14ac:dyDescent="0.15">
      <c r="A10211" s="23"/>
    </row>
    <row r="10212" spans="1:1" x14ac:dyDescent="0.15">
      <c r="A10212" s="23"/>
    </row>
    <row r="10213" spans="1:1" x14ac:dyDescent="0.15">
      <c r="A10213" s="23"/>
    </row>
    <row r="10214" spans="1:1" x14ac:dyDescent="0.15">
      <c r="A10214" s="23"/>
    </row>
    <row r="10215" spans="1:1" x14ac:dyDescent="0.15">
      <c r="A10215" s="23"/>
    </row>
    <row r="10216" spans="1:1" x14ac:dyDescent="0.15">
      <c r="A10216" s="23"/>
    </row>
    <row r="10217" spans="1:1" x14ac:dyDescent="0.15">
      <c r="A10217" s="23"/>
    </row>
    <row r="10218" spans="1:1" x14ac:dyDescent="0.15">
      <c r="A10218" s="23"/>
    </row>
    <row r="10219" spans="1:1" x14ac:dyDescent="0.15">
      <c r="A10219" s="23"/>
    </row>
    <row r="10220" spans="1:1" x14ac:dyDescent="0.15">
      <c r="A10220" s="23"/>
    </row>
    <row r="10221" spans="1:1" x14ac:dyDescent="0.15">
      <c r="A10221" s="23"/>
    </row>
    <row r="10222" spans="1:1" x14ac:dyDescent="0.15">
      <c r="A10222" s="23"/>
    </row>
    <row r="10223" spans="1:1" x14ac:dyDescent="0.15">
      <c r="A10223" s="23"/>
    </row>
    <row r="10224" spans="1:1" x14ac:dyDescent="0.15">
      <c r="A10224" s="23"/>
    </row>
    <row r="10225" spans="1:1" x14ac:dyDescent="0.15">
      <c r="A10225" s="23"/>
    </row>
    <row r="10226" spans="1:1" x14ac:dyDescent="0.15">
      <c r="A10226" s="23"/>
    </row>
    <row r="10227" spans="1:1" x14ac:dyDescent="0.15">
      <c r="A10227" s="23"/>
    </row>
    <row r="10228" spans="1:1" x14ac:dyDescent="0.15">
      <c r="A10228" s="23"/>
    </row>
    <row r="10229" spans="1:1" x14ac:dyDescent="0.15">
      <c r="A10229" s="23"/>
    </row>
    <row r="10230" spans="1:1" x14ac:dyDescent="0.15">
      <c r="A10230" s="23"/>
    </row>
    <row r="10231" spans="1:1" x14ac:dyDescent="0.15">
      <c r="A10231" s="23"/>
    </row>
    <row r="10232" spans="1:1" x14ac:dyDescent="0.15">
      <c r="A10232" s="23"/>
    </row>
    <row r="10233" spans="1:1" x14ac:dyDescent="0.15">
      <c r="A10233" s="23"/>
    </row>
    <row r="10234" spans="1:1" x14ac:dyDescent="0.15">
      <c r="A10234" s="23"/>
    </row>
    <row r="10235" spans="1:1" x14ac:dyDescent="0.15">
      <c r="A10235" s="23"/>
    </row>
    <row r="10236" spans="1:1" x14ac:dyDescent="0.15">
      <c r="A10236" s="23"/>
    </row>
    <row r="10237" spans="1:1" x14ac:dyDescent="0.15">
      <c r="A10237" s="23"/>
    </row>
    <row r="10238" spans="1:1" x14ac:dyDescent="0.15">
      <c r="A10238" s="23"/>
    </row>
    <row r="10239" spans="1:1" x14ac:dyDescent="0.15">
      <c r="A10239" s="23"/>
    </row>
    <row r="10240" spans="1:1" x14ac:dyDescent="0.15">
      <c r="A10240" s="23"/>
    </row>
    <row r="10241" spans="1:1" x14ac:dyDescent="0.15">
      <c r="A10241" s="23"/>
    </row>
    <row r="10242" spans="1:1" x14ac:dyDescent="0.15">
      <c r="A10242" s="23"/>
    </row>
    <row r="10243" spans="1:1" x14ac:dyDescent="0.15">
      <c r="A10243" s="23"/>
    </row>
    <row r="10244" spans="1:1" x14ac:dyDescent="0.15">
      <c r="A10244" s="23"/>
    </row>
    <row r="10245" spans="1:1" x14ac:dyDescent="0.15">
      <c r="A10245" s="23"/>
    </row>
    <row r="10246" spans="1:1" x14ac:dyDescent="0.15">
      <c r="A10246" s="23"/>
    </row>
    <row r="10247" spans="1:1" x14ac:dyDescent="0.15">
      <c r="A10247" s="23"/>
    </row>
    <row r="10248" spans="1:1" x14ac:dyDescent="0.15">
      <c r="A10248" s="23"/>
    </row>
    <row r="10249" spans="1:1" x14ac:dyDescent="0.15">
      <c r="A10249" s="23"/>
    </row>
    <row r="10250" spans="1:1" x14ac:dyDescent="0.15">
      <c r="A10250" s="23"/>
    </row>
    <row r="10251" spans="1:1" x14ac:dyDescent="0.15">
      <c r="A10251" s="23"/>
    </row>
    <row r="10252" spans="1:1" x14ac:dyDescent="0.15">
      <c r="A10252" s="23"/>
    </row>
    <row r="10253" spans="1:1" x14ac:dyDescent="0.15">
      <c r="A10253" s="23"/>
    </row>
    <row r="10254" spans="1:1" x14ac:dyDescent="0.15">
      <c r="A10254" s="23"/>
    </row>
    <row r="10255" spans="1:1" x14ac:dyDescent="0.15">
      <c r="A10255" s="23"/>
    </row>
    <row r="10256" spans="1:1" x14ac:dyDescent="0.15">
      <c r="A10256" s="23"/>
    </row>
    <row r="10257" spans="1:1" x14ac:dyDescent="0.15">
      <c r="A10257" s="23"/>
    </row>
    <row r="10258" spans="1:1" x14ac:dyDescent="0.15">
      <c r="A10258" s="23"/>
    </row>
    <row r="10259" spans="1:1" x14ac:dyDescent="0.15">
      <c r="A10259" s="23"/>
    </row>
    <row r="10260" spans="1:1" x14ac:dyDescent="0.15">
      <c r="A10260" s="23"/>
    </row>
    <row r="10261" spans="1:1" x14ac:dyDescent="0.15">
      <c r="A10261" s="23"/>
    </row>
    <row r="10262" spans="1:1" x14ac:dyDescent="0.15">
      <c r="A10262" s="23"/>
    </row>
    <row r="10263" spans="1:1" x14ac:dyDescent="0.15">
      <c r="A10263" s="23"/>
    </row>
    <row r="10264" spans="1:1" x14ac:dyDescent="0.15">
      <c r="A10264" s="23"/>
    </row>
    <row r="10265" spans="1:1" x14ac:dyDescent="0.15">
      <c r="A10265" s="23"/>
    </row>
    <row r="10266" spans="1:1" x14ac:dyDescent="0.15">
      <c r="A10266" s="23"/>
    </row>
    <row r="10267" spans="1:1" x14ac:dyDescent="0.15">
      <c r="A10267" s="23"/>
    </row>
    <row r="10268" spans="1:1" x14ac:dyDescent="0.15">
      <c r="A10268" s="23"/>
    </row>
    <row r="10269" spans="1:1" x14ac:dyDescent="0.15">
      <c r="A10269" s="23"/>
    </row>
    <row r="10270" spans="1:1" x14ac:dyDescent="0.15">
      <c r="A10270" s="23"/>
    </row>
    <row r="10271" spans="1:1" x14ac:dyDescent="0.15">
      <c r="A10271" s="23"/>
    </row>
    <row r="10272" spans="1:1" x14ac:dyDescent="0.15">
      <c r="A10272" s="23"/>
    </row>
    <row r="10273" spans="1:1" x14ac:dyDescent="0.15">
      <c r="A10273" s="23"/>
    </row>
    <row r="10274" spans="1:1" x14ac:dyDescent="0.15">
      <c r="A10274" s="23"/>
    </row>
    <row r="10275" spans="1:1" x14ac:dyDescent="0.15">
      <c r="A10275" s="23"/>
    </row>
    <row r="10276" spans="1:1" x14ac:dyDescent="0.15">
      <c r="A10276" s="23"/>
    </row>
    <row r="10277" spans="1:1" x14ac:dyDescent="0.15">
      <c r="A10277" s="23"/>
    </row>
    <row r="10278" spans="1:1" x14ac:dyDescent="0.15">
      <c r="A10278" s="23"/>
    </row>
    <row r="10279" spans="1:1" x14ac:dyDescent="0.15">
      <c r="A10279" s="23"/>
    </row>
    <row r="10280" spans="1:1" x14ac:dyDescent="0.15">
      <c r="A10280" s="23"/>
    </row>
    <row r="10281" spans="1:1" x14ac:dyDescent="0.15">
      <c r="A10281" s="23"/>
    </row>
    <row r="10282" spans="1:1" x14ac:dyDescent="0.15">
      <c r="A10282" s="23"/>
    </row>
    <row r="10283" spans="1:1" x14ac:dyDescent="0.15">
      <c r="A10283" s="23"/>
    </row>
    <row r="10284" spans="1:1" x14ac:dyDescent="0.15">
      <c r="A10284" s="23"/>
    </row>
    <row r="10285" spans="1:1" x14ac:dyDescent="0.15">
      <c r="A10285" s="23"/>
    </row>
    <row r="10286" spans="1:1" x14ac:dyDescent="0.15">
      <c r="A10286" s="23"/>
    </row>
    <row r="10287" spans="1:1" x14ac:dyDescent="0.15">
      <c r="A10287" s="23"/>
    </row>
    <row r="10288" spans="1:1" x14ac:dyDescent="0.15">
      <c r="A10288" s="23"/>
    </row>
    <row r="10289" spans="1:1" x14ac:dyDescent="0.15">
      <c r="A10289" s="23"/>
    </row>
    <row r="10290" spans="1:1" x14ac:dyDescent="0.15">
      <c r="A10290" s="23"/>
    </row>
    <row r="10291" spans="1:1" x14ac:dyDescent="0.15">
      <c r="A10291" s="23"/>
    </row>
    <row r="10292" spans="1:1" x14ac:dyDescent="0.15">
      <c r="A10292" s="23"/>
    </row>
    <row r="10293" spans="1:1" x14ac:dyDescent="0.15">
      <c r="A10293" s="23"/>
    </row>
    <row r="10294" spans="1:1" x14ac:dyDescent="0.15">
      <c r="A10294" s="23"/>
    </row>
    <row r="10295" spans="1:1" x14ac:dyDescent="0.15">
      <c r="A10295" s="23"/>
    </row>
    <row r="10296" spans="1:1" x14ac:dyDescent="0.15">
      <c r="A10296" s="23"/>
    </row>
    <row r="10297" spans="1:1" x14ac:dyDescent="0.15">
      <c r="A10297" s="23"/>
    </row>
    <row r="10298" spans="1:1" x14ac:dyDescent="0.15">
      <c r="A10298" s="23"/>
    </row>
    <row r="10299" spans="1:1" x14ac:dyDescent="0.15">
      <c r="A10299" s="23"/>
    </row>
    <row r="10300" spans="1:1" x14ac:dyDescent="0.15">
      <c r="A10300" s="23"/>
    </row>
    <row r="10301" spans="1:1" x14ac:dyDescent="0.15">
      <c r="A10301" s="23"/>
    </row>
    <row r="10302" spans="1:1" x14ac:dyDescent="0.15">
      <c r="A10302" s="23"/>
    </row>
    <row r="10303" spans="1:1" x14ac:dyDescent="0.15">
      <c r="A10303" s="23"/>
    </row>
    <row r="10304" spans="1:1" x14ac:dyDescent="0.15">
      <c r="A10304" s="23"/>
    </row>
    <row r="10305" spans="1:1" x14ac:dyDescent="0.15">
      <c r="A10305" s="23"/>
    </row>
    <row r="10306" spans="1:1" x14ac:dyDescent="0.15">
      <c r="A10306" s="23"/>
    </row>
    <row r="10307" spans="1:1" x14ac:dyDescent="0.15">
      <c r="A10307" s="23"/>
    </row>
    <row r="10308" spans="1:1" x14ac:dyDescent="0.15">
      <c r="A10308" s="23"/>
    </row>
    <row r="10309" spans="1:1" x14ac:dyDescent="0.15">
      <c r="A10309" s="23"/>
    </row>
    <row r="10310" spans="1:1" x14ac:dyDescent="0.15">
      <c r="A10310" s="23"/>
    </row>
    <row r="10311" spans="1:1" x14ac:dyDescent="0.15">
      <c r="A10311" s="23"/>
    </row>
    <row r="10312" spans="1:1" x14ac:dyDescent="0.15">
      <c r="A10312" s="23"/>
    </row>
    <row r="10313" spans="1:1" x14ac:dyDescent="0.15">
      <c r="A10313" s="23"/>
    </row>
    <row r="10314" spans="1:1" x14ac:dyDescent="0.15">
      <c r="A10314" s="23"/>
    </row>
    <row r="10315" spans="1:1" x14ac:dyDescent="0.15">
      <c r="A10315" s="23"/>
    </row>
    <row r="10316" spans="1:1" x14ac:dyDescent="0.15">
      <c r="A10316" s="23"/>
    </row>
    <row r="10317" spans="1:1" x14ac:dyDescent="0.15">
      <c r="A10317" s="23"/>
    </row>
    <row r="10318" spans="1:1" x14ac:dyDescent="0.15">
      <c r="A10318" s="23"/>
    </row>
    <row r="10319" spans="1:1" x14ac:dyDescent="0.15">
      <c r="A10319" s="23"/>
    </row>
    <row r="10320" spans="1:1" x14ac:dyDescent="0.15">
      <c r="A10320" s="23"/>
    </row>
    <row r="10321" spans="1:1" x14ac:dyDescent="0.15">
      <c r="A10321" s="23"/>
    </row>
    <row r="10322" spans="1:1" x14ac:dyDescent="0.15">
      <c r="A10322" s="23"/>
    </row>
    <row r="10323" spans="1:1" x14ac:dyDescent="0.15">
      <c r="A10323" s="23"/>
    </row>
    <row r="10324" spans="1:1" x14ac:dyDescent="0.15">
      <c r="A10324" s="23"/>
    </row>
    <row r="10325" spans="1:1" x14ac:dyDescent="0.15">
      <c r="A10325" s="23"/>
    </row>
    <row r="10326" spans="1:1" x14ac:dyDescent="0.15">
      <c r="A10326" s="23"/>
    </row>
    <row r="10327" spans="1:1" x14ac:dyDescent="0.15">
      <c r="A10327" s="23"/>
    </row>
    <row r="10328" spans="1:1" x14ac:dyDescent="0.15">
      <c r="A10328" s="23"/>
    </row>
    <row r="10329" spans="1:1" x14ac:dyDescent="0.15">
      <c r="A10329" s="23"/>
    </row>
    <row r="10330" spans="1:1" x14ac:dyDescent="0.15">
      <c r="A10330" s="23"/>
    </row>
    <row r="10331" spans="1:1" x14ac:dyDescent="0.15">
      <c r="A10331" s="23"/>
    </row>
    <row r="10332" spans="1:1" x14ac:dyDescent="0.15">
      <c r="A10332" s="23"/>
    </row>
    <row r="10333" spans="1:1" x14ac:dyDescent="0.15">
      <c r="A10333" s="23"/>
    </row>
    <row r="10334" spans="1:1" x14ac:dyDescent="0.15">
      <c r="A10334" s="23"/>
    </row>
    <row r="10335" spans="1:1" x14ac:dyDescent="0.15">
      <c r="A10335" s="23"/>
    </row>
    <row r="10336" spans="1:1" x14ac:dyDescent="0.15">
      <c r="A10336" s="23"/>
    </row>
    <row r="10337" spans="1:1" x14ac:dyDescent="0.15">
      <c r="A10337" s="23"/>
    </row>
    <row r="10338" spans="1:1" x14ac:dyDescent="0.15">
      <c r="A10338" s="23"/>
    </row>
    <row r="10339" spans="1:1" x14ac:dyDescent="0.15">
      <c r="A10339" s="23"/>
    </row>
    <row r="10340" spans="1:1" x14ac:dyDescent="0.15">
      <c r="A10340" s="23"/>
    </row>
    <row r="10341" spans="1:1" x14ac:dyDescent="0.15">
      <c r="A10341" s="23"/>
    </row>
    <row r="10342" spans="1:1" x14ac:dyDescent="0.15">
      <c r="A10342" s="23"/>
    </row>
    <row r="10343" spans="1:1" x14ac:dyDescent="0.15">
      <c r="A10343" s="23"/>
    </row>
    <row r="10344" spans="1:1" x14ac:dyDescent="0.15">
      <c r="A10344" s="23"/>
    </row>
    <row r="10345" spans="1:1" x14ac:dyDescent="0.15">
      <c r="A10345" s="23"/>
    </row>
    <row r="10346" spans="1:1" x14ac:dyDescent="0.15">
      <c r="A10346" s="23"/>
    </row>
    <row r="10347" spans="1:1" x14ac:dyDescent="0.15">
      <c r="A10347" s="23"/>
    </row>
    <row r="10348" spans="1:1" x14ac:dyDescent="0.15">
      <c r="A10348" s="23"/>
    </row>
    <row r="10349" spans="1:1" x14ac:dyDescent="0.15">
      <c r="A10349" s="23"/>
    </row>
    <row r="10350" spans="1:1" x14ac:dyDescent="0.15">
      <c r="A10350" s="23"/>
    </row>
    <row r="10351" spans="1:1" x14ac:dyDescent="0.15">
      <c r="A10351" s="23"/>
    </row>
    <row r="10352" spans="1:1" x14ac:dyDescent="0.15">
      <c r="A10352" s="23"/>
    </row>
    <row r="10353" spans="1:1" x14ac:dyDescent="0.15">
      <c r="A10353" s="23"/>
    </row>
    <row r="10354" spans="1:1" x14ac:dyDescent="0.15">
      <c r="A10354" s="23"/>
    </row>
    <row r="10355" spans="1:1" x14ac:dyDescent="0.15">
      <c r="A10355" s="23"/>
    </row>
    <row r="10356" spans="1:1" x14ac:dyDescent="0.15">
      <c r="A10356" s="23"/>
    </row>
    <row r="10357" spans="1:1" x14ac:dyDescent="0.15">
      <c r="A10357" s="23"/>
    </row>
    <row r="10358" spans="1:1" x14ac:dyDescent="0.15">
      <c r="A10358" s="23"/>
    </row>
    <row r="10359" spans="1:1" x14ac:dyDescent="0.15">
      <c r="A10359" s="23"/>
    </row>
    <row r="10360" spans="1:1" x14ac:dyDescent="0.15">
      <c r="A10360" s="23"/>
    </row>
    <row r="10361" spans="1:1" x14ac:dyDescent="0.15">
      <c r="A10361" s="23"/>
    </row>
    <row r="10362" spans="1:1" x14ac:dyDescent="0.15">
      <c r="A10362" s="23"/>
    </row>
    <row r="10363" spans="1:1" x14ac:dyDescent="0.15">
      <c r="A10363" s="23"/>
    </row>
    <row r="10364" spans="1:1" x14ac:dyDescent="0.15">
      <c r="A10364" s="23"/>
    </row>
    <row r="10365" spans="1:1" x14ac:dyDescent="0.15">
      <c r="A10365" s="23"/>
    </row>
    <row r="10366" spans="1:1" x14ac:dyDescent="0.15">
      <c r="A10366" s="23"/>
    </row>
    <row r="10367" spans="1:1" x14ac:dyDescent="0.15">
      <c r="A10367" s="23"/>
    </row>
    <row r="10368" spans="1:1" x14ac:dyDescent="0.15">
      <c r="A10368" s="23"/>
    </row>
    <row r="10369" spans="1:1" x14ac:dyDescent="0.15">
      <c r="A10369" s="23"/>
    </row>
    <row r="10370" spans="1:1" x14ac:dyDescent="0.15">
      <c r="A10370" s="23"/>
    </row>
    <row r="10371" spans="1:1" x14ac:dyDescent="0.15">
      <c r="A10371" s="23"/>
    </row>
    <row r="10372" spans="1:1" x14ac:dyDescent="0.15">
      <c r="A10372" s="23"/>
    </row>
    <row r="10373" spans="1:1" x14ac:dyDescent="0.15">
      <c r="A10373" s="23"/>
    </row>
    <row r="10374" spans="1:1" x14ac:dyDescent="0.15">
      <c r="A10374" s="23"/>
    </row>
    <row r="10375" spans="1:1" x14ac:dyDescent="0.15">
      <c r="A10375" s="23"/>
    </row>
    <row r="10376" spans="1:1" x14ac:dyDescent="0.15">
      <c r="A10376" s="23"/>
    </row>
    <row r="10377" spans="1:1" x14ac:dyDescent="0.15">
      <c r="A10377" s="23"/>
    </row>
    <row r="10378" spans="1:1" x14ac:dyDescent="0.15">
      <c r="A10378" s="23"/>
    </row>
    <row r="10379" spans="1:1" x14ac:dyDescent="0.15">
      <c r="A10379" s="23"/>
    </row>
    <row r="10380" spans="1:1" x14ac:dyDescent="0.15">
      <c r="A10380" s="23"/>
    </row>
    <row r="10381" spans="1:1" x14ac:dyDescent="0.15">
      <c r="A10381" s="23"/>
    </row>
    <row r="10382" spans="1:1" x14ac:dyDescent="0.15">
      <c r="A10382" s="23"/>
    </row>
    <row r="10383" spans="1:1" x14ac:dyDescent="0.15">
      <c r="A10383" s="23"/>
    </row>
    <row r="10384" spans="1:1" x14ac:dyDescent="0.15">
      <c r="A10384" s="23"/>
    </row>
    <row r="10385" spans="1:1" x14ac:dyDescent="0.15">
      <c r="A10385" s="23"/>
    </row>
    <row r="10386" spans="1:1" x14ac:dyDescent="0.15">
      <c r="A10386" s="23"/>
    </row>
    <row r="10387" spans="1:1" x14ac:dyDescent="0.15">
      <c r="A10387" s="23"/>
    </row>
    <row r="10388" spans="1:1" x14ac:dyDescent="0.15">
      <c r="A10388" s="23"/>
    </row>
    <row r="10389" spans="1:1" x14ac:dyDescent="0.15">
      <c r="A10389" s="23"/>
    </row>
    <row r="10390" spans="1:1" x14ac:dyDescent="0.15">
      <c r="A10390" s="23"/>
    </row>
    <row r="10391" spans="1:1" x14ac:dyDescent="0.15">
      <c r="A10391" s="23"/>
    </row>
    <row r="10392" spans="1:1" x14ac:dyDescent="0.15">
      <c r="A10392" s="23"/>
    </row>
    <row r="10393" spans="1:1" x14ac:dyDescent="0.15">
      <c r="A10393" s="23"/>
    </row>
    <row r="10394" spans="1:1" x14ac:dyDescent="0.15">
      <c r="A10394" s="23"/>
    </row>
    <row r="10395" spans="1:1" x14ac:dyDescent="0.15">
      <c r="A10395" s="23"/>
    </row>
    <row r="10396" spans="1:1" x14ac:dyDescent="0.15">
      <c r="A10396" s="23"/>
    </row>
    <row r="10397" spans="1:1" x14ac:dyDescent="0.15">
      <c r="A10397" s="23"/>
    </row>
    <row r="10398" spans="1:1" x14ac:dyDescent="0.15">
      <c r="A10398" s="23"/>
    </row>
    <row r="10399" spans="1:1" x14ac:dyDescent="0.15">
      <c r="A10399" s="23"/>
    </row>
    <row r="10400" spans="1:1" x14ac:dyDescent="0.15">
      <c r="A10400" s="23"/>
    </row>
    <row r="10401" spans="1:1" x14ac:dyDescent="0.15">
      <c r="A10401" s="23"/>
    </row>
    <row r="10402" spans="1:1" x14ac:dyDescent="0.15">
      <c r="A10402" s="23"/>
    </row>
    <row r="10403" spans="1:1" x14ac:dyDescent="0.15">
      <c r="A10403" s="23"/>
    </row>
    <row r="10404" spans="1:1" x14ac:dyDescent="0.15">
      <c r="A10404" s="23"/>
    </row>
    <row r="10405" spans="1:1" x14ac:dyDescent="0.15">
      <c r="A10405" s="23"/>
    </row>
    <row r="10406" spans="1:1" x14ac:dyDescent="0.15">
      <c r="A10406" s="23"/>
    </row>
    <row r="10407" spans="1:1" x14ac:dyDescent="0.15">
      <c r="A10407" s="23"/>
    </row>
    <row r="10408" spans="1:1" x14ac:dyDescent="0.15">
      <c r="A10408" s="23"/>
    </row>
    <row r="10409" spans="1:1" x14ac:dyDescent="0.15">
      <c r="A10409" s="23"/>
    </row>
    <row r="10410" spans="1:1" x14ac:dyDescent="0.15">
      <c r="A10410" s="23"/>
    </row>
    <row r="10411" spans="1:1" x14ac:dyDescent="0.15">
      <c r="A10411" s="23"/>
    </row>
    <row r="10412" spans="1:1" x14ac:dyDescent="0.15">
      <c r="A10412" s="23"/>
    </row>
    <row r="10413" spans="1:1" x14ac:dyDescent="0.15">
      <c r="A10413" s="23"/>
    </row>
    <row r="10414" spans="1:1" x14ac:dyDescent="0.15">
      <c r="A10414" s="23"/>
    </row>
    <row r="10415" spans="1:1" x14ac:dyDescent="0.15">
      <c r="A10415" s="23"/>
    </row>
    <row r="10416" spans="1:1" x14ac:dyDescent="0.15">
      <c r="A10416" s="23"/>
    </row>
    <row r="10417" spans="1:1" x14ac:dyDescent="0.15">
      <c r="A10417" s="23"/>
    </row>
    <row r="10418" spans="1:1" x14ac:dyDescent="0.15">
      <c r="A10418" s="23"/>
    </row>
    <row r="10419" spans="1:1" x14ac:dyDescent="0.15">
      <c r="A10419" s="23"/>
    </row>
    <row r="10420" spans="1:1" x14ac:dyDescent="0.15">
      <c r="A10420" s="23"/>
    </row>
    <row r="10421" spans="1:1" x14ac:dyDescent="0.15">
      <c r="A10421" s="23"/>
    </row>
    <row r="10422" spans="1:1" x14ac:dyDescent="0.15">
      <c r="A10422" s="23"/>
    </row>
    <row r="10423" spans="1:1" x14ac:dyDescent="0.15">
      <c r="A10423" s="23"/>
    </row>
    <row r="10424" spans="1:1" x14ac:dyDescent="0.15">
      <c r="A10424" s="23"/>
    </row>
    <row r="10425" spans="1:1" x14ac:dyDescent="0.15">
      <c r="A10425" s="23"/>
    </row>
    <row r="10426" spans="1:1" x14ac:dyDescent="0.15">
      <c r="A10426" s="23"/>
    </row>
    <row r="10427" spans="1:1" x14ac:dyDescent="0.15">
      <c r="A10427" s="23"/>
    </row>
    <row r="10428" spans="1:1" x14ac:dyDescent="0.15">
      <c r="A10428" s="23"/>
    </row>
    <row r="10429" spans="1:1" x14ac:dyDescent="0.15">
      <c r="A10429" s="23"/>
    </row>
    <row r="10430" spans="1:1" x14ac:dyDescent="0.15">
      <c r="A10430" s="23"/>
    </row>
    <row r="10431" spans="1:1" x14ac:dyDescent="0.15">
      <c r="A10431" s="23"/>
    </row>
    <row r="10432" spans="1:1" x14ac:dyDescent="0.15">
      <c r="A10432" s="23"/>
    </row>
    <row r="10433" spans="1:1" x14ac:dyDescent="0.15">
      <c r="A10433" s="23"/>
    </row>
    <row r="10434" spans="1:1" x14ac:dyDescent="0.15">
      <c r="A10434" s="23"/>
    </row>
    <row r="10435" spans="1:1" x14ac:dyDescent="0.15">
      <c r="A10435" s="23"/>
    </row>
    <row r="10436" spans="1:1" x14ac:dyDescent="0.15">
      <c r="A10436" s="23"/>
    </row>
    <row r="10437" spans="1:1" x14ac:dyDescent="0.15">
      <c r="A10437" s="23"/>
    </row>
    <row r="10438" spans="1:1" x14ac:dyDescent="0.15">
      <c r="A10438" s="23"/>
    </row>
    <row r="10439" spans="1:1" x14ac:dyDescent="0.15">
      <c r="A10439" s="23"/>
    </row>
    <row r="10440" spans="1:1" x14ac:dyDescent="0.15">
      <c r="A10440" s="23"/>
    </row>
    <row r="10441" spans="1:1" x14ac:dyDescent="0.15">
      <c r="A10441" s="23"/>
    </row>
    <row r="10442" spans="1:1" x14ac:dyDescent="0.15">
      <c r="A10442" s="23"/>
    </row>
    <row r="10443" spans="1:1" x14ac:dyDescent="0.15">
      <c r="A10443" s="23"/>
    </row>
    <row r="10444" spans="1:1" x14ac:dyDescent="0.15">
      <c r="A10444" s="23"/>
    </row>
    <row r="10445" spans="1:1" x14ac:dyDescent="0.15">
      <c r="A10445" s="23"/>
    </row>
    <row r="10446" spans="1:1" x14ac:dyDescent="0.15">
      <c r="A10446" s="23"/>
    </row>
    <row r="10447" spans="1:1" x14ac:dyDescent="0.15">
      <c r="A10447" s="23"/>
    </row>
    <row r="10448" spans="1:1" x14ac:dyDescent="0.15">
      <c r="A10448" s="23"/>
    </row>
    <row r="10449" spans="1:1" x14ac:dyDescent="0.15">
      <c r="A10449" s="23"/>
    </row>
    <row r="10450" spans="1:1" x14ac:dyDescent="0.15">
      <c r="A10450" s="23"/>
    </row>
    <row r="10451" spans="1:1" x14ac:dyDescent="0.15">
      <c r="A10451" s="23"/>
    </row>
    <row r="10452" spans="1:1" x14ac:dyDescent="0.15">
      <c r="A10452" s="23"/>
    </row>
    <row r="10453" spans="1:1" x14ac:dyDescent="0.15">
      <c r="A10453" s="23"/>
    </row>
    <row r="10454" spans="1:1" x14ac:dyDescent="0.15">
      <c r="A10454" s="23"/>
    </row>
    <row r="10455" spans="1:1" x14ac:dyDescent="0.15">
      <c r="A10455" s="23"/>
    </row>
    <row r="10456" spans="1:1" x14ac:dyDescent="0.15">
      <c r="A10456" s="23"/>
    </row>
    <row r="10457" spans="1:1" x14ac:dyDescent="0.15">
      <c r="A10457" s="23"/>
    </row>
    <row r="10458" spans="1:1" x14ac:dyDescent="0.15">
      <c r="A10458" s="23"/>
    </row>
    <row r="10459" spans="1:1" x14ac:dyDescent="0.15">
      <c r="A10459" s="23"/>
    </row>
    <row r="10460" spans="1:1" x14ac:dyDescent="0.15">
      <c r="A10460" s="23"/>
    </row>
    <row r="10461" spans="1:1" x14ac:dyDescent="0.15">
      <c r="A10461" s="23"/>
    </row>
    <row r="10462" spans="1:1" x14ac:dyDescent="0.15">
      <c r="A10462" s="23"/>
    </row>
    <row r="10463" spans="1:1" x14ac:dyDescent="0.15">
      <c r="A10463" s="23"/>
    </row>
    <row r="10464" spans="1:1" x14ac:dyDescent="0.15">
      <c r="A10464" s="23"/>
    </row>
    <row r="10465" spans="1:1" x14ac:dyDescent="0.15">
      <c r="A10465" s="23"/>
    </row>
    <row r="10466" spans="1:1" x14ac:dyDescent="0.15">
      <c r="A10466" s="23"/>
    </row>
    <row r="10467" spans="1:1" x14ac:dyDescent="0.15">
      <c r="A10467" s="23"/>
    </row>
    <row r="10468" spans="1:1" x14ac:dyDescent="0.15">
      <c r="A10468" s="23"/>
    </row>
    <row r="10469" spans="1:1" x14ac:dyDescent="0.15">
      <c r="A10469" s="23"/>
    </row>
    <row r="10470" spans="1:1" x14ac:dyDescent="0.15">
      <c r="A10470" s="23"/>
    </row>
    <row r="10471" spans="1:1" x14ac:dyDescent="0.15">
      <c r="A10471" s="23"/>
    </row>
    <row r="10472" spans="1:1" x14ac:dyDescent="0.15">
      <c r="A10472" s="23"/>
    </row>
    <row r="10473" spans="1:1" x14ac:dyDescent="0.15">
      <c r="A10473" s="23"/>
    </row>
    <row r="10474" spans="1:1" x14ac:dyDescent="0.15">
      <c r="A10474" s="23"/>
    </row>
    <row r="10475" spans="1:1" x14ac:dyDescent="0.15">
      <c r="A10475" s="23"/>
    </row>
    <row r="10476" spans="1:1" x14ac:dyDescent="0.15">
      <c r="A10476" s="23"/>
    </row>
    <row r="10477" spans="1:1" x14ac:dyDescent="0.15">
      <c r="A10477" s="23"/>
    </row>
    <row r="10478" spans="1:1" x14ac:dyDescent="0.15">
      <c r="A10478" s="23"/>
    </row>
    <row r="10479" spans="1:1" x14ac:dyDescent="0.15">
      <c r="A10479" s="23"/>
    </row>
    <row r="10480" spans="1:1" x14ac:dyDescent="0.15">
      <c r="A10480" s="23"/>
    </row>
    <row r="10481" spans="1:1" x14ac:dyDescent="0.15">
      <c r="A10481" s="23"/>
    </row>
    <row r="10482" spans="1:1" x14ac:dyDescent="0.15">
      <c r="A10482" s="23"/>
    </row>
    <row r="10483" spans="1:1" x14ac:dyDescent="0.15">
      <c r="A10483" s="23"/>
    </row>
    <row r="10484" spans="1:1" x14ac:dyDescent="0.15">
      <c r="A10484" s="23"/>
    </row>
    <row r="10485" spans="1:1" x14ac:dyDescent="0.15">
      <c r="A10485" s="23"/>
    </row>
    <row r="10486" spans="1:1" x14ac:dyDescent="0.15">
      <c r="A10486" s="23"/>
    </row>
    <row r="10487" spans="1:1" x14ac:dyDescent="0.15">
      <c r="A10487" s="23"/>
    </row>
    <row r="10488" spans="1:1" x14ac:dyDescent="0.15">
      <c r="A10488" s="23"/>
    </row>
    <row r="10489" spans="1:1" x14ac:dyDescent="0.15">
      <c r="A10489" s="23"/>
    </row>
    <row r="10490" spans="1:1" x14ac:dyDescent="0.15">
      <c r="A10490" s="23"/>
    </row>
    <row r="10491" spans="1:1" x14ac:dyDescent="0.15">
      <c r="A10491" s="23"/>
    </row>
    <row r="10492" spans="1:1" x14ac:dyDescent="0.15">
      <c r="A10492" s="23"/>
    </row>
    <row r="10493" spans="1:1" x14ac:dyDescent="0.15">
      <c r="A10493" s="23"/>
    </row>
    <row r="10494" spans="1:1" x14ac:dyDescent="0.15">
      <c r="A10494" s="23"/>
    </row>
    <row r="10495" spans="1:1" x14ac:dyDescent="0.15">
      <c r="A10495" s="23"/>
    </row>
    <row r="10496" spans="1:1" x14ac:dyDescent="0.15">
      <c r="A10496" s="23"/>
    </row>
    <row r="10497" spans="1:1" x14ac:dyDescent="0.15">
      <c r="A10497" s="23"/>
    </row>
    <row r="10498" spans="1:1" x14ac:dyDescent="0.15">
      <c r="A10498" s="23"/>
    </row>
    <row r="10499" spans="1:1" x14ac:dyDescent="0.15">
      <c r="A10499" s="23"/>
    </row>
    <row r="10500" spans="1:1" x14ac:dyDescent="0.15">
      <c r="A10500" s="23"/>
    </row>
    <row r="10501" spans="1:1" x14ac:dyDescent="0.15">
      <c r="A10501" s="23"/>
    </row>
    <row r="10502" spans="1:1" x14ac:dyDescent="0.15">
      <c r="A10502" s="23"/>
    </row>
    <row r="10503" spans="1:1" x14ac:dyDescent="0.15">
      <c r="A10503" s="23"/>
    </row>
    <row r="10504" spans="1:1" x14ac:dyDescent="0.15">
      <c r="A10504" s="23"/>
    </row>
    <row r="10505" spans="1:1" x14ac:dyDescent="0.15">
      <c r="A10505" s="23"/>
    </row>
    <row r="10506" spans="1:1" x14ac:dyDescent="0.15">
      <c r="A10506" s="23"/>
    </row>
    <row r="10507" spans="1:1" x14ac:dyDescent="0.15">
      <c r="A10507" s="23"/>
    </row>
    <row r="10508" spans="1:1" x14ac:dyDescent="0.15">
      <c r="A10508" s="23"/>
    </row>
    <row r="10509" spans="1:1" x14ac:dyDescent="0.15">
      <c r="A10509" s="23"/>
    </row>
    <row r="10510" spans="1:1" x14ac:dyDescent="0.15">
      <c r="A10510" s="23"/>
    </row>
    <row r="10511" spans="1:1" x14ac:dyDescent="0.15">
      <c r="A10511" s="23"/>
    </row>
    <row r="10512" spans="1:1" x14ac:dyDescent="0.15">
      <c r="A10512" s="23"/>
    </row>
    <row r="10513" spans="1:1" x14ac:dyDescent="0.15">
      <c r="A10513" s="23"/>
    </row>
    <row r="10514" spans="1:1" x14ac:dyDescent="0.15">
      <c r="A10514" s="23"/>
    </row>
    <row r="10515" spans="1:1" x14ac:dyDescent="0.15">
      <c r="A10515" s="23"/>
    </row>
    <row r="10516" spans="1:1" x14ac:dyDescent="0.15">
      <c r="A10516" s="23"/>
    </row>
    <row r="10517" spans="1:1" x14ac:dyDescent="0.15">
      <c r="A10517" s="23"/>
    </row>
    <row r="10518" spans="1:1" x14ac:dyDescent="0.15">
      <c r="A10518" s="23"/>
    </row>
    <row r="10519" spans="1:1" x14ac:dyDescent="0.15">
      <c r="A10519" s="23"/>
    </row>
    <row r="10520" spans="1:1" x14ac:dyDescent="0.15">
      <c r="A10520" s="23"/>
    </row>
    <row r="10521" spans="1:1" x14ac:dyDescent="0.15">
      <c r="A10521" s="23"/>
    </row>
    <row r="10522" spans="1:1" x14ac:dyDescent="0.15">
      <c r="A10522" s="23"/>
    </row>
    <row r="10523" spans="1:1" x14ac:dyDescent="0.15">
      <c r="A10523" s="23"/>
    </row>
    <row r="10524" spans="1:1" x14ac:dyDescent="0.15">
      <c r="A10524" s="23"/>
    </row>
    <row r="10525" spans="1:1" x14ac:dyDescent="0.15">
      <c r="A10525" s="23"/>
    </row>
    <row r="10526" spans="1:1" x14ac:dyDescent="0.15">
      <c r="A10526" s="23"/>
    </row>
    <row r="10527" spans="1:1" x14ac:dyDescent="0.15">
      <c r="A10527" s="23"/>
    </row>
    <row r="10528" spans="1:1" x14ac:dyDescent="0.15">
      <c r="A10528" s="23"/>
    </row>
    <row r="10529" spans="1:1" x14ac:dyDescent="0.15">
      <c r="A10529" s="23"/>
    </row>
    <row r="10530" spans="1:1" x14ac:dyDescent="0.15">
      <c r="A10530" s="23"/>
    </row>
    <row r="10531" spans="1:1" x14ac:dyDescent="0.15">
      <c r="A10531" s="23"/>
    </row>
    <row r="10532" spans="1:1" x14ac:dyDescent="0.15">
      <c r="A10532" s="23"/>
    </row>
    <row r="10533" spans="1:1" x14ac:dyDescent="0.15">
      <c r="A10533" s="23"/>
    </row>
    <row r="10534" spans="1:1" x14ac:dyDescent="0.15">
      <c r="A10534" s="23"/>
    </row>
    <row r="10535" spans="1:1" x14ac:dyDescent="0.15">
      <c r="A10535" s="23"/>
    </row>
    <row r="10536" spans="1:1" x14ac:dyDescent="0.15">
      <c r="A10536" s="23"/>
    </row>
    <row r="10537" spans="1:1" x14ac:dyDescent="0.15">
      <c r="A10537" s="23"/>
    </row>
    <row r="10538" spans="1:1" x14ac:dyDescent="0.15">
      <c r="A10538" s="23"/>
    </row>
    <row r="10539" spans="1:1" x14ac:dyDescent="0.15">
      <c r="A10539" s="23"/>
    </row>
    <row r="10540" spans="1:1" x14ac:dyDescent="0.15">
      <c r="A10540" s="23"/>
    </row>
    <row r="10541" spans="1:1" x14ac:dyDescent="0.15">
      <c r="A10541" s="23"/>
    </row>
    <row r="10542" spans="1:1" x14ac:dyDescent="0.15">
      <c r="A10542" s="23"/>
    </row>
    <row r="10543" spans="1:1" x14ac:dyDescent="0.15">
      <c r="A10543" s="23"/>
    </row>
    <row r="10544" spans="1:1" x14ac:dyDescent="0.15">
      <c r="A10544" s="23"/>
    </row>
    <row r="10545" spans="1:1" x14ac:dyDescent="0.15">
      <c r="A10545" s="23"/>
    </row>
    <row r="10546" spans="1:1" x14ac:dyDescent="0.15">
      <c r="A10546" s="23"/>
    </row>
    <row r="10547" spans="1:1" x14ac:dyDescent="0.15">
      <c r="A10547" s="23"/>
    </row>
    <row r="10548" spans="1:1" x14ac:dyDescent="0.15">
      <c r="A10548" s="23"/>
    </row>
    <row r="10549" spans="1:1" x14ac:dyDescent="0.15">
      <c r="A10549" s="23"/>
    </row>
    <row r="10550" spans="1:1" x14ac:dyDescent="0.15">
      <c r="A10550" s="23"/>
    </row>
    <row r="10551" spans="1:1" x14ac:dyDescent="0.15">
      <c r="A10551" s="23"/>
    </row>
    <row r="10552" spans="1:1" x14ac:dyDescent="0.15">
      <c r="A10552" s="23"/>
    </row>
    <row r="10553" spans="1:1" x14ac:dyDescent="0.15">
      <c r="A10553" s="23"/>
    </row>
    <row r="10554" spans="1:1" x14ac:dyDescent="0.15">
      <c r="A10554" s="23"/>
    </row>
    <row r="10555" spans="1:1" x14ac:dyDescent="0.15">
      <c r="A10555" s="23"/>
    </row>
    <row r="10556" spans="1:1" x14ac:dyDescent="0.15">
      <c r="A10556" s="23"/>
    </row>
    <row r="10557" spans="1:1" x14ac:dyDescent="0.15">
      <c r="A10557" s="23"/>
    </row>
    <row r="10558" spans="1:1" x14ac:dyDescent="0.15">
      <c r="A10558" s="23"/>
    </row>
    <row r="10559" spans="1:1" x14ac:dyDescent="0.15">
      <c r="A10559" s="23"/>
    </row>
    <row r="10560" spans="1:1" x14ac:dyDescent="0.15">
      <c r="A10560" s="23"/>
    </row>
    <row r="10561" spans="1:1" x14ac:dyDescent="0.15">
      <c r="A10561" s="23"/>
    </row>
    <row r="10562" spans="1:1" x14ac:dyDescent="0.15">
      <c r="A10562" s="23"/>
    </row>
    <row r="10563" spans="1:1" x14ac:dyDescent="0.15">
      <c r="A10563" s="23"/>
    </row>
    <row r="10564" spans="1:1" x14ac:dyDescent="0.15">
      <c r="A10564" s="23"/>
    </row>
    <row r="10565" spans="1:1" x14ac:dyDescent="0.15">
      <c r="A10565" s="23"/>
    </row>
    <row r="10566" spans="1:1" x14ac:dyDescent="0.15">
      <c r="A10566" s="23"/>
    </row>
    <row r="10567" spans="1:1" x14ac:dyDescent="0.15">
      <c r="A10567" s="23"/>
    </row>
    <row r="10568" spans="1:1" x14ac:dyDescent="0.15">
      <c r="A10568" s="23"/>
    </row>
    <row r="10569" spans="1:1" x14ac:dyDescent="0.15">
      <c r="A10569" s="23"/>
    </row>
    <row r="10570" spans="1:1" x14ac:dyDescent="0.15">
      <c r="A10570" s="23"/>
    </row>
    <row r="10571" spans="1:1" x14ac:dyDescent="0.15">
      <c r="A10571" s="23"/>
    </row>
    <row r="10572" spans="1:1" x14ac:dyDescent="0.15">
      <c r="A10572" s="23"/>
    </row>
    <row r="10573" spans="1:1" x14ac:dyDescent="0.15">
      <c r="A10573" s="23"/>
    </row>
    <row r="10574" spans="1:1" x14ac:dyDescent="0.15">
      <c r="A10574" s="23"/>
    </row>
    <row r="10575" spans="1:1" x14ac:dyDescent="0.15">
      <c r="A10575" s="23"/>
    </row>
    <row r="10576" spans="1:1" x14ac:dyDescent="0.15">
      <c r="A10576" s="23"/>
    </row>
    <row r="10577" spans="1:1" x14ac:dyDescent="0.15">
      <c r="A10577" s="23"/>
    </row>
    <row r="10578" spans="1:1" x14ac:dyDescent="0.15">
      <c r="A10578" s="23"/>
    </row>
    <row r="10579" spans="1:1" x14ac:dyDescent="0.15">
      <c r="A10579" s="23"/>
    </row>
    <row r="10580" spans="1:1" x14ac:dyDescent="0.15">
      <c r="A10580" s="23"/>
    </row>
    <row r="10581" spans="1:1" x14ac:dyDescent="0.15">
      <c r="A10581" s="23"/>
    </row>
    <row r="10582" spans="1:1" x14ac:dyDescent="0.15">
      <c r="A10582" s="23"/>
    </row>
    <row r="10583" spans="1:1" x14ac:dyDescent="0.15">
      <c r="A10583" s="23"/>
    </row>
    <row r="10584" spans="1:1" x14ac:dyDescent="0.15">
      <c r="A10584" s="23"/>
    </row>
    <row r="10585" spans="1:1" x14ac:dyDescent="0.15">
      <c r="A10585" s="23"/>
    </row>
    <row r="10586" spans="1:1" x14ac:dyDescent="0.15">
      <c r="A10586" s="23"/>
    </row>
    <row r="10587" spans="1:1" x14ac:dyDescent="0.15">
      <c r="A10587" s="23"/>
    </row>
    <row r="10588" spans="1:1" x14ac:dyDescent="0.15">
      <c r="A10588" s="23"/>
    </row>
    <row r="10589" spans="1:1" x14ac:dyDescent="0.15">
      <c r="A10589" s="23"/>
    </row>
    <row r="10590" spans="1:1" x14ac:dyDescent="0.15">
      <c r="A10590" s="23"/>
    </row>
    <row r="10591" spans="1:1" x14ac:dyDescent="0.15">
      <c r="A10591" s="23"/>
    </row>
    <row r="10592" spans="1:1" x14ac:dyDescent="0.15">
      <c r="A10592" s="23"/>
    </row>
    <row r="10593" spans="1:1" x14ac:dyDescent="0.15">
      <c r="A10593" s="23"/>
    </row>
    <row r="10594" spans="1:1" x14ac:dyDescent="0.15">
      <c r="A10594" s="23"/>
    </row>
    <row r="10595" spans="1:1" x14ac:dyDescent="0.15">
      <c r="A10595" s="23"/>
    </row>
    <row r="10596" spans="1:1" x14ac:dyDescent="0.15">
      <c r="A10596" s="23"/>
    </row>
    <row r="10597" spans="1:1" x14ac:dyDescent="0.15">
      <c r="A10597" s="23"/>
    </row>
    <row r="10598" spans="1:1" x14ac:dyDescent="0.15">
      <c r="A10598" s="23"/>
    </row>
    <row r="10599" spans="1:1" x14ac:dyDescent="0.15">
      <c r="A10599" s="23"/>
    </row>
    <row r="10600" spans="1:1" x14ac:dyDescent="0.15">
      <c r="A10600" s="23"/>
    </row>
    <row r="10601" spans="1:1" x14ac:dyDescent="0.15">
      <c r="A10601" s="23"/>
    </row>
    <row r="10602" spans="1:1" x14ac:dyDescent="0.15">
      <c r="A10602" s="23"/>
    </row>
    <row r="10603" spans="1:1" x14ac:dyDescent="0.15">
      <c r="A10603" s="23"/>
    </row>
    <row r="10604" spans="1:1" x14ac:dyDescent="0.15">
      <c r="A10604" s="23"/>
    </row>
    <row r="10605" spans="1:1" x14ac:dyDescent="0.15">
      <c r="A10605" s="23"/>
    </row>
    <row r="10606" spans="1:1" x14ac:dyDescent="0.15">
      <c r="A10606" s="23"/>
    </row>
    <row r="10607" spans="1:1" x14ac:dyDescent="0.15">
      <c r="A10607" s="23"/>
    </row>
    <row r="10608" spans="1:1" x14ac:dyDescent="0.15">
      <c r="A10608" s="23"/>
    </row>
    <row r="10609" spans="1:1" x14ac:dyDescent="0.15">
      <c r="A10609" s="23"/>
    </row>
    <row r="10610" spans="1:1" x14ac:dyDescent="0.15">
      <c r="A10610" s="23"/>
    </row>
    <row r="10611" spans="1:1" x14ac:dyDescent="0.15">
      <c r="A10611" s="23"/>
    </row>
    <row r="10612" spans="1:1" x14ac:dyDescent="0.15">
      <c r="A10612" s="23"/>
    </row>
    <row r="10613" spans="1:1" x14ac:dyDescent="0.15">
      <c r="A10613" s="23"/>
    </row>
    <row r="10614" spans="1:1" x14ac:dyDescent="0.15">
      <c r="A10614" s="23"/>
    </row>
    <row r="10615" spans="1:1" x14ac:dyDescent="0.15">
      <c r="A10615" s="23"/>
    </row>
    <row r="10616" spans="1:1" x14ac:dyDescent="0.15">
      <c r="A10616" s="23"/>
    </row>
    <row r="10617" spans="1:1" x14ac:dyDescent="0.15">
      <c r="A10617" s="23"/>
    </row>
    <row r="10618" spans="1:1" x14ac:dyDescent="0.15">
      <c r="A10618" s="23"/>
    </row>
    <row r="10619" spans="1:1" x14ac:dyDescent="0.15">
      <c r="A10619" s="23"/>
    </row>
    <row r="10620" spans="1:1" x14ac:dyDescent="0.15">
      <c r="A10620" s="23"/>
    </row>
    <row r="10621" spans="1:1" x14ac:dyDescent="0.15">
      <c r="A10621" s="23"/>
    </row>
    <row r="10622" spans="1:1" x14ac:dyDescent="0.15">
      <c r="A10622" s="23"/>
    </row>
    <row r="10623" spans="1:1" x14ac:dyDescent="0.15">
      <c r="A10623" s="23"/>
    </row>
    <row r="10624" spans="1:1" x14ac:dyDescent="0.15">
      <c r="A10624" s="23"/>
    </row>
    <row r="10625" spans="1:1" x14ac:dyDescent="0.15">
      <c r="A10625" s="23"/>
    </row>
    <row r="10626" spans="1:1" x14ac:dyDescent="0.15">
      <c r="A10626" s="23"/>
    </row>
    <row r="10627" spans="1:1" x14ac:dyDescent="0.15">
      <c r="A10627" s="23"/>
    </row>
    <row r="10628" spans="1:1" x14ac:dyDescent="0.15">
      <c r="A10628" s="23"/>
    </row>
    <row r="10629" spans="1:1" x14ac:dyDescent="0.15">
      <c r="A10629" s="23"/>
    </row>
    <row r="10630" spans="1:1" x14ac:dyDescent="0.15">
      <c r="A10630" s="23"/>
    </row>
    <row r="10631" spans="1:1" x14ac:dyDescent="0.15">
      <c r="A10631" s="23"/>
    </row>
    <row r="10632" spans="1:1" x14ac:dyDescent="0.15">
      <c r="A10632" s="23"/>
    </row>
    <row r="10633" spans="1:1" x14ac:dyDescent="0.15">
      <c r="A10633" s="23"/>
    </row>
    <row r="10634" spans="1:1" x14ac:dyDescent="0.15">
      <c r="A10634" s="23"/>
    </row>
    <row r="10635" spans="1:1" x14ac:dyDescent="0.15">
      <c r="A10635" s="23"/>
    </row>
    <row r="10636" spans="1:1" x14ac:dyDescent="0.15">
      <c r="A10636" s="23"/>
    </row>
    <row r="10637" spans="1:1" x14ac:dyDescent="0.15">
      <c r="A10637" s="23"/>
    </row>
    <row r="10638" spans="1:1" x14ac:dyDescent="0.15">
      <c r="A10638" s="23"/>
    </row>
    <row r="10639" spans="1:1" x14ac:dyDescent="0.15">
      <c r="A10639" s="23"/>
    </row>
    <row r="10640" spans="1:1" x14ac:dyDescent="0.15">
      <c r="A10640" s="23"/>
    </row>
    <row r="10641" spans="1:1" x14ac:dyDescent="0.15">
      <c r="A10641" s="23"/>
    </row>
    <row r="10642" spans="1:1" x14ac:dyDescent="0.15">
      <c r="A10642" s="23"/>
    </row>
    <row r="10643" spans="1:1" x14ac:dyDescent="0.15">
      <c r="A10643" s="23"/>
    </row>
    <row r="10644" spans="1:1" x14ac:dyDescent="0.15">
      <c r="A10644" s="23"/>
    </row>
    <row r="10645" spans="1:1" x14ac:dyDescent="0.15">
      <c r="A10645" s="23"/>
    </row>
    <row r="10646" spans="1:1" x14ac:dyDescent="0.15">
      <c r="A10646" s="23"/>
    </row>
    <row r="10647" spans="1:1" x14ac:dyDescent="0.15">
      <c r="A10647" s="23"/>
    </row>
    <row r="10648" spans="1:1" x14ac:dyDescent="0.15">
      <c r="A10648" s="23"/>
    </row>
    <row r="10649" spans="1:1" x14ac:dyDescent="0.15">
      <c r="A10649" s="23"/>
    </row>
    <row r="10650" spans="1:1" x14ac:dyDescent="0.15">
      <c r="A10650" s="23"/>
    </row>
    <row r="10651" spans="1:1" x14ac:dyDescent="0.15">
      <c r="A10651" s="23"/>
    </row>
    <row r="10652" spans="1:1" x14ac:dyDescent="0.15">
      <c r="A10652" s="23"/>
    </row>
    <row r="10653" spans="1:1" x14ac:dyDescent="0.15">
      <c r="A10653" s="23"/>
    </row>
    <row r="10654" spans="1:1" x14ac:dyDescent="0.15">
      <c r="A10654" s="23"/>
    </row>
    <row r="10655" spans="1:1" x14ac:dyDescent="0.15">
      <c r="A10655" s="23"/>
    </row>
    <row r="10656" spans="1:1" x14ac:dyDescent="0.15">
      <c r="A10656" s="23"/>
    </row>
    <row r="10657" spans="1:1" x14ac:dyDescent="0.15">
      <c r="A10657" s="23"/>
    </row>
    <row r="10658" spans="1:1" x14ac:dyDescent="0.15">
      <c r="A10658" s="23"/>
    </row>
    <row r="10659" spans="1:1" x14ac:dyDescent="0.15">
      <c r="A10659" s="23"/>
    </row>
    <row r="10660" spans="1:1" x14ac:dyDescent="0.15">
      <c r="A10660" s="23"/>
    </row>
    <row r="10661" spans="1:1" x14ac:dyDescent="0.15">
      <c r="A10661" s="23"/>
    </row>
    <row r="10662" spans="1:1" x14ac:dyDescent="0.15">
      <c r="A10662" s="23"/>
    </row>
    <row r="10663" spans="1:1" x14ac:dyDescent="0.15">
      <c r="A10663" s="23"/>
    </row>
    <row r="10664" spans="1:1" x14ac:dyDescent="0.15">
      <c r="A10664" s="23"/>
    </row>
    <row r="10665" spans="1:1" x14ac:dyDescent="0.15">
      <c r="A10665" s="23"/>
    </row>
    <row r="10666" spans="1:1" x14ac:dyDescent="0.15">
      <c r="A10666" s="23"/>
    </row>
    <row r="10667" spans="1:1" x14ac:dyDescent="0.15">
      <c r="A10667" s="23"/>
    </row>
    <row r="10668" spans="1:1" x14ac:dyDescent="0.15">
      <c r="A10668" s="23"/>
    </row>
    <row r="10669" spans="1:1" x14ac:dyDescent="0.15">
      <c r="A10669" s="23"/>
    </row>
    <row r="10670" spans="1:1" x14ac:dyDescent="0.15">
      <c r="A10670" s="23"/>
    </row>
    <row r="10671" spans="1:1" x14ac:dyDescent="0.15">
      <c r="A10671" s="23"/>
    </row>
    <row r="10672" spans="1:1" x14ac:dyDescent="0.15">
      <c r="A10672" s="23"/>
    </row>
    <row r="10673" spans="1:1" x14ac:dyDescent="0.15">
      <c r="A10673" s="23"/>
    </row>
    <row r="10674" spans="1:1" x14ac:dyDescent="0.15">
      <c r="A10674" s="23"/>
    </row>
    <row r="10675" spans="1:1" x14ac:dyDescent="0.15">
      <c r="A10675" s="23"/>
    </row>
    <row r="10676" spans="1:1" x14ac:dyDescent="0.15">
      <c r="A10676" s="23"/>
    </row>
    <row r="10677" spans="1:1" x14ac:dyDescent="0.15">
      <c r="A10677" s="23"/>
    </row>
    <row r="10678" spans="1:1" x14ac:dyDescent="0.15">
      <c r="A10678" s="23"/>
    </row>
    <row r="10679" spans="1:1" x14ac:dyDescent="0.15">
      <c r="A10679" s="23"/>
    </row>
    <row r="10680" spans="1:1" x14ac:dyDescent="0.15">
      <c r="A10680" s="23"/>
    </row>
    <row r="10681" spans="1:1" x14ac:dyDescent="0.15">
      <c r="A10681" s="23"/>
    </row>
    <row r="10682" spans="1:1" x14ac:dyDescent="0.15">
      <c r="A10682" s="23"/>
    </row>
    <row r="10683" spans="1:1" x14ac:dyDescent="0.15">
      <c r="A10683" s="23"/>
    </row>
    <row r="10684" spans="1:1" x14ac:dyDescent="0.15">
      <c r="A10684" s="23"/>
    </row>
    <row r="10685" spans="1:1" x14ac:dyDescent="0.15">
      <c r="A10685" s="23"/>
    </row>
    <row r="10686" spans="1:1" x14ac:dyDescent="0.15">
      <c r="A10686" s="23"/>
    </row>
    <row r="10687" spans="1:1" x14ac:dyDescent="0.15">
      <c r="A10687" s="23"/>
    </row>
    <row r="10688" spans="1:1" x14ac:dyDescent="0.15">
      <c r="A10688" s="23"/>
    </row>
    <row r="10689" spans="1:1" x14ac:dyDescent="0.15">
      <c r="A10689" s="23"/>
    </row>
    <row r="10690" spans="1:1" x14ac:dyDescent="0.15">
      <c r="A10690" s="23"/>
    </row>
    <row r="10691" spans="1:1" x14ac:dyDescent="0.15">
      <c r="A10691" s="23"/>
    </row>
    <row r="10692" spans="1:1" x14ac:dyDescent="0.15">
      <c r="A10692" s="23"/>
    </row>
    <row r="10693" spans="1:1" x14ac:dyDescent="0.15">
      <c r="A10693" s="23"/>
    </row>
    <row r="10694" spans="1:1" x14ac:dyDescent="0.15">
      <c r="A10694" s="23"/>
    </row>
    <row r="10695" spans="1:1" x14ac:dyDescent="0.15">
      <c r="A10695" s="23"/>
    </row>
    <row r="10696" spans="1:1" x14ac:dyDescent="0.15">
      <c r="A10696" s="23"/>
    </row>
    <row r="10697" spans="1:1" x14ac:dyDescent="0.15">
      <c r="A10697" s="23"/>
    </row>
    <row r="10698" spans="1:1" x14ac:dyDescent="0.15">
      <c r="A10698" s="23"/>
    </row>
    <row r="10699" spans="1:1" x14ac:dyDescent="0.15">
      <c r="A10699" s="23"/>
    </row>
    <row r="10700" spans="1:1" x14ac:dyDescent="0.15">
      <c r="A10700" s="23"/>
    </row>
    <row r="10701" spans="1:1" x14ac:dyDescent="0.15">
      <c r="A10701" s="23"/>
    </row>
    <row r="10702" spans="1:1" x14ac:dyDescent="0.15">
      <c r="A10702" s="23"/>
    </row>
    <row r="10703" spans="1:1" x14ac:dyDescent="0.15">
      <c r="A10703" s="23"/>
    </row>
    <row r="10704" spans="1:1" x14ac:dyDescent="0.15">
      <c r="A10704" s="23"/>
    </row>
    <row r="10705" spans="1:1" x14ac:dyDescent="0.15">
      <c r="A10705" s="23"/>
    </row>
    <row r="10706" spans="1:1" x14ac:dyDescent="0.15">
      <c r="A10706" s="23"/>
    </row>
    <row r="10707" spans="1:1" x14ac:dyDescent="0.15">
      <c r="A10707" s="23"/>
    </row>
    <row r="10708" spans="1:1" x14ac:dyDescent="0.15">
      <c r="A10708" s="23"/>
    </row>
    <row r="10709" spans="1:1" x14ac:dyDescent="0.15">
      <c r="A10709" s="23"/>
    </row>
    <row r="10710" spans="1:1" x14ac:dyDescent="0.15">
      <c r="A10710" s="23"/>
    </row>
    <row r="10711" spans="1:1" x14ac:dyDescent="0.15">
      <c r="A10711" s="23"/>
    </row>
    <row r="10712" spans="1:1" x14ac:dyDescent="0.15">
      <c r="A10712" s="23"/>
    </row>
    <row r="10713" spans="1:1" x14ac:dyDescent="0.15">
      <c r="A10713" s="23"/>
    </row>
    <row r="10714" spans="1:1" x14ac:dyDescent="0.15">
      <c r="A10714" s="23"/>
    </row>
    <row r="10715" spans="1:1" x14ac:dyDescent="0.15">
      <c r="A10715" s="23"/>
    </row>
    <row r="10716" spans="1:1" x14ac:dyDescent="0.15">
      <c r="A10716" s="23"/>
    </row>
    <row r="10717" spans="1:1" x14ac:dyDescent="0.15">
      <c r="A10717" s="23"/>
    </row>
    <row r="10718" spans="1:1" x14ac:dyDescent="0.15">
      <c r="A10718" s="23"/>
    </row>
    <row r="10719" spans="1:1" x14ac:dyDescent="0.15">
      <c r="A10719" s="23"/>
    </row>
    <row r="10720" spans="1:1" x14ac:dyDescent="0.15">
      <c r="A10720" s="23"/>
    </row>
    <row r="10721" spans="1:1" x14ac:dyDescent="0.15">
      <c r="A10721" s="23"/>
    </row>
    <row r="10722" spans="1:1" x14ac:dyDescent="0.15">
      <c r="A10722" s="23"/>
    </row>
    <row r="10723" spans="1:1" x14ac:dyDescent="0.15">
      <c r="A10723" s="23"/>
    </row>
    <row r="10724" spans="1:1" x14ac:dyDescent="0.15">
      <c r="A10724" s="23"/>
    </row>
    <row r="10725" spans="1:1" x14ac:dyDescent="0.15">
      <c r="A10725" s="23"/>
    </row>
    <row r="10726" spans="1:1" x14ac:dyDescent="0.15">
      <c r="A10726" s="23"/>
    </row>
    <row r="10727" spans="1:1" x14ac:dyDescent="0.15">
      <c r="A10727" s="23"/>
    </row>
    <row r="10728" spans="1:1" x14ac:dyDescent="0.15">
      <c r="A10728" s="23"/>
    </row>
    <row r="10729" spans="1:1" x14ac:dyDescent="0.15">
      <c r="A10729" s="23"/>
    </row>
    <row r="10730" spans="1:1" x14ac:dyDescent="0.15">
      <c r="A10730" s="23"/>
    </row>
    <row r="10731" spans="1:1" x14ac:dyDescent="0.15">
      <c r="A10731" s="23"/>
    </row>
    <row r="10732" spans="1:1" x14ac:dyDescent="0.15">
      <c r="A10732" s="23"/>
    </row>
    <row r="10733" spans="1:1" x14ac:dyDescent="0.15">
      <c r="A10733" s="23"/>
    </row>
    <row r="10734" spans="1:1" x14ac:dyDescent="0.15">
      <c r="A10734" s="23"/>
    </row>
    <row r="10735" spans="1:1" x14ac:dyDescent="0.15">
      <c r="A10735" s="23"/>
    </row>
    <row r="10736" spans="1:1" x14ac:dyDescent="0.15">
      <c r="A10736" s="23"/>
    </row>
    <row r="10737" spans="1:1" x14ac:dyDescent="0.15">
      <c r="A10737" s="23"/>
    </row>
    <row r="10738" spans="1:1" x14ac:dyDescent="0.15">
      <c r="A10738" s="23"/>
    </row>
    <row r="10739" spans="1:1" x14ac:dyDescent="0.15">
      <c r="A10739" s="23"/>
    </row>
    <row r="10740" spans="1:1" x14ac:dyDescent="0.15">
      <c r="A10740" s="23"/>
    </row>
    <row r="10741" spans="1:1" x14ac:dyDescent="0.15">
      <c r="A10741" s="23"/>
    </row>
    <row r="10742" spans="1:1" x14ac:dyDescent="0.15">
      <c r="A10742" s="23"/>
    </row>
    <row r="10743" spans="1:1" x14ac:dyDescent="0.15">
      <c r="A10743" s="23"/>
    </row>
    <row r="10744" spans="1:1" x14ac:dyDescent="0.15">
      <c r="A10744" s="23"/>
    </row>
    <row r="10745" spans="1:1" x14ac:dyDescent="0.15">
      <c r="A10745" s="23"/>
    </row>
    <row r="10746" spans="1:1" x14ac:dyDescent="0.15">
      <c r="A10746" s="23"/>
    </row>
    <row r="10747" spans="1:1" x14ac:dyDescent="0.15">
      <c r="A10747" s="23"/>
    </row>
    <row r="10748" spans="1:1" x14ac:dyDescent="0.15">
      <c r="A10748" s="23"/>
    </row>
    <row r="10749" spans="1:1" x14ac:dyDescent="0.15">
      <c r="A10749" s="23"/>
    </row>
    <row r="10750" spans="1:1" x14ac:dyDescent="0.15">
      <c r="A10750" s="23"/>
    </row>
    <row r="10751" spans="1:1" x14ac:dyDescent="0.15">
      <c r="A10751" s="23"/>
    </row>
    <row r="10752" spans="1:1" x14ac:dyDescent="0.15">
      <c r="A10752" s="23"/>
    </row>
    <row r="10753" spans="1:1" x14ac:dyDescent="0.15">
      <c r="A10753" s="23"/>
    </row>
    <row r="10754" spans="1:1" x14ac:dyDescent="0.15">
      <c r="A10754" s="23"/>
    </row>
    <row r="10755" spans="1:1" x14ac:dyDescent="0.15">
      <c r="A10755" s="23"/>
    </row>
    <row r="10756" spans="1:1" x14ac:dyDescent="0.15">
      <c r="A10756" s="23"/>
    </row>
    <row r="10757" spans="1:1" x14ac:dyDescent="0.15">
      <c r="A10757" s="23"/>
    </row>
    <row r="10758" spans="1:1" x14ac:dyDescent="0.15">
      <c r="A10758" s="23"/>
    </row>
    <row r="10759" spans="1:1" x14ac:dyDescent="0.15">
      <c r="A10759" s="23"/>
    </row>
    <row r="10760" spans="1:1" x14ac:dyDescent="0.15">
      <c r="A10760" s="23"/>
    </row>
    <row r="10761" spans="1:1" x14ac:dyDescent="0.15">
      <c r="A10761" s="23"/>
    </row>
    <row r="10762" spans="1:1" x14ac:dyDescent="0.15">
      <c r="A10762" s="23"/>
    </row>
    <row r="10763" spans="1:1" x14ac:dyDescent="0.15">
      <c r="A10763" s="23"/>
    </row>
    <row r="10764" spans="1:1" x14ac:dyDescent="0.15">
      <c r="A10764" s="23"/>
    </row>
    <row r="10765" spans="1:1" x14ac:dyDescent="0.15">
      <c r="A10765" s="23"/>
    </row>
    <row r="10766" spans="1:1" x14ac:dyDescent="0.15">
      <c r="A10766" s="23"/>
    </row>
    <row r="10767" spans="1:1" x14ac:dyDescent="0.15">
      <c r="A10767" s="23"/>
    </row>
    <row r="10768" spans="1:1" x14ac:dyDescent="0.15">
      <c r="A10768" s="23"/>
    </row>
    <row r="10769" spans="1:1" x14ac:dyDescent="0.15">
      <c r="A10769" s="23"/>
    </row>
    <row r="10770" spans="1:1" x14ac:dyDescent="0.15">
      <c r="A10770" s="23"/>
    </row>
    <row r="10771" spans="1:1" x14ac:dyDescent="0.15">
      <c r="A10771" s="23"/>
    </row>
    <row r="10772" spans="1:1" x14ac:dyDescent="0.15">
      <c r="A10772" s="23"/>
    </row>
    <row r="10773" spans="1:1" x14ac:dyDescent="0.15">
      <c r="A10773" s="23"/>
    </row>
    <row r="10774" spans="1:1" x14ac:dyDescent="0.15">
      <c r="A10774" s="23"/>
    </row>
    <row r="10775" spans="1:1" x14ac:dyDescent="0.15">
      <c r="A10775" s="23"/>
    </row>
    <row r="10776" spans="1:1" x14ac:dyDescent="0.15">
      <c r="A10776" s="23"/>
    </row>
    <row r="10777" spans="1:1" x14ac:dyDescent="0.15">
      <c r="A10777" s="23"/>
    </row>
    <row r="10778" spans="1:1" x14ac:dyDescent="0.15">
      <c r="A10778" s="23"/>
    </row>
    <row r="10779" spans="1:1" x14ac:dyDescent="0.15">
      <c r="A10779" s="23"/>
    </row>
    <row r="10780" spans="1:1" x14ac:dyDescent="0.15">
      <c r="A10780" s="23"/>
    </row>
    <row r="10781" spans="1:1" x14ac:dyDescent="0.15">
      <c r="A10781" s="23"/>
    </row>
    <row r="10782" spans="1:1" x14ac:dyDescent="0.15">
      <c r="A10782" s="23"/>
    </row>
    <row r="10783" spans="1:1" x14ac:dyDescent="0.15">
      <c r="A10783" s="23"/>
    </row>
    <row r="10784" spans="1:1" x14ac:dyDescent="0.15">
      <c r="A10784" s="23"/>
    </row>
    <row r="10785" spans="1:1" x14ac:dyDescent="0.15">
      <c r="A10785" s="23"/>
    </row>
    <row r="10786" spans="1:1" x14ac:dyDescent="0.15">
      <c r="A10786" s="23"/>
    </row>
    <row r="10787" spans="1:1" x14ac:dyDescent="0.15">
      <c r="A10787" s="23"/>
    </row>
    <row r="10788" spans="1:1" x14ac:dyDescent="0.15">
      <c r="A10788" s="23"/>
    </row>
    <row r="10789" spans="1:1" x14ac:dyDescent="0.15">
      <c r="A10789" s="23"/>
    </row>
    <row r="10790" spans="1:1" x14ac:dyDescent="0.15">
      <c r="A10790" s="23"/>
    </row>
    <row r="10791" spans="1:1" x14ac:dyDescent="0.15">
      <c r="A10791" s="23"/>
    </row>
    <row r="10792" spans="1:1" x14ac:dyDescent="0.15">
      <c r="A10792" s="23"/>
    </row>
    <row r="10793" spans="1:1" x14ac:dyDescent="0.15">
      <c r="A10793" s="23"/>
    </row>
    <row r="10794" spans="1:1" x14ac:dyDescent="0.15">
      <c r="A10794" s="23"/>
    </row>
    <row r="10795" spans="1:1" x14ac:dyDescent="0.15">
      <c r="A10795" s="23"/>
    </row>
    <row r="10796" spans="1:1" x14ac:dyDescent="0.15">
      <c r="A10796" s="23"/>
    </row>
    <row r="10797" spans="1:1" x14ac:dyDescent="0.15">
      <c r="A10797" s="23"/>
    </row>
    <row r="10798" spans="1:1" x14ac:dyDescent="0.15">
      <c r="A10798" s="23"/>
    </row>
    <row r="10799" spans="1:1" x14ac:dyDescent="0.15">
      <c r="A10799" s="23"/>
    </row>
    <row r="10800" spans="1:1" x14ac:dyDescent="0.15">
      <c r="A10800" s="23"/>
    </row>
    <row r="10801" spans="1:1" x14ac:dyDescent="0.15">
      <c r="A10801" s="23"/>
    </row>
    <row r="10802" spans="1:1" x14ac:dyDescent="0.15">
      <c r="A10802" s="23"/>
    </row>
    <row r="10803" spans="1:1" x14ac:dyDescent="0.15">
      <c r="A10803" s="23"/>
    </row>
    <row r="10804" spans="1:1" x14ac:dyDescent="0.15">
      <c r="A10804" s="23"/>
    </row>
    <row r="10805" spans="1:1" x14ac:dyDescent="0.15">
      <c r="A10805" s="23"/>
    </row>
    <row r="10806" spans="1:1" x14ac:dyDescent="0.15">
      <c r="A10806" s="23"/>
    </row>
    <row r="10807" spans="1:1" x14ac:dyDescent="0.15">
      <c r="A10807" s="23"/>
    </row>
    <row r="10808" spans="1:1" x14ac:dyDescent="0.15">
      <c r="A10808" s="23"/>
    </row>
    <row r="10809" spans="1:1" x14ac:dyDescent="0.15">
      <c r="A10809" s="23"/>
    </row>
    <row r="10810" spans="1:1" x14ac:dyDescent="0.15">
      <c r="A10810" s="23"/>
    </row>
    <row r="10811" spans="1:1" x14ac:dyDescent="0.15">
      <c r="A10811" s="23"/>
    </row>
    <row r="10812" spans="1:1" x14ac:dyDescent="0.15">
      <c r="A10812" s="23"/>
    </row>
    <row r="10813" spans="1:1" x14ac:dyDescent="0.15">
      <c r="A10813" s="23"/>
    </row>
    <row r="10814" spans="1:1" x14ac:dyDescent="0.15">
      <c r="A10814" s="23"/>
    </row>
    <row r="10815" spans="1:1" x14ac:dyDescent="0.15">
      <c r="A10815" s="23"/>
    </row>
    <row r="10816" spans="1:1" x14ac:dyDescent="0.15">
      <c r="A10816" s="23"/>
    </row>
    <row r="10817" spans="1:1" x14ac:dyDescent="0.15">
      <c r="A10817" s="23"/>
    </row>
    <row r="10818" spans="1:1" x14ac:dyDescent="0.15">
      <c r="A10818" s="23"/>
    </row>
    <row r="10819" spans="1:1" x14ac:dyDescent="0.15">
      <c r="A10819" s="23"/>
    </row>
    <row r="10820" spans="1:1" x14ac:dyDescent="0.15">
      <c r="A10820" s="23"/>
    </row>
    <row r="10821" spans="1:1" x14ac:dyDescent="0.15">
      <c r="A10821" s="23"/>
    </row>
    <row r="10822" spans="1:1" x14ac:dyDescent="0.15">
      <c r="A10822" s="23"/>
    </row>
    <row r="10823" spans="1:1" x14ac:dyDescent="0.15">
      <c r="A10823" s="23"/>
    </row>
    <row r="10824" spans="1:1" x14ac:dyDescent="0.15">
      <c r="A10824" s="23"/>
    </row>
    <row r="10825" spans="1:1" x14ac:dyDescent="0.15">
      <c r="A10825" s="23"/>
    </row>
    <row r="10826" spans="1:1" x14ac:dyDescent="0.15">
      <c r="A10826" s="23"/>
    </row>
  </sheetData>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1A0C7"/>
  </sheetPr>
  <dimension ref="A1:C30"/>
  <sheetViews>
    <sheetView zoomScale="90" zoomScaleNormal="90" zoomScalePageLayoutView="90" workbookViewId="0">
      <selection activeCell="F7" sqref="F7"/>
    </sheetView>
  </sheetViews>
  <sheetFormatPr baseColWidth="10" defaultColWidth="10.83203125" defaultRowHeight="13" x14ac:dyDescent="0.2"/>
  <cols>
    <col min="1" max="1" width="10.83203125" style="29"/>
    <col min="2" max="2" width="19.5" style="29" customWidth="1"/>
    <col min="3" max="3" width="72.5" style="29" customWidth="1"/>
    <col min="4" max="16384" width="10.83203125" style="29"/>
  </cols>
  <sheetData>
    <row r="1" spans="1:3" ht="32" thickTop="1" thickBot="1" x14ac:dyDescent="0.25">
      <c r="A1" s="440">
        <v>2024</v>
      </c>
      <c r="B1" s="441"/>
      <c r="C1" s="442"/>
    </row>
    <row r="2" spans="1:3" ht="33" customHeight="1" thickTop="1" x14ac:dyDescent="0.2">
      <c r="A2" s="55" t="s">
        <v>2591</v>
      </c>
    </row>
    <row r="3" spans="1:3" ht="30" customHeight="1" x14ac:dyDescent="0.2">
      <c r="A3" s="443" t="s">
        <v>2576</v>
      </c>
      <c r="B3" s="54" t="s">
        <v>2590</v>
      </c>
      <c r="C3" s="54" t="s">
        <v>2589</v>
      </c>
    </row>
    <row r="4" spans="1:3" ht="18" customHeight="1" x14ac:dyDescent="0.2">
      <c r="A4" s="444"/>
      <c r="B4" s="45" t="s">
        <v>2588</v>
      </c>
      <c r="C4" s="44" t="s">
        <v>2587</v>
      </c>
    </row>
    <row r="5" spans="1:3" ht="18" customHeight="1" x14ac:dyDescent="0.2">
      <c r="A5" s="444"/>
      <c r="B5" s="53" t="s">
        <v>2586</v>
      </c>
      <c r="C5" s="52" t="s">
        <v>2585</v>
      </c>
    </row>
    <row r="6" spans="1:3" ht="18" customHeight="1" x14ac:dyDescent="0.2">
      <c r="A6" s="444"/>
      <c r="B6" s="51" t="s">
        <v>2584</v>
      </c>
      <c r="C6" s="50" t="s">
        <v>2583</v>
      </c>
    </row>
    <row r="7" spans="1:3" ht="18" customHeight="1" thickBot="1" x14ac:dyDescent="0.25">
      <c r="A7" s="444"/>
      <c r="B7" s="49" t="s">
        <v>2582</v>
      </c>
      <c r="C7" s="48" t="s">
        <v>2581</v>
      </c>
    </row>
    <row r="8" spans="1:3" ht="18" customHeight="1" thickTop="1" x14ac:dyDescent="0.2">
      <c r="A8" s="444"/>
      <c r="B8" s="47" t="s">
        <v>2580</v>
      </c>
      <c r="C8" s="46" t="s">
        <v>2579</v>
      </c>
    </row>
    <row r="9" spans="1:3" ht="18" customHeight="1" x14ac:dyDescent="0.2">
      <c r="A9" s="444"/>
      <c r="B9" s="45" t="s">
        <v>2578</v>
      </c>
      <c r="C9" s="44" t="s">
        <v>2577</v>
      </c>
    </row>
    <row r="11" spans="1:3" ht="18" customHeight="1" x14ac:dyDescent="0.2">
      <c r="A11" s="443" t="s">
        <v>2576</v>
      </c>
      <c r="B11" s="445" t="s">
        <v>2575</v>
      </c>
      <c r="C11" s="446"/>
    </row>
    <row r="12" spans="1:3" ht="25.5" customHeight="1" x14ac:dyDescent="0.2">
      <c r="A12" s="444"/>
      <c r="B12" s="447" t="s">
        <v>2574</v>
      </c>
      <c r="C12" s="448"/>
    </row>
    <row r="13" spans="1:3" ht="26.25" customHeight="1" x14ac:dyDescent="0.2">
      <c r="A13" s="444"/>
      <c r="B13" s="447"/>
      <c r="C13" s="448"/>
    </row>
    <row r="14" spans="1:3" ht="98.25" customHeight="1" x14ac:dyDescent="0.2">
      <c r="A14" s="43"/>
    </row>
    <row r="15" spans="1:3" ht="152.25" customHeight="1" x14ac:dyDescent="0.2">
      <c r="A15" s="42" t="s">
        <v>2569</v>
      </c>
      <c r="B15" s="41" t="s">
        <v>2573</v>
      </c>
      <c r="C15" s="40" t="s">
        <v>2572</v>
      </c>
    </row>
    <row r="16" spans="1:3" ht="90" customHeight="1" x14ac:dyDescent="0.2">
      <c r="A16" s="36"/>
    </row>
    <row r="17" spans="1:3" ht="247.5" customHeight="1" x14ac:dyDescent="0.2">
      <c r="A17" s="39" t="s">
        <v>2569</v>
      </c>
      <c r="B17" s="38" t="s">
        <v>2571</v>
      </c>
      <c r="C17" s="37" t="s">
        <v>2570</v>
      </c>
    </row>
    <row r="18" spans="1:3" hidden="1" x14ac:dyDescent="0.2">
      <c r="A18" s="36"/>
    </row>
    <row r="19" spans="1:3" hidden="1" x14ac:dyDescent="0.2">
      <c r="A19" s="36"/>
    </row>
    <row r="20" spans="1:3" hidden="1" x14ac:dyDescent="0.2">
      <c r="A20" s="36"/>
    </row>
    <row r="21" spans="1:3" hidden="1" x14ac:dyDescent="0.2">
      <c r="A21" s="36"/>
    </row>
    <row r="22" spans="1:3" hidden="1" x14ac:dyDescent="0.2">
      <c r="A22" s="36"/>
    </row>
    <row r="23" spans="1:3" hidden="1" x14ac:dyDescent="0.2">
      <c r="A23" s="36"/>
    </row>
    <row r="24" spans="1:3" hidden="1" x14ac:dyDescent="0.2">
      <c r="A24" s="36"/>
    </row>
    <row r="25" spans="1:3" hidden="1" x14ac:dyDescent="0.2">
      <c r="A25" s="36"/>
    </row>
    <row r="26" spans="1:3" hidden="1" x14ac:dyDescent="0.2">
      <c r="A26" s="36"/>
    </row>
    <row r="27" spans="1:3" ht="409.5" customHeight="1" x14ac:dyDescent="0.2">
      <c r="A27" s="36"/>
    </row>
    <row r="28" spans="1:3" ht="87" customHeight="1" x14ac:dyDescent="0.2">
      <c r="A28" s="35" t="s">
        <v>2569</v>
      </c>
      <c r="B28" s="34" t="s">
        <v>2568</v>
      </c>
      <c r="C28" s="33" t="s">
        <v>3346</v>
      </c>
    </row>
    <row r="29" spans="1:3" ht="36.75" customHeight="1" x14ac:dyDescent="0.2"/>
    <row r="30" spans="1:3" ht="87" customHeight="1" x14ac:dyDescent="0.2">
      <c r="A30" s="32" t="s">
        <v>2567</v>
      </c>
      <c r="B30" s="31" t="s">
        <v>2566</v>
      </c>
      <c r="C30" s="30" t="s">
        <v>3347</v>
      </c>
    </row>
  </sheetData>
  <mergeCells count="5">
    <mergeCell ref="A1:C1"/>
    <mergeCell ref="A3:A9"/>
    <mergeCell ref="A11:A13"/>
    <mergeCell ref="B11:C11"/>
    <mergeCell ref="B12:C13"/>
  </mergeCells>
  <pageMargins left="0.7" right="0.7"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56"/>
  <sheetViews>
    <sheetView showGridLines="0" workbookViewId="0">
      <selection activeCell="I20" sqref="I20"/>
    </sheetView>
  </sheetViews>
  <sheetFormatPr baseColWidth="10" defaultColWidth="10.83203125" defaultRowHeight="13" x14ac:dyDescent="0.15"/>
  <cols>
    <col min="1" max="1" width="113" style="21" customWidth="1"/>
    <col min="2" max="16384" width="10.83203125" style="21"/>
  </cols>
  <sheetData>
    <row r="1" spans="1:1" ht="14" x14ac:dyDescent="0.15">
      <c r="A1" s="61"/>
    </row>
    <row r="2" spans="1:1" x14ac:dyDescent="0.15">
      <c r="A2" s="60" t="s">
        <v>2645</v>
      </c>
    </row>
    <row r="4" spans="1:1" ht="18.75" customHeight="1" x14ac:dyDescent="0.2">
      <c r="A4" s="59" t="s">
        <v>2644</v>
      </c>
    </row>
    <row r="5" spans="1:1" ht="24" x14ac:dyDescent="0.15">
      <c r="A5" s="56" t="s">
        <v>2643</v>
      </c>
    </row>
    <row r="6" spans="1:1" x14ac:dyDescent="0.15">
      <c r="A6" s="56" t="s">
        <v>2642</v>
      </c>
    </row>
    <row r="7" spans="1:1" ht="18.75" customHeight="1" x14ac:dyDescent="0.2">
      <c r="A7" s="57" t="s">
        <v>2641</v>
      </c>
    </row>
    <row r="8" spans="1:1" x14ac:dyDescent="0.15">
      <c r="A8" s="58" t="s">
        <v>2640</v>
      </c>
    </row>
    <row r="9" spans="1:1" x14ac:dyDescent="0.15">
      <c r="A9" s="58" t="s">
        <v>2639</v>
      </c>
    </row>
    <row r="10" spans="1:1" x14ac:dyDescent="0.15">
      <c r="A10" s="56" t="s">
        <v>2638</v>
      </c>
    </row>
    <row r="11" spans="1:1" x14ac:dyDescent="0.15">
      <c r="A11" s="56" t="s">
        <v>2637</v>
      </c>
    </row>
    <row r="12" spans="1:1" x14ac:dyDescent="0.15">
      <c r="A12" s="56" t="s">
        <v>2636</v>
      </c>
    </row>
    <row r="13" spans="1:1" ht="18.75" customHeight="1" x14ac:dyDescent="0.2">
      <c r="A13" s="57" t="s">
        <v>2635</v>
      </c>
    </row>
    <row r="14" spans="1:1" x14ac:dyDescent="0.15">
      <c r="A14" s="56" t="s">
        <v>2634</v>
      </c>
    </row>
    <row r="15" spans="1:1" x14ac:dyDescent="0.15">
      <c r="A15" s="56" t="s">
        <v>2633</v>
      </c>
    </row>
    <row r="16" spans="1:1" x14ac:dyDescent="0.15">
      <c r="A16" s="56" t="s">
        <v>2632</v>
      </c>
    </row>
    <row r="17" spans="1:1" ht="24" x14ac:dyDescent="0.15">
      <c r="A17" s="56" t="s">
        <v>2631</v>
      </c>
    </row>
    <row r="18" spans="1:1" ht="48" x14ac:dyDescent="0.15">
      <c r="A18" s="56" t="s">
        <v>2630</v>
      </c>
    </row>
    <row r="19" spans="1:1" ht="18.75" customHeight="1" x14ac:dyDescent="0.2">
      <c r="A19" s="57" t="s">
        <v>2629</v>
      </c>
    </row>
    <row r="20" spans="1:1" ht="24" x14ac:dyDescent="0.15">
      <c r="A20" s="56" t="s">
        <v>2628</v>
      </c>
    </row>
    <row r="21" spans="1:1" ht="24" x14ac:dyDescent="0.15">
      <c r="A21" s="56" t="s">
        <v>2627</v>
      </c>
    </row>
    <row r="22" spans="1:1" x14ac:dyDescent="0.15">
      <c r="A22" s="56" t="s">
        <v>2626</v>
      </c>
    </row>
    <row r="23" spans="1:1" x14ac:dyDescent="0.15">
      <c r="A23" s="56" t="s">
        <v>2625</v>
      </c>
    </row>
    <row r="24" spans="1:1" ht="24" x14ac:dyDescent="0.15">
      <c r="A24" s="56" t="s">
        <v>2624</v>
      </c>
    </row>
    <row r="25" spans="1:1" ht="24" x14ac:dyDescent="0.15">
      <c r="A25" s="58" t="s">
        <v>2623</v>
      </c>
    </row>
    <row r="26" spans="1:1" ht="18.75" customHeight="1" x14ac:dyDescent="0.2">
      <c r="A26" s="57" t="s">
        <v>2622</v>
      </c>
    </row>
    <row r="27" spans="1:1" x14ac:dyDescent="0.15">
      <c r="A27" s="56" t="s">
        <v>2621</v>
      </c>
    </row>
    <row r="28" spans="1:1" x14ac:dyDescent="0.15">
      <c r="A28" s="56" t="s">
        <v>2620</v>
      </c>
    </row>
    <row r="29" spans="1:1" x14ac:dyDescent="0.15">
      <c r="A29" s="56" t="s">
        <v>2619</v>
      </c>
    </row>
    <row r="30" spans="1:1" ht="18.75" customHeight="1" x14ac:dyDescent="0.2">
      <c r="A30" s="57" t="s">
        <v>2618</v>
      </c>
    </row>
    <row r="31" spans="1:1" x14ac:dyDescent="0.15">
      <c r="A31" s="56" t="s">
        <v>2617</v>
      </c>
    </row>
    <row r="32" spans="1:1" ht="24" x14ac:dyDescent="0.15">
      <c r="A32" s="56" t="s">
        <v>2616</v>
      </c>
    </row>
    <row r="33" spans="1:1" ht="24" x14ac:dyDescent="0.15">
      <c r="A33" s="56" t="s">
        <v>2615</v>
      </c>
    </row>
    <row r="34" spans="1:1" ht="18.75" customHeight="1" x14ac:dyDescent="0.2">
      <c r="A34" s="57" t="s">
        <v>2614</v>
      </c>
    </row>
    <row r="35" spans="1:1" x14ac:dyDescent="0.15">
      <c r="A35" s="56" t="s">
        <v>2613</v>
      </c>
    </row>
    <row r="36" spans="1:1" x14ac:dyDescent="0.15">
      <c r="A36" s="56" t="s">
        <v>2612</v>
      </c>
    </row>
    <row r="37" spans="1:1" x14ac:dyDescent="0.15">
      <c r="A37" s="56" t="s">
        <v>2611</v>
      </c>
    </row>
    <row r="38" spans="1:1" ht="24" x14ac:dyDescent="0.15">
      <c r="A38" s="56" t="s">
        <v>2610</v>
      </c>
    </row>
    <row r="39" spans="1:1" ht="24" x14ac:dyDescent="0.15">
      <c r="A39" s="56" t="s">
        <v>2609</v>
      </c>
    </row>
    <row r="40" spans="1:1" ht="24" x14ac:dyDescent="0.15">
      <c r="A40" s="58" t="s">
        <v>2608</v>
      </c>
    </row>
    <row r="41" spans="1:1" ht="18.75" customHeight="1" x14ac:dyDescent="0.2">
      <c r="A41" s="57" t="s">
        <v>2607</v>
      </c>
    </row>
    <row r="42" spans="1:1" ht="24" x14ac:dyDescent="0.15">
      <c r="A42" s="56" t="s">
        <v>2606</v>
      </c>
    </row>
    <row r="43" spans="1:1" x14ac:dyDescent="0.15">
      <c r="A43" s="56" t="s">
        <v>2605</v>
      </c>
    </row>
    <row r="44" spans="1:1" x14ac:dyDescent="0.15">
      <c r="A44" s="56" t="s">
        <v>2604</v>
      </c>
    </row>
    <row r="45" spans="1:1" ht="24" x14ac:dyDescent="0.15">
      <c r="A45" s="56" t="s">
        <v>2603</v>
      </c>
    </row>
    <row r="46" spans="1:1" x14ac:dyDescent="0.15">
      <c r="A46" s="56" t="s">
        <v>2602</v>
      </c>
    </row>
    <row r="47" spans="1:1" ht="18.75" customHeight="1" x14ac:dyDescent="0.2">
      <c r="A47" s="57" t="s">
        <v>2601</v>
      </c>
    </row>
    <row r="48" spans="1:1" ht="24" x14ac:dyDescent="0.15">
      <c r="A48" s="56" t="s">
        <v>2600</v>
      </c>
    </row>
    <row r="49" spans="1:1" ht="24" x14ac:dyDescent="0.15">
      <c r="A49" s="56" t="s">
        <v>2599</v>
      </c>
    </row>
    <row r="50" spans="1:1" ht="24" x14ac:dyDescent="0.15">
      <c r="A50" s="56" t="s">
        <v>2598</v>
      </c>
    </row>
    <row r="51" spans="1:1" ht="24" x14ac:dyDescent="0.15">
      <c r="A51" s="56" t="s">
        <v>2597</v>
      </c>
    </row>
    <row r="52" spans="1:1" ht="24" x14ac:dyDescent="0.15">
      <c r="A52" s="56" t="s">
        <v>2596</v>
      </c>
    </row>
    <row r="53" spans="1:1" ht="18.75" customHeight="1" x14ac:dyDescent="0.2">
      <c r="A53" s="57" t="s">
        <v>2595</v>
      </c>
    </row>
    <row r="54" spans="1:1" ht="36" x14ac:dyDescent="0.15">
      <c r="A54" s="56" t="s">
        <v>2594</v>
      </c>
    </row>
    <row r="55" spans="1:1" ht="18.75" customHeight="1" x14ac:dyDescent="0.2">
      <c r="A55" s="57" t="s">
        <v>2593</v>
      </c>
    </row>
    <row r="56" spans="1:1" ht="24" x14ac:dyDescent="0.15">
      <c r="A56" s="56" t="s">
        <v>2592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BDC EDITION - MAI 2024</vt:lpstr>
      <vt:lpstr>Changements de prix 2024</vt:lpstr>
      <vt:lpstr>02.05.2024</vt:lpstr>
      <vt:lpstr>INFOS COMMANDE</vt:lpstr>
      <vt:lpstr>CGV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2022-10-19T12:58:30Z</cp:lastPrinted>
  <dcterms:created xsi:type="dcterms:W3CDTF">2022-03-07T15:01:08Z</dcterms:created>
  <dcterms:modified xsi:type="dcterms:W3CDTF">2024-05-03T09:19:10Z</dcterms:modified>
</cp:coreProperties>
</file>